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F91895D1-3F9A-4C37-A2C2-4CA35260FD0B}" xr6:coauthVersionLast="47" xr6:coauthVersionMax="47" xr10:uidLastSave="{00000000-0000-0000-0000-000000000000}"/>
  <bookViews>
    <workbookView xWindow="-120" yWindow="-120" windowWidth="20730" windowHeight="11040" firstSheet="13" activeTab="17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базу'!$A$1:$L$418</definedName>
    <definedName name="ExternalData_1" localSheetId="9" hidden="1">'10 Въезд ангар'!$A$1:$L$1105</definedName>
    <definedName name="ExternalData_1" localSheetId="10" hidden="1">'11 Навес пилмат'!$A$1:$L$557</definedName>
    <definedName name="ExternalData_1" localSheetId="11" hidden="1">'12 Площадка 3 кран'!$A$1:$L$473</definedName>
    <definedName name="ExternalData_1" localSheetId="12" hidden="1">'13 Склад хол'!$A$1:$L$344</definedName>
    <definedName name="ExternalData_1" localSheetId="13" hidden="1">'14 На гаражи'!$A$1:$L$310</definedName>
    <definedName name="ExternalData_1" localSheetId="14" hidden="1">'15 Вход столярка'!$A$1:$L$224</definedName>
    <definedName name="ExternalData_1" localSheetId="15" hidden="1">'16 Столярка'!$A$1:$L$587</definedName>
    <definedName name="ExternalData_1" localSheetId="16" hidden="1">'17 Площадка с навесом'!$A$1:$L$333</definedName>
    <definedName name="ExternalData_1" localSheetId="18" hidden="1">'19 Хронометраж'!$A$1:$L$404</definedName>
    <definedName name="ExternalData_1" localSheetId="1" hidden="1">'2 Поката пилорама'!$A$1:$L$426</definedName>
    <definedName name="ExternalData_1" localSheetId="2" hidden="1">'3 Парковка офиса'!$A$1:$L$353</definedName>
    <definedName name="ExternalData_1" localSheetId="3" hidden="1">'4 Крыльцо офиса'!$A$1:$L$416</definedName>
    <definedName name="ExternalData_1" localSheetId="4" hidden="1">'5 Крыльцо общага'!$A$1:$L$494</definedName>
    <definedName name="ExternalData_1" localSheetId="5" hidden="1">'6 Площадка 1 общага'!$A$1:$L$580</definedName>
    <definedName name="ExternalData_1" localSheetId="6" hidden="1">'7 Площадка 2 бетонщики'!$A$1:$L$510</definedName>
    <definedName name="ExternalData_1" localSheetId="7" hidden="1">'8 Ангар вход'!$A$1:$L$885</definedName>
    <definedName name="ExternalData_1" localSheetId="8" hidden="1">'9 Ангар рейсмус'!$A$1:$L$887</definedName>
    <definedName name="ExternalData_1" localSheetId="19" hidden="1">Загрузка!$A$1:$L$475</definedName>
    <definedName name="ExternalData_1" localSheetId="20" hidden="1">'Стороний транспорт'!$A$1:$L$258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468" i="37"/>
  <c r="M469" i="37"/>
  <c r="M470" i="37"/>
  <c r="M471" i="37"/>
  <c r="M472" i="37"/>
  <c r="M473" i="37"/>
  <c r="M474" i="37"/>
  <c r="M475" i="3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<sst xmlns="http://schemas.openxmlformats.org/spreadsheetml/2006/main" count="111509" uniqueCount="28952">
  <si>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</si>
  <si>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</si>
  <si>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</si>
  <si>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</si>
  <si>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</si>
  <si>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</si>
  <si>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</si>
  <si>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</si>
  <si>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</si>
  <si>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</si>
  <si>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</si>
  <si>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</si>
  <si>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</si>
  <si>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</si>
  <si>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</si>
  <si>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</si>
  <si>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</si>
  <si>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</si>
  <si>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</si>
  <si>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</si>
  <si>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</si>
  <si>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</si>
  <si>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</si>
  <si>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</si>
  <si>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</si>
  <si>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</si>
  <si>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</si>
  <si>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</si>
  <si>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</si>
  <si>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</si>
  <si>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</si>
  <si>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</si>
  <si>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</si>
  <si>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</si>
  <si>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</si>
  <si>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</si>
  <si>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</si>
  <si>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</si>
  <si>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</si>
  <si>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</si>
  <si>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</si>
  <si>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</si>
  <si>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</si>
  <si>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</si>
  <si>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</si>
  <si>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</si>
  <si>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</si>
  <si>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</si>
  <si>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</si>
  <si>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</si>
  <si>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</si>
  <si>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</si>
  <si>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</si>
  <si>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</si>
  <si>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</si>
  <si>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</si>
  <si>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</si>
  <si>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</si>
  <si>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</si>
  <si>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</si>
  <si>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</si>
  <si>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</si>
  <si>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</si>
  <si>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</si>
  <si>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</si>
  <si>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</si>
  <si>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</si>
  <si>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</si>
  <si>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</si>
  <si>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</si>
  <si>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</si>
  <si>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</si>
  <si>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</si>
  <si>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</si>
  <si>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</si>
  <si>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</si>
  <si>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</si>
  <si>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</si>
  <si>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</si>
  <si>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</si>
  <si>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</si>
  <si>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</si>
  <si>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</si>
  <si>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</si>
  <si>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</si>
  <si>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</si>
  <si>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</si>
  <si>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</si>
  <si>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</si>
  <si>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</si>
  <si>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</si>
  <si>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</si>
  <si>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</si>
  <si>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</si>
  <si>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</si>
  <si>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</si>
  <si>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</si>
  <si>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</si>
  <si>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</si>
  <si>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</si>
  <si>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</si>
  <si>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</si>
  <si>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</si>
  <si>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</si>
  <si>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</si>
  <si>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</si>
  <si>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</si>
  <si>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</si>
  <si>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</si>
  <si>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</si>
  <si>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</si>
  <si>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</si>
  <si>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</si>
  <si>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</si>
  <si>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</si>
  <si>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</si>
  <si>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</si>
  <si>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</si>
  <si>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</si>
  <si>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</si>
  <si>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</si>
  <si>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</si>
  <si>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</si>
  <si>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</si>
  <si>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</si>
  <si>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</si>
  <si>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</si>
  <si>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</si>
  <si>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</si>
  <si>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</si>
  <si>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</si>
  <si>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</si>
  <si>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</si>
  <si>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</si>
  <si>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</si>
  <si>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</si>
  <si>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</si>
  <si>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</si>
  <si>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</si>
  <si>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</si>
  <si>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</si>
  <si>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</si>
  <si>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</si>
  <si>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</si>
  <si>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</si>
  <si>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</si>
  <si>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</si>
  <si>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</si>
  <si>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</si>
  <si>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</si>
  <si>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</si>
  <si>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</si>
  <si>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</si>
  <si>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</si>
  <si>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</si>
  <si>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</si>
  <si>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</si>
  <si>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</si>
  <si>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</si>
  <si>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</si>
  <si>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</si>
  <si>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</si>
  <si>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</si>
  <si>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</si>
  <si>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</si>
  <si>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</si>
  <si>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</si>
  <si>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</si>
  <si>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</si>
  <si>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</si>
  <si>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</si>
  <si>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</si>
  <si>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</si>
  <si>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</si>
  <si>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</si>
  <si>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</si>
  <si>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</si>
  <si>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</si>
  <si>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</si>
  <si>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</si>
  <si>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</si>
  <si>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</si>
  <si>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</si>
  <si>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</si>
  <si>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</si>
  <si>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</si>
  <si>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</si>
  <si>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</si>
  <si>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</si>
  <si>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</si>
  <si>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</si>
  <si>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</si>
  <si>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</si>
  <si>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</si>
  <si>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</si>
  <si>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</si>
  <si>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</si>
  <si>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</si>
  <si>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</si>
  <si>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</si>
  <si>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</si>
  <si>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</si>
  <si>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</si>
  <si>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</si>
  <si>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</si>
  <si>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</si>
  <si>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</si>
  <si>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</si>
  <si>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</si>
  <si>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</si>
  <si>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</si>
  <si>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</si>
  <si>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</si>
  <si>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</si>
  <si>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</si>
  <si>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</si>
  <si>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</si>
  <si>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</si>
  <si>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</si>
  <si>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</si>
  <si>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</si>
  <si>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</si>
  <si>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</si>
  <si>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</si>
  <si>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</si>
  <si>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</si>
  <si>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</si>
  <si>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</si>
  <si>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</si>
  <si>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</si>
  <si>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</si>
  <si>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</si>
  <si>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</si>
  <si>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</si>
  <si>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</si>
  <si>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</si>
  <si>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</si>
  <si>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</si>
  <si>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</si>
  <si>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</si>
  <si>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</si>
  <si>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</si>
  <si>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</si>
  <si>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</si>
  <si>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</si>
  <si>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</si>
  <si>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</si>
  <si>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</si>
  <si>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</si>
  <si>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</si>
  <si>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</si>
  <si>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</si>
  <si>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</si>
  <si>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</si>
  <si>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</si>
  <si>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</si>
  <si>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</si>
  <si>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</si>
  <si>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</si>
  <si>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</si>
  <si>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</si>
  <si>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</si>
  <si>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</si>
  <si>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</si>
  <si>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</si>
  <si>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</si>
  <si>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</si>
  <si>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</si>
  <si>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</si>
  <si>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</si>
  <si>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</si>
  <si>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</si>
  <si>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</si>
  <si>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</si>
  <si>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</si>
  <si>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</si>
  <si>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</si>
  <si>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</si>
  <si>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</si>
  <si>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</si>
  <si>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</si>
  <si>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</si>
  <si>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</si>
  <si>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</si>
  <si>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</si>
  <si>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</si>
  <si>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</si>
  <si>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</si>
  <si>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</si>
  <si>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</si>
  <si>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</si>
  <si>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</si>
  <si>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</si>
  <si>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</si>
  <si>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</si>
  <si>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</si>
  <si>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</si>
  <si>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</si>
  <si>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</si>
  <si>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</si>
  <si>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</si>
  <si>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</si>
  <si>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</si>
  <si>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</si>
  <si>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</si>
  <si>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</si>
  <si>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</si>
  <si>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</si>
  <si>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</si>
  <si>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</si>
  <si>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</si>
  <si>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</si>
  <si>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</si>
  <si>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</si>
  <si>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</si>
  <si>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</si>
  <si>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</si>
  <si>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</si>
  <si>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</si>
  <si>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</si>
  <si>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</si>
  <si>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</si>
  <si>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</si>
  <si>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</si>
  <si>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</si>
  <si>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</si>
  <si>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</si>
  <si>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</si>
  <si>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</si>
  <si>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</si>
  <si>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</si>
  <si>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</si>
  <si>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</si>
  <si>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</si>
  <si>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</si>
  <si>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</si>
  <si>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</si>
  <si>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</si>
  <si>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</si>
  <si>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</si>
  <si>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</si>
  <si>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</si>
  <si>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</si>
  <si>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</si>
  <si>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</si>
  <si>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</si>
  <si>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</si>
  <si>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</si>
  <si>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</si>
  <si>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</si>
  <si>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</si>
  <si>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</si>
  <si>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</si>
  <si>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</si>
  <si>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</si>
  <si>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</si>
  <si>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</si>
  <si>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</si>
  <si>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</si>
  <si>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</si>
  <si>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</si>
  <si>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</si>
  <si>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</si>
  <si>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</si>
  <si>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</si>
  <si>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</si>
  <si>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</si>
  <si>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</si>
  <si>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</si>
  <si>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</si>
  <si>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</si>
  <si>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</si>
  <si>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</si>
  <si>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</si>
  <si>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</si>
  <si>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</si>
  <si>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</si>
  <si>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</si>
  <si>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</si>
  <si>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</si>
  <si>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</si>
  <si>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</si>
  <si>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</si>
  <si>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</si>
  <si>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</si>
  <si>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</si>
  <si>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</si>
  <si>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</si>
  <si>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</si>
  <si>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</si>
  <si>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</si>
  <si>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</si>
  <si>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</si>
  <si>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</si>
  <si>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</si>
  <si>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</si>
  <si>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</si>
  <si>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</si>
  <si>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</si>
  <si>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</si>
  <si>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</si>
  <si>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</si>
  <si>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</si>
  <si>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</si>
  <si>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</si>
  <si>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</si>
  <si>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</si>
  <si>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</si>
  <si>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</si>
  <si>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</si>
  <si>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</si>
  <si>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</si>
  <si>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</si>
  <si>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</si>
  <si>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</si>
  <si>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</si>
  <si>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</si>
  <si>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</si>
  <si>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</si>
  <si>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</si>
  <si>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</si>
  <si>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</si>
  <si>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</si>
  <si>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</si>
  <si>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</si>
  <si>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</si>
  <si>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</si>
  <si>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</si>
  <si>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</si>
  <si>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</si>
  <si>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</si>
  <si>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</si>
  <si>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</si>
  <si>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</si>
  <si>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</si>
  <si>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</si>
  <si>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</si>
  <si>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</si>
  <si>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</si>
  <si>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</si>
  <si>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</si>
  <si>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</si>
  <si>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</si>
  <si>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</si>
  <si>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</si>
  <si>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</si>
  <si>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</si>
  <si>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</si>
  <si>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</si>
  <si>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</si>
  <si>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</si>
  <si>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</si>
  <si>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</si>
  <si>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</si>
  <si>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</si>
  <si>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</si>
  <si>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</si>
  <si>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</si>
  <si>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</si>
  <si>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</si>
  <si>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</si>
  <si>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</si>
  <si>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</si>
  <si>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</si>
  <si>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</si>
  <si>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</si>
  <si>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</si>
  <si>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</si>
  <si>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</si>
  <si>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</si>
  <si>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</si>
  <si>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</si>
  <si>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</si>
  <si>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</si>
  <si>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</si>
  <si>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</si>
  <si>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</si>
  <si>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</si>
  <si>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</si>
  <si>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</si>
  <si>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</si>
  <si>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</si>
  <si>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</si>
  <si>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</si>
  <si>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</si>
  <si>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</si>
  <si>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</si>
  <si>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</si>
  <si>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</si>
  <si>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</si>
  <si>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</si>
  <si>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</si>
  <si>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</si>
  <si>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</si>
  <si>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</si>
  <si>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</si>
  <si>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</si>
  <si>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</si>
  <si>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</si>
  <si>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</si>
  <si>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</si>
  <si>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</si>
  <si>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</si>
  <si>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</si>
  <si>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</si>
  <si>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</si>
  <si>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</si>
  <si>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</si>
  <si>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</si>
  <si>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</si>
  <si>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</si>
  <si>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</si>
  <si>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</si>
  <si>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</si>
  <si>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</si>
  <si>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</si>
  <si>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</si>
  <si>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</si>
  <si>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</si>
  <si>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</si>
  <si>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</si>
  <si>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</si>
  <si>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</si>
  <si>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</si>
  <si>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</si>
  <si>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</si>
  <si>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</si>
  <si>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</si>
  <si>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</si>
  <si>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</si>
  <si>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</si>
  <si>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</si>
  <si>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</si>
  <si>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</si>
  <si>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</si>
  <si>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</si>
  <si>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</si>
  <si>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</si>
  <si>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</si>
  <si>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</si>
  <si>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</si>
  <si>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</si>
  <si>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</si>
  <si>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</si>
  <si>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</si>
  <si>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</si>
  <si>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</si>
  <si>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</si>
  <si>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</si>
  <si>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</si>
  <si>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</si>
  <si>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</si>
  <si>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</si>
  <si>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</si>
  <si>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</si>
  <si>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</si>
  <si>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</si>
  <si>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</si>
  <si>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</si>
  <si>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</si>
  <si>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</si>
  <si>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</si>
  <si>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</si>
  <si>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</si>
  <si>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</si>
  <si>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</si>
  <si>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</si>
  <si>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</si>
  <si>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</si>
  <si>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</si>
  <si>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</si>
  <si>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</si>
  <si>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</si>
  <si>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</si>
  <si>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</si>
  <si>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</si>
  <si>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</si>
  <si>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</si>
  <si>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</si>
  <si>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</si>
  <si>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</si>
  <si>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</si>
  <si>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</si>
  <si>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</si>
  <si>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</si>
  <si>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</si>
  <si>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</si>
  <si>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</si>
  <si>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</si>
  <si>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</si>
  <si>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</si>
  <si>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</si>
  <si>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</si>
  <si>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</si>
  <si>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</si>
  <si>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</si>
  <si>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</si>
  <si>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</si>
  <si>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</si>
  <si>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</si>
  <si>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</si>
  <si>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</si>
  <si>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</si>
  <si>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</si>
  <si>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</si>
  <si>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</si>
  <si>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</si>
  <si>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</si>
  <si>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</si>
  <si>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</si>
  <si>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</si>
  <si>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</si>
  <si>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</si>
  <si>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</si>
  <si>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</si>
  <si>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</si>
  <si>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</si>
  <si>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</si>
  <si>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</si>
  <si>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</si>
  <si>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</si>
  <si>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</si>
  <si>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</si>
  <si>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</si>
  <si>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</si>
  <si>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</si>
  <si>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</si>
  <si>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</si>
  <si>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</si>
  <si>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</si>
  <si>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</si>
  <si>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</si>
  <si>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</si>
  <si>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</si>
  <si>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</si>
  <si>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</si>
  <si>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</si>
  <si>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</si>
  <si>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</si>
  <si>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</si>
  <si>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</si>
  <si>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</si>
  <si>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</si>
  <si>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</si>
  <si>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</si>
  <si>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</si>
  <si>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</si>
  <si>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</si>
  <si>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</si>
  <si>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</si>
  <si>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</si>
  <si>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</si>
  <si>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</si>
  <si>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</si>
  <si>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</si>
  <si>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</si>
  <si>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</si>
  <si>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</si>
  <si>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</si>
  <si>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</si>
  <si>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</si>
  <si>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</si>
  <si>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</si>
  <si>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</si>
  <si>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</si>
  <si>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</si>
  <si>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</si>
  <si>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</si>
  <si>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</si>
  <si>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</si>
  <si>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</si>
  <si>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</si>
  <si>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</si>
  <si>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</si>
  <si>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</si>
  <si>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</si>
  <si>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</si>
  <si>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</si>
  <si>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</si>
  <si>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</si>
  <si>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</si>
  <si>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</si>
  <si>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</si>
  <si>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</si>
  <si>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</si>
  <si>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</si>
  <si>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</si>
  <si>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</si>
  <si>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</si>
  <si>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</si>
  <si>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</si>
  <si>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</si>
  <si>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</si>
  <si>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</si>
  <si>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</si>
  <si>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</si>
  <si>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</si>
  <si>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</si>
  <si>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</si>
  <si>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</si>
  <si>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</si>
  <si>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</si>
  <si>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</si>
  <si>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</si>
  <si>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</si>
  <si>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</si>
  <si>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</si>
  <si>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</si>
  <si>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</si>
  <si>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</si>
  <si>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</si>
  <si>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</si>
  <si>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</si>
  <si>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</si>
  <si>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</si>
  <si>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</si>
  <si>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</si>
  <si>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</si>
  <si>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</si>
  <si>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</si>
  <si>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</si>
  <si>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</si>
  <si>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</si>
  <si>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</si>
  <si>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</si>
  <si>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</si>
  <si>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</si>
  <si>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</si>
  <si>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</si>
  <si>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</si>
  <si>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</si>
  <si>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</si>
  <si>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</si>
  <si>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</si>
  <si>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</si>
  <si>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</si>
  <si>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</si>
  <si>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</si>
  <si>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</si>
  <si>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</si>
  <si>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</si>
  <si>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</si>
  <si>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</si>
  <si>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</si>
  <si>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</si>
  <si>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</si>
  <si>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</si>
  <si>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</si>
  <si>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</si>
  <si>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</si>
  <si>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</si>
  <si>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</si>
  <si>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</si>
  <si>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</si>
  <si>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</si>
  <si>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</si>
  <si>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</si>
  <si>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</si>
  <si>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</si>
  <si>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</si>
  <si>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</si>
  <si>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</si>
  <si>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</si>
  <si>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</si>
  <si>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</si>
  <si>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</si>
  <si>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</si>
  <si>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</si>
  <si>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</si>
  <si>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</si>
  <si>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</si>
  <si>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</si>
  <si>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</si>
  <si>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</si>
  <si>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</si>
  <si>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</si>
  <si>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</si>
  <si>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</si>
  <si>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</si>
  <si>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</si>
  <si>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</si>
  <si>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</si>
  <si>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</si>
  <si>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</si>
  <si>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</si>
  <si>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</si>
  <si>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</si>
  <si>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</si>
  <si>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</si>
  <si>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</si>
  <si>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</si>
  <si>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</si>
  <si>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</si>
  <si>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</si>
  <si>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</si>
  <si>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</si>
  <si>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</si>
  <si>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</si>
  <si>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</si>
  <si>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</si>
  <si>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</si>
  <si>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</si>
  <si>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</si>
  <si>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</si>
  <si>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</si>
  <si>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</si>
  <si>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</si>
  <si>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</si>
  <si>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</si>
  <si>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</si>
  <si>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</si>
  <si>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</si>
  <si>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</si>
  <si>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</si>
  <si>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</si>
  <si>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</si>
  <si>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</si>
  <si>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</si>
  <si>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</si>
  <si>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</si>
  <si>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</si>
  <si>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</si>
  <si>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</si>
  <si>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</si>
  <si>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</si>
  <si>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</si>
  <si>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</si>
  <si>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</si>
  <si>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</si>
  <si>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</si>
  <si>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</si>
  <si>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</si>
  <si>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</si>
  <si>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</si>
  <si>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</si>
  <si>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</si>
  <si>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</si>
  <si>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</si>
  <si>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</si>
  <si>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</si>
  <si>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</si>
  <si>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</si>
  <si>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</si>
  <si>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</si>
  <si>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</si>
  <si>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</si>
  <si>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</si>
  <si>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</si>
  <si>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</si>
  <si>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</si>
  <si>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</si>
  <si>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</si>
  <si>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</si>
  <si>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</si>
  <si>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</si>
  <si>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</si>
  <si>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</si>
  <si>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</si>
  <si>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</si>
  <si>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</si>
  <si>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</si>
  <si>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</si>
  <si>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</si>
  <si>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</si>
  <si>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</si>
  <si>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</si>
  <si>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</si>
  <si>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</si>
  <si>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</si>
  <si>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</si>
  <si>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</si>
  <si>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</si>
  <si>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</si>
  <si>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</si>
  <si>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</si>
  <si>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</si>
  <si>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</si>
  <si>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</si>
  <si>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</si>
  <si>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</si>
  <si>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</si>
  <si>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</si>
  <si>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</si>
  <si>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</si>
  <si>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</si>
  <si>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</si>
  <si>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</si>
  <si>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</si>
  <si>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</si>
  <si>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</si>
  <si>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</si>
  <si>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</si>
  <si>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</si>
  <si>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</si>
  <si>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</si>
  <si>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</si>
  <si>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</si>
  <si>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</si>
  <si>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</si>
  <si>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</si>
  <si>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</si>
  <si>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</si>
  <si>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</si>
  <si>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</si>
  <si>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</si>
  <si>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</si>
  <si>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</si>
  <si>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</si>
  <si>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</si>
  <si>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</si>
  <si>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</si>
  <si>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</si>
  <si>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</si>
  <si>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</si>
  <si>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</si>
  <si>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</si>
  <si>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</si>
  <si>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</si>
  <si>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</si>
  <si>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</si>
  <si>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</si>
  <si>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</si>
  <si>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</si>
  <si>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</si>
  <si>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</si>
  <si>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</si>
  <si>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</si>
  <si>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</si>
  <si>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</si>
  <si>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</si>
  <si>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</si>
  <si>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</si>
  <si>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</si>
  <si>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</si>
  <si>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</si>
  <si>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</si>
  <si>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</si>
  <si>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</si>
  <si>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</si>
  <si>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</si>
  <si>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</si>
  <si>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</si>
  <si>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</si>
  <si>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</si>
  <si>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</si>
  <si>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</si>
  <si>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</si>
  <si>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</si>
  <si>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</si>
  <si>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</si>
  <si>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</si>
  <si>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</si>
  <si>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</si>
  <si>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</si>
  <si>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</si>
  <si>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</si>
  <si>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</si>
  <si>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</si>
  <si>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</si>
  <si>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</si>
  <si>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</si>
  <si>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</si>
  <si>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</si>
  <si>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</si>
  <si>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</si>
  <si>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</si>
  <si>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</si>
  <si>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</si>
  <si>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</si>
  <si>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</si>
  <si>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</si>
  <si>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</si>
  <si>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</si>
  <si>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</si>
  <si>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</si>
  <si>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</si>
  <si>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</si>
  <si>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</si>
  <si>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</si>
  <si>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</si>
  <si>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</si>
  <si>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</si>
  <si>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</si>
  <si>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</si>
  <si>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</si>
  <si>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</si>
  <si>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</si>
  <si>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</si>
  <si>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</si>
  <si>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</si>
  <si>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</si>
  <si>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</si>
  <si>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</si>
  <si>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</si>
  <si>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</si>
  <si>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</si>
  <si>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</si>
  <si>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</si>
  <si>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</si>
  <si>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</si>
  <si>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</si>
  <si>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</si>
  <si>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</si>
  <si>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</si>
  <si>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</si>
  <si>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</si>
  <si>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</si>
  <si>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</si>
  <si>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</si>
  <si>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</si>
  <si>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</si>
  <si>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</si>
  <si>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</si>
  <si>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</si>
  <si>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</si>
  <si>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</si>
  <si>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</si>
  <si>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</si>
  <si>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</si>
  <si>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</si>
  <si>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</si>
  <si>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</si>
  <si>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</si>
  <si>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</si>
  <si>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</si>
  <si>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</si>
  <si>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</si>
  <si>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</si>
  <si>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</si>
  <si>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</si>
  <si>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</si>
  <si>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</si>
  <si>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</si>
  <si>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</si>
  <si>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</si>
  <si>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</si>
  <si>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</si>
  <si>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</si>
  <si>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</si>
  <si>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</si>
  <si>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</si>
  <si>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</si>
  <si>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</si>
  <si>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</si>
  <si>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</si>
  <si>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</si>
  <si>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</si>
  <si>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</si>
  <si>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</si>
  <si>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</si>
  <si>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</si>
  <si>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</si>
  <si>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</si>
  <si>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</si>
  <si>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</si>
  <si>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</si>
  <si>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</si>
  <si>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</si>
  <si>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</si>
  <si>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</si>
  <si>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</si>
  <si>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</si>
  <si>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</si>
  <si>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</si>
  <si>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</si>
  <si>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</si>
  <si>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</si>
  <si>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</si>
  <si>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</si>
  <si>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</si>
  <si>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</si>
  <si>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</si>
  <si>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</si>
  <si>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</si>
  <si>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</si>
  <si>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</si>
  <si>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</si>
  <si>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</si>
  <si>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</si>
  <si>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</si>
  <si>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</si>
  <si>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</si>
  <si>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</si>
  <si>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</si>
  <si>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</si>
  <si>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</si>
  <si>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</si>
  <si>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</si>
  <si>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</si>
  <si>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</si>
  <si>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</si>
  <si>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</si>
  <si>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</si>
  <si>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</si>
  <si>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</si>
  <si>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</si>
  <si>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</si>
  <si>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</si>
  <si>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</si>
  <si>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</si>
  <si>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</si>
  <si>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</si>
  <si>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</si>
  <si>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</si>
  <si>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</si>
  <si>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</si>
  <si>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</si>
  <si>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</si>
  <si>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</si>
  <si>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</si>
  <si>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</si>
  <si>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</si>
  <si>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</si>
  <si>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</si>
  <si>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</si>
  <si>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</si>
  <si>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</si>
  <si>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</si>
  <si>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</si>
  <si>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</si>
  <si>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</si>
  <si>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</si>
  <si>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</si>
  <si>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</si>
  <si>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</si>
  <si>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</si>
  <si>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</si>
  <si>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</si>
  <si>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</si>
  <si>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</si>
  <si>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</si>
  <si>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</si>
  <si>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</si>
  <si>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</si>
  <si>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</si>
  <si>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</si>
  <si>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</si>
  <si>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</si>
  <si>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</si>
  <si>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</si>
  <si>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</si>
  <si>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</si>
  <si>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</si>
  <si>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</si>
  <si>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</si>
  <si>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</si>
  <si>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</si>
  <si>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</si>
  <si>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</si>
  <si>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</si>
  <si>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</si>
  <si>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</si>
  <si>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</si>
  <si>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</si>
  <si>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</si>
  <si>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</si>
  <si>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</si>
  <si>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</si>
  <si>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</si>
  <si>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</si>
  <si>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</si>
  <si>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</si>
  <si>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</si>
  <si>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</si>
  <si>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</si>
  <si>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</si>
  <si>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</si>
  <si>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</si>
  <si>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</si>
  <si>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</si>
  <si>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</si>
  <si>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</si>
  <si>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</si>
  <si>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</si>
  <si>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</si>
  <si>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</si>
  <si>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</si>
  <si>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</si>
  <si>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</si>
  <si>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</si>
  <si>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</si>
  <si>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</si>
  <si>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</si>
  <si>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</si>
  <si>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</si>
  <si>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</si>
  <si>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</si>
  <si>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</si>
  <si>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</si>
  <si>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</si>
  <si>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</si>
  <si>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</si>
  <si>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</si>
  <si>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</si>
  <si>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</si>
  <si>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</si>
  <si>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</si>
  <si>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</si>
  <si>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</si>
  <si>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</si>
  <si>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</si>
  <si>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</si>
  <si>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</si>
  <si>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</si>
  <si>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</si>
  <si>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</si>
  <si>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</si>
  <si>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</si>
  <si>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</si>
  <si>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</si>
  <si>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</si>
  <si>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</si>
  <si>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</si>
  <si>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</si>
  <si>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</si>
  <si>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</si>
  <si>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</si>
  <si>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</si>
  <si>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</si>
  <si>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</si>
  <si>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</si>
  <si>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</si>
  <si>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</si>
  <si>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</si>
  <si>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</si>
  <si>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</si>
  <si>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</si>
  <si>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</si>
  <si>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</si>
  <si>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</si>
  <si>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</si>
  <si>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</si>
  <si>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</si>
  <si>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</si>
  <si>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</si>
  <si>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</si>
  <si>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</si>
  <si>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</si>
  <si>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</si>
  <si>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</si>
  <si>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</si>
  <si>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</si>
  <si>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</si>
  <si>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</si>
  <si>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</si>
  <si>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</si>
  <si>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</si>
  <si>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</si>
  <si>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</si>
  <si>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</si>
  <si>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</si>
  <si>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</si>
  <si>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</si>
  <si>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</si>
  <si>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</si>
  <si>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</si>
  <si>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</si>
  <si>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</si>
  <si>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</si>
  <si>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</si>
  <si>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</si>
  <si>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</si>
  <si>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</si>
  <si>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</si>
  <si>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</si>
  <si>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</si>
  <si>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</si>
  <si>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</si>
  <si>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</si>
  <si>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</si>
  <si>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</si>
  <si>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</si>
  <si>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</si>
  <si>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</si>
  <si>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</si>
  <si>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</si>
  <si>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</si>
  <si>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</si>
  <si>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</si>
  <si>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</si>
  <si>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</si>
  <si>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</si>
  <si>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</si>
  <si>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</si>
  <si>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</si>
  <si>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</si>
  <si>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</si>
  <si>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</si>
  <si>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</si>
  <si>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</si>
  <si>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</si>
  <si>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</si>
  <si>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</si>
  <si>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</si>
  <si>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</si>
  <si>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</si>
  <si>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</si>
  <si>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</si>
  <si>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</si>
  <si>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</si>
  <si>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</si>
  <si>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</si>
  <si>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</si>
  <si>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</si>
  <si>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</si>
  <si>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</si>
  <si>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</si>
  <si>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</si>
  <si>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</si>
  <si>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</si>
  <si>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</si>
  <si>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</si>
  <si>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</si>
  <si>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</si>
  <si>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</si>
  <si>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</si>
  <si>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</si>
  <si>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</si>
  <si>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</si>
  <si>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</si>
  <si>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</si>
  <si>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</si>
  <si>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</si>
  <si>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</si>
  <si>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</si>
  <si>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</si>
  <si>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</si>
  <si>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</si>
  <si>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</si>
  <si>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</si>
  <si>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</si>
  <si>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</si>
  <si>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</si>
  <si>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</si>
  <si>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</si>
  <si>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</si>
  <si>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</si>
  <si>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</si>
  <si>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</si>
  <si>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</si>
  <si>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</si>
  <si>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</si>
  <si>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</si>
  <si>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</si>
  <si>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</si>
  <si>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</si>
  <si>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</si>
  <si>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</si>
  <si>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</si>
  <si>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</si>
  <si>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</si>
  <si>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</si>
  <si>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</si>
  <si>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</si>
  <si>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</si>
  <si>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</si>
  <si>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</si>
  <si>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</si>
  <si>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</si>
  <si>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</si>
  <si>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</si>
  <si>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</si>
  <si>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</si>
  <si>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</si>
  <si>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</si>
  <si>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</si>
  <si>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</si>
  <si>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</si>
  <si>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</si>
  <si>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</si>
  <si>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</si>
  <si>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</si>
  <si>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</si>
  <si>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</si>
  <si>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</si>
  <si>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</si>
  <si>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</si>
  <si>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</si>
  <si>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</si>
  <si>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</si>
  <si>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</si>
  <si>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</si>
  <si>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</si>
  <si>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</si>
  <si>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</si>
  <si>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</si>
  <si>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</si>
  <si>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</si>
  <si>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</si>
  <si>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</si>
  <si>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</si>
  <si>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</si>
  <si>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</si>
  <si>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</si>
  <si>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</si>
  <si>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</si>
  <si>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</si>
  <si>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</si>
  <si>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</si>
  <si>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</si>
  <si>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</si>
  <si>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</si>
  <si>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</si>
  <si>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</si>
  <si>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</si>
  <si>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</si>
  <si>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</si>
  <si>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</si>
  <si>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</si>
  <si>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</si>
  <si>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</si>
  <si>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</si>
  <si>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</si>
  <si>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</si>
  <si>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</si>
  <si>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</si>
  <si>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</si>
  <si>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</si>
  <si>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</si>
  <si>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</si>
  <si>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</si>
  <si>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</si>
  <si>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</si>
  <si>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</si>
  <si>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</si>
  <si>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</si>
  <si>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</si>
  <si>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</si>
  <si>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</si>
  <si>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</si>
  <si>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</si>
  <si>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</si>
  <si>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</si>
  <si>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</si>
  <si>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</si>
  <si>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</si>
  <si>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</si>
  <si>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</si>
  <si>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</si>
  <si>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</si>
  <si>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</si>
  <si>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</si>
  <si>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</si>
  <si>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</si>
  <si>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</si>
  <si>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</si>
  <si>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</si>
  <si>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</si>
  <si>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</si>
  <si>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</si>
  <si>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</si>
  <si>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</si>
  <si>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</si>
  <si>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</si>
  <si>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</si>
  <si>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</si>
  <si>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</si>
  <si>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</si>
  <si>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</si>
  <si>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</si>
  <si>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</si>
  <si>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</si>
  <si>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</si>
  <si>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</si>
  <si>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</si>
  <si>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</si>
  <si>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</si>
  <si>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</si>
  <si>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</si>
  <si>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</si>
  <si>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</si>
  <si>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</si>
  <si>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</si>
  <si>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</si>
  <si>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</si>
  <si>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</si>
  <si>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</si>
  <si>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</si>
  <si>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</si>
  <si>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</si>
  <si>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</si>
  <si>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</si>
  <si>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</si>
  <si>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</si>
  <si>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</si>
  <si>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</si>
  <si>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</si>
  <si>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</si>
  <si>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</si>
  <si>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</si>
  <si>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</si>
  <si>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</si>
  <si>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</si>
  <si>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</si>
  <si>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</si>
  <si>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</si>
  <si>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</si>
  <si>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</si>
  <si>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</si>
  <si>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</si>
  <si>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</si>
  <si>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</si>
  <si>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</si>
  <si>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</si>
  <si>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</si>
  <si>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</si>
  <si>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</si>
  <si>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</si>
  <si>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</si>
  <si>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</si>
  <si>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</si>
  <si>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</si>
  <si>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</si>
  <si>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</si>
  <si>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</si>
  <si>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</si>
  <si>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</si>
  <si>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</si>
  <si>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</si>
  <si>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</si>
  <si>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</si>
  <si>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</si>
  <si>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</si>
  <si>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</si>
  <si>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</si>
  <si>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</si>
  <si>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</si>
  <si>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</si>
  <si>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</si>
  <si>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</si>
  <si>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</si>
  <si>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</si>
  <si>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</si>
  <si>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</si>
  <si>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</si>
  <si>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</si>
  <si>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</si>
  <si>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</si>
  <si>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</si>
  <si>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</si>
  <si>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</si>
  <si>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</si>
  <si>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</si>
  <si>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</si>
  <si>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</si>
  <si>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</si>
  <si>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</si>
  <si>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</si>
  <si>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</si>
  <si>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</si>
  <si>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</si>
  <si>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</si>
  <si>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</si>
  <si>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</si>
  <si>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</si>
  <si>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</si>
  <si>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</si>
  <si>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</si>
  <si>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</si>
  <si>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</si>
  <si>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</si>
  <si>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</si>
  <si>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</si>
  <si>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</si>
  <si>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</si>
  <si>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</si>
  <si>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</si>
  <si>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</si>
  <si>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</si>
  <si>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</si>
  <si>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</si>
  <si>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</si>
  <si>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</si>
  <si>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</si>
  <si>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</si>
  <si>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</si>
  <si>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</si>
  <si>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</si>
  <si>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</si>
  <si>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</si>
  <si>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</si>
  <si>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</si>
  <si>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</si>
  <si>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</si>
  <si>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</si>
  <si>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</si>
  <si>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</si>
  <si>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</si>
  <si>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</si>
  <si>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</si>
  <si>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</si>
  <si>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</si>
  <si>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</si>
  <si>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</si>
  <si>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</si>
  <si>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</si>
  <si>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</si>
  <si>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</si>
  <si>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</si>
  <si>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</si>
  <si>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</si>
  <si>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</si>
  <si>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</si>
  <si>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</si>
  <si>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</si>
  <si>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</si>
  <si>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</si>
  <si>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</si>
  <si>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</si>
  <si>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</si>
  <si>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</si>
  <si>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</si>
  <si>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</si>
  <si>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</si>
  <si>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</si>
  <si>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</si>
  <si>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</si>
  <si>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</si>
  <si>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</si>
  <si>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</si>
  <si>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</si>
  <si>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</si>
  <si>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</si>
  <si>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</si>
  <si>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</si>
  <si>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</si>
  <si>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</si>
  <si>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</si>
  <si>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</si>
  <si>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</si>
  <si>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</si>
  <si>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</si>
  <si>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</si>
  <si>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</si>
  <si>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</si>
  <si>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</si>
  <si>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</si>
  <si>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</si>
  <si>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</si>
  <si>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</si>
  <si>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</si>
  <si>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</si>
  <si>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</si>
  <si>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</si>
  <si>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</si>
  <si>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</si>
  <si>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</si>
  <si>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</si>
  <si>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</si>
  <si>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</si>
  <si>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</si>
  <si>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</si>
  <si>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</si>
  <si>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</si>
  <si>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</si>
  <si>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</si>
  <si>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</si>
  <si>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</si>
  <si>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</si>
  <si>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</si>
  <si>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</si>
  <si>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</si>
  <si>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</si>
  <si>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</si>
  <si>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</si>
  <si>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</si>
  <si>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</si>
  <si>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</si>
  <si>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</si>
  <si>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</si>
  <si>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</si>
  <si>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</si>
  <si>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</si>
  <si>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</si>
  <si>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</si>
  <si>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</si>
  <si>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</si>
  <si>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</si>
  <si>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</si>
  <si>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</si>
  <si>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</si>
  <si>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</si>
  <si>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</si>
  <si>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</si>
  <si>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</si>
  <si>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</si>
  <si>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</si>
  <si>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</si>
  <si>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</si>
  <si>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</si>
  <si>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</si>
  <si>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</si>
  <si>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</si>
  <si>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</si>
  <si>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</si>
  <si>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</si>
  <si>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</si>
  <si>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</si>
  <si>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</si>
  <si>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</si>
  <si>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</si>
  <si>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</si>
  <si>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</si>
  <si>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</si>
  <si>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</si>
  <si>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</si>
  <si>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</si>
  <si>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</si>
  <si>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</si>
  <si>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</si>
  <si>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</si>
  <si>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</si>
  <si>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</si>
  <si>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</si>
  <si>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</si>
  <si>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</si>
  <si>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</si>
  <si>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</si>
  <si>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</si>
  <si>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</si>
  <si>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</si>
  <si>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</si>
  <si>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</si>
  <si>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</si>
  <si>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</si>
  <si>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</si>
  <si>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</si>
  <si>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</si>
  <si>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</si>
  <si>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</si>
  <si>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</si>
  <si>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</si>
  <si>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</si>
  <si>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</si>
  <si>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</si>
  <si>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</si>
  <si>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</si>
  <si>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</si>
  <si>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</si>
  <si>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</si>
  <si>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</si>
  <si>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</si>
  <si>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</si>
  <si>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</si>
  <si>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</si>
  <si>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</si>
  <si>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</si>
  <si>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</si>
  <si>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</si>
  <si>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</si>
  <si>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</si>
  <si>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</si>
  <si>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</si>
  <si>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</si>
  <si>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</si>
  <si>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</si>
  <si>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</si>
  <si>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</si>
  <si>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</si>
  <si>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</si>
  <si>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</si>
  <si>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</si>
  <si>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</si>
  <si>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</si>
  <si>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</si>
  <si>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</si>
  <si>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</si>
  <si>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</si>
  <si>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</si>
  <si>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</si>
  <si>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</si>
  <si>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</si>
  <si>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</si>
  <si>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</si>
  <si>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</si>
  <si>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</si>
  <si>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</si>
  <si>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</si>
  <si>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</si>
  <si>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</si>
  <si>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</si>
  <si>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</si>
  <si>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</si>
  <si>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</si>
  <si>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</si>
  <si>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</si>
  <si>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</si>
  <si>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</si>
  <si>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</si>
  <si>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</si>
  <si>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</si>
  <si>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</si>
  <si>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</si>
  <si>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</si>
  <si>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</si>
  <si>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</si>
  <si>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</si>
  <si>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</si>
  <si>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</si>
  <si>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</si>
  <si>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</si>
  <si>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</si>
  <si>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</si>
  <si>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</si>
  <si>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</si>
  <si>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</si>
  <si>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</si>
  <si>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</si>
  <si>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</si>
  <si>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</si>
  <si>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</si>
  <si>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</si>
  <si>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</si>
  <si>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</si>
  <si>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</si>
  <si>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</si>
  <si>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</si>
  <si>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</si>
  <si>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</si>
  <si>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</si>
  <si>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</si>
  <si>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</si>
  <si>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</si>
  <si>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</si>
  <si>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</si>
  <si>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</si>
  <si>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</si>
  <si>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</si>
  <si>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</si>
  <si>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</si>
  <si>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</si>
  <si>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</si>
  <si>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</si>
  <si>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</si>
  <si>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</si>
  <si>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</si>
  <si>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</si>
  <si>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</si>
  <si>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</si>
  <si>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</si>
  <si>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</si>
  <si>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</si>
  <si>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</si>
  <si>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</si>
  <si>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</si>
  <si>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</si>
  <si>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</si>
  <si>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</si>
  <si>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</si>
  <si>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</si>
  <si>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</si>
  <si>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</si>
  <si>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</si>
  <si>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</si>
  <si>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</si>
  <si>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</si>
  <si>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</si>
  <si>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</si>
  <si>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</si>
  <si>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</si>
  <si>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</si>
  <si>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</si>
  <si>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</si>
  <si>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</si>
  <si>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</si>
  <si>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</si>
  <si>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</si>
  <si>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</si>
  <si>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</si>
  <si>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</si>
  <si>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</si>
  <si>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</si>
  <si>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</si>
  <si>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</si>
  <si>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</si>
  <si>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</si>
  <si>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</si>
  <si>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</si>
  <si>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</si>
  <si>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</si>
  <si>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</si>
  <si>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</si>
  <si>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</si>
  <si>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</si>
  <si>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</si>
  <si>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</si>
  <si>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</si>
  <si>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</si>
  <si>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</si>
  <si>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</si>
  <si>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</si>
  <si>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</si>
  <si>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</si>
  <si>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</si>
  <si>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</si>
  <si>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</si>
  <si>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</si>
  <si>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</si>
  <si>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</si>
  <si>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</si>
  <si>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</si>
  <si>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</si>
  <si>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</si>
  <si>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</si>
  <si>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</si>
  <si>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</si>
  <si>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</si>
  <si>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</si>
  <si>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</si>
  <si>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</si>
  <si>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</si>
  <si>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</si>
  <si>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</si>
  <si>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</si>
  <si>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</si>
  <si>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</si>
  <si>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</si>
  <si>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</si>
  <si>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</si>
  <si>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</si>
  <si>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</si>
  <si>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</si>
  <si>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</si>
  <si>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</si>
  <si>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</si>
  <si>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</si>
  <si>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</si>
  <si>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</si>
  <si>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</si>
  <si>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</si>
  <si>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</si>
  <si>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</si>
  <si>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</si>
  <si>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</si>
  <si>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</si>
  <si>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</si>
  <si>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</si>
  <si>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</si>
  <si>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</si>
  <si>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</si>
  <si>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</si>
  <si>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</si>
  <si>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</si>
  <si>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</si>
  <si>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</si>
  <si>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</si>
  <si>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</si>
  <si>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</si>
  <si>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</si>
  <si>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</si>
  <si>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</si>
  <si>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</si>
  <si>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</si>
  <si>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</si>
  <si>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</si>
  <si>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</si>
  <si>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</si>
  <si>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</si>
  <si>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</si>
  <si>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</si>
  <si>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</si>
  <si>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</si>
  <si>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</si>
  <si>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</si>
  <si>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</si>
  <si>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</si>
  <si>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</si>
  <si>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</si>
  <si>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</si>
  <si>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</si>
  <si>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</si>
  <si>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</si>
  <si>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</si>
  <si>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</si>
  <si>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</si>
  <si>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</si>
  <si>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</si>
  <si>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</si>
  <si>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</si>
  <si>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</si>
  <si>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</si>
  <si>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</si>
  <si>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</si>
  <si>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</si>
  <si>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</si>
  <si>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</si>
  <si>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</si>
  <si>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</si>
  <si>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</si>
  <si>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</si>
  <si>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</si>
  <si>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</si>
  <si>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</si>
  <si>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</si>
  <si>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</si>
  <si>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</si>
  <si>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</si>
  <si>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</si>
  <si>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</si>
  <si>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</si>
  <si>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</si>
  <si>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</si>
  <si>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</si>
  <si>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</si>
  <si>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</si>
  <si>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</si>
  <si>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</si>
  <si>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</si>
  <si>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</si>
  <si>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</si>
  <si>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</si>
  <si>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</si>
  <si>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</si>
  <si>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</si>
  <si>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</si>
  <si>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</si>
  <si>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</si>
  <si>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</si>
  <si>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</si>
  <si>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</si>
  <si>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</si>
  <si>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</si>
  <si>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</si>
  <si>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</si>
  <si>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</si>
  <si>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</si>
  <si>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</si>
  <si>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</si>
  <si>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</si>
  <si>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</si>
  <si>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</si>
  <si>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</si>
  <si>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</si>
  <si>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</si>
  <si>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</si>
  <si>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</si>
  <si>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</si>
  <si>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</si>
  <si>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</si>
  <si>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</si>
  <si>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</si>
  <si>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</si>
  <si>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</si>
  <si>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</si>
  <si>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</si>
  <si>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</si>
  <si>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</si>
  <si>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</si>
  <si>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</si>
  <si>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</si>
  <si>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</si>
  <si>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</si>
  <si>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</si>
  <si>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</si>
  <si>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</si>
  <si>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</si>
  <si>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</si>
  <si>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</si>
  <si>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</si>
  <si>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</si>
  <si>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</si>
  <si>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</si>
  <si>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</si>
  <si>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</si>
  <si>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</si>
  <si>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</si>
  <si>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</si>
  <si>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</si>
  <si>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</si>
  <si>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</si>
  <si>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</si>
  <si>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</si>
  <si>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</si>
  <si>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</si>
  <si>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</si>
  <si>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</si>
  <si>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</si>
  <si>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</si>
  <si>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</si>
  <si>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</si>
  <si>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</si>
  <si>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</si>
  <si>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</si>
  <si>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</si>
  <si>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</si>
  <si>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</si>
  <si>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</si>
  <si>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</si>
  <si>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</si>
  <si>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</si>
  <si>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</si>
  <si>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</si>
  <si>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</si>
  <si>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</si>
  <si>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</si>
  <si>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</si>
  <si>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</si>
  <si>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</si>
  <si>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</si>
  <si>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</si>
  <si>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</si>
  <si>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</si>
  <si>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</si>
  <si>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</si>
  <si>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</si>
  <si>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</si>
  <si>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</si>
  <si>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</si>
  <si>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</si>
  <si>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</si>
  <si>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</si>
  <si>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</si>
  <si>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</si>
  <si>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</si>
  <si>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</si>
  <si>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</si>
  <si>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</si>
  <si>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</si>
  <si>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</si>
  <si>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</si>
  <si>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</si>
  <si>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</si>
  <si>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</si>
  <si>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</si>
  <si>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</si>
  <si>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</si>
  <si>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</si>
  <si>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</si>
  <si>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</si>
  <si>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</si>
  <si>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</si>
  <si>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</si>
  <si>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</si>
  <si>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</si>
  <si>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</si>
  <si>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</si>
  <si>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</si>
  <si>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</si>
  <si>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</si>
  <si>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</si>
  <si>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</si>
  <si>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</si>
  <si>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</si>
  <si>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</si>
  <si>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</si>
  <si>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</si>
  <si>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</si>
  <si>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</si>
  <si>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</si>
  <si>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</si>
  <si>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</si>
  <si>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</si>
  <si>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</si>
  <si>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</si>
  <si>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</si>
  <si>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</si>
  <si>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</si>
  <si>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</si>
  <si>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</si>
  <si>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</si>
  <si>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</si>
  <si>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</si>
  <si>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</si>
  <si>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</si>
  <si>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</si>
  <si>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</si>
  <si>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</si>
  <si>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</si>
  <si>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</si>
  <si>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</si>
  <si>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</si>
  <si>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</si>
  <si>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</si>
  <si>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</si>
  <si>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</si>
  <si>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</si>
  <si>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</si>
  <si>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</si>
  <si>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</si>
  <si>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</si>
  <si>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</si>
  <si>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</si>
  <si>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</si>
  <si>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</si>
  <si>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</si>
  <si>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</si>
  <si>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</si>
  <si>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</si>
  <si>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</si>
  <si>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</si>
  <si>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</si>
  <si>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</si>
  <si>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</si>
  <si>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</si>
  <si>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</si>
  <si>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</si>
  <si>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</si>
  <si>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</si>
  <si>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</si>
  <si>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</si>
  <si>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</si>
  <si>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</si>
  <si>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</si>
  <si>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</si>
  <si>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</si>
  <si>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</si>
  <si>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</si>
  <si>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</si>
  <si>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</si>
  <si>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</si>
  <si>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</si>
  <si>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</si>
  <si>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</si>
  <si>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</si>
  <si>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</si>
  <si>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</si>
  <si>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</si>
  <si>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</si>
  <si>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</si>
  <si>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</si>
  <si>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</si>
  <si>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</si>
  <si>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</si>
  <si>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</si>
  <si>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</si>
  <si>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</si>
  <si>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</si>
  <si>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</si>
  <si>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</si>
  <si>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</si>
  <si>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</si>
  <si>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</si>
  <si>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</si>
  <si>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</si>
  <si>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</si>
  <si>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</si>
  <si>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</si>
  <si>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</si>
  <si>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</si>
  <si>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</si>
  <si>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</si>
  <si>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</si>
  <si>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</si>
  <si>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</si>
  <si>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</si>
  <si>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</si>
  <si>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</si>
  <si>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</si>
  <si>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</si>
  <si>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</si>
  <si>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</si>
  <si>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</si>
  <si>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</si>
  <si>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</si>
  <si>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</si>
  <si>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</si>
  <si>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</si>
  <si>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</si>
  <si>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</si>
  <si>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</si>
  <si>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</si>
  <si>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</si>
  <si>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</si>
  <si>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</si>
  <si>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</si>
  <si>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</si>
  <si>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</si>
  <si>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</si>
  <si>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</si>
  <si>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</si>
  <si>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</si>
  <si>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</si>
  <si>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</si>
  <si>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</si>
  <si>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</si>
  <si>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</si>
  <si>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</si>
  <si>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</si>
  <si>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</si>
  <si>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</si>
  <si>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</si>
  <si>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</si>
  <si>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</si>
  <si>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</si>
  <si>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</si>
  <si>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</si>
  <si>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</si>
  <si>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</si>
  <si>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</si>
  <si>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</si>
  <si>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</si>
  <si>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</si>
  <si>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</si>
  <si>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</si>
  <si>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</si>
  <si>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</si>
  <si>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</si>
  <si>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</si>
  <si>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</si>
  <si>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</si>
  <si>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</si>
  <si>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</si>
  <si>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</si>
  <si>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</si>
  <si>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</si>
  <si>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</si>
  <si>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</si>
  <si>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</si>
  <si>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</si>
  <si>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</si>
  <si>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</si>
  <si>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</si>
  <si>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</si>
  <si>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</si>
  <si>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</si>
  <si>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</si>
  <si>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</si>
  <si>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</si>
  <si>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</si>
  <si>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</si>
  <si>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</si>
  <si>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</si>
  <si>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</si>
  <si>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</si>
  <si>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</si>
  <si>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</si>
  <si>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</si>
  <si>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</si>
  <si>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</si>
  <si>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</si>
  <si>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</si>
  <si>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</si>
  <si>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</si>
  <si>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</si>
  <si>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</si>
  <si>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</si>
  <si>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</si>
  <si>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</si>
  <si>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</si>
  <si>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</si>
  <si>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</si>
  <si>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</si>
  <si>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</si>
  <si>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</si>
  <si>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</si>
  <si>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</si>
  <si>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</si>
  <si>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</si>
  <si>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</si>
  <si>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</si>
  <si>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</si>
  <si>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</si>
  <si>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</si>
  <si>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</si>
  <si>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</si>
  <si>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</si>
  <si>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</si>
  <si>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</si>
  <si>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</si>
  <si>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</si>
  <si>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</si>
  <si>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</si>
  <si>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</si>
  <si>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</si>
  <si>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</si>
  <si>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</si>
  <si>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</si>
  <si>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</si>
  <si>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</si>
  <si>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</si>
  <si>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</si>
  <si>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</si>
  <si>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</si>
  <si>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</si>
  <si>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</si>
  <si>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</si>
  <si>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</si>
  <si>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</si>
  <si>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</si>
  <si>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</si>
  <si>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</si>
  <si>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</si>
  <si>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</si>
  <si>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</si>
  <si>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</si>
  <si>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</si>
  <si>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</si>
  <si>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</si>
  <si>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</si>
  <si>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</si>
  <si>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</si>
  <si>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</si>
  <si>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</si>
  <si>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</si>
  <si>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</si>
  <si>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</si>
  <si>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</si>
  <si>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</si>
  <si>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</si>
  <si>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</si>
  <si>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</si>
  <si>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</si>
  <si>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</si>
  <si>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</si>
  <si>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</si>
  <si>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</si>
  <si>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</si>
  <si>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</si>
  <si>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</si>
  <si>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</si>
  <si>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</si>
  <si>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</si>
  <si>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</si>
  <si>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</si>
  <si>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</si>
  <si>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</si>
  <si>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</si>
  <si>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</si>
  <si>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</si>
  <si>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</si>
  <si>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</si>
  <si>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</si>
  <si>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</si>
  <si>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</si>
  <si>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</si>
  <si>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</si>
  <si>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</si>
  <si>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</si>
  <si>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</si>
  <si>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</si>
  <si>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</si>
  <si>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</si>
  <si>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</si>
  <si>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</si>
  <si>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</si>
  <si>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</si>
  <si>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</si>
  <si>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</si>
  <si>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</si>
  <si>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</si>
  <si>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</si>
  <si>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</si>
  <si>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</si>
  <si>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</si>
  <si>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</si>
  <si>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</si>
  <si>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</si>
  <si>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</si>
  <si>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</si>
  <si>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</si>
  <si>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</si>
  <si>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</si>
  <si>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</si>
  <si>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</si>
  <si>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</si>
  <si>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</si>
  <si>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</si>
  <si>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</si>
  <si>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</si>
  <si>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</si>
  <si>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</si>
  <si>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</si>
  <si>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</si>
  <si>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</si>
  <si>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</si>
  <si>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</si>
  <si>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</si>
  <si>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</si>
  <si>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</si>
  <si>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</si>
  <si>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</si>
  <si>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</si>
  <si>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</si>
  <si>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</si>
  <si>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</si>
  <si>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</si>
  <si>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</si>
  <si>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</si>
  <si>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</si>
  <si>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</si>
  <si>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</si>
  <si>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</si>
  <si>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</si>
  <si>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</si>
  <si>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</si>
  <si>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</si>
  <si>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</si>
  <si>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</si>
  <si>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</si>
  <si>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</si>
  <si>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</si>
  <si>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</si>
  <si>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</si>
  <si>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</si>
  <si>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</si>
  <si>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</si>
  <si>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</si>
  <si>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</si>
  <si>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</si>
  <si>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</si>
  <si>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</si>
  <si>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</si>
  <si>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</si>
  <si>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</si>
  <si>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</si>
  <si>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</si>
  <si>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</si>
  <si>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</si>
  <si>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</si>
  <si>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</si>
  <si>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</si>
  <si>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</si>
  <si>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</si>
  <si>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</si>
  <si>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</si>
  <si>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</si>
  <si>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</si>
  <si>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</si>
  <si>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</si>
  <si>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</si>
  <si>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</si>
  <si>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</si>
  <si>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</si>
  <si>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</si>
  <si>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</si>
  <si>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</si>
  <si>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</si>
  <si>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</si>
  <si>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</si>
  <si>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</si>
  <si>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</si>
  <si>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</si>
  <si>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</si>
  <si>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</si>
  <si>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</si>
  <si>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</si>
  <si>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</si>
  <si>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</si>
  <si>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</si>
  <si>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</si>
  <si>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</si>
  <si>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</si>
  <si>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</si>
  <si>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</si>
  <si>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</si>
  <si>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</si>
  <si>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</si>
  <si>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</si>
  <si>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</si>
  <si>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</si>
  <si>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</si>
  <si>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</si>
  <si>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</si>
  <si>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</si>
  <si>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</si>
  <si>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</si>
  <si>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</si>
  <si>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</si>
  <si>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</si>
  <si>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</si>
  <si>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</si>
  <si>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</si>
  <si>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</si>
  <si>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</si>
  <si>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</si>
  <si>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</si>
  <si>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</si>
  <si>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</si>
  <si>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</si>
  <si>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</si>
  <si>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</si>
  <si>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</si>
  <si>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</si>
  <si>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</si>
  <si>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</si>
  <si>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</si>
  <si>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</si>
  <si>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</si>
  <si>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</si>
  <si>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</si>
  <si>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</si>
  <si>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</si>
  <si>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</si>
  <si>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</si>
  <si>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</si>
  <si>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</si>
  <si>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</si>
  <si>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</si>
  <si>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</si>
  <si>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</si>
  <si>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</si>
  <si>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</si>
  <si>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</si>
  <si>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</si>
  <si>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</si>
  <si>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</si>
  <si>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</si>
  <si>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</si>
  <si>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</si>
  <si>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</si>
  <si>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</si>
  <si>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</si>
  <si>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</si>
  <si>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</si>
  <si>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</si>
  <si>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</si>
  <si>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</si>
  <si>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</si>
  <si>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</si>
  <si>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</si>
  <si>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</si>
  <si>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</si>
  <si>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</si>
  <si>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</si>
  <si>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</si>
  <si>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</si>
  <si>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</si>
  <si>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</si>
  <si>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</si>
  <si>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</si>
  <si>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</si>
  <si>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</si>
  <si>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</si>
  <si>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</si>
  <si>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</si>
  <si>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</si>
  <si>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</si>
  <si>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</si>
  <si>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</si>
  <si>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</si>
  <si>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</si>
  <si>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</si>
  <si>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</si>
  <si>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</si>
  <si>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</si>
  <si>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</si>
  <si>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</si>
  <si>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</si>
  <si>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</si>
  <si>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</si>
  <si>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</si>
  <si>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</si>
  <si>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</si>
  <si>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</si>
  <si>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</si>
  <si>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</si>
  <si>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</si>
  <si>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</si>
  <si>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</si>
  <si>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</si>
  <si>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</si>
  <si>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</si>
  <si>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</si>
  <si>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</si>
  <si>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</si>
  <si>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</si>
  <si>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</si>
  <si>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</si>
  <si>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</si>
  <si>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</si>
  <si>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</si>
  <si>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</si>
  <si>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</si>
  <si>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</si>
  <si>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</si>
  <si>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</si>
  <si>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</si>
  <si>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</si>
  <si>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</si>
  <si>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</si>
  <si>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</si>
  <si>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</si>
  <si>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</si>
  <si>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</si>
  <si>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</si>
  <si>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</si>
  <si>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</si>
  <si>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</si>
  <si>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</si>
  <si>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</si>
  <si>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</si>
  <si>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</si>
  <si>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</si>
  <si>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</si>
  <si>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</si>
  <si>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</si>
  <si>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</si>
  <si>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</si>
  <si>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</si>
  <si>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</si>
  <si>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</si>
  <si>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</si>
  <si>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</si>
  <si>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</si>
  <si>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</si>
  <si>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</si>
  <si>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</si>
  <si>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</si>
  <si>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</si>
  <si>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</si>
  <si>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</si>
  <si>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</si>
  <si>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</si>
  <si>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</si>
  <si>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</si>
  <si>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</si>
  <si>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</si>
  <si>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</si>
  <si>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</si>
  <si>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</si>
  <si>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</si>
  <si>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</si>
  <si>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</si>
  <si>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</si>
  <si>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</si>
  <si>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</si>
  <si>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</si>
  <si>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</si>
  <si>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</si>
  <si>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</si>
  <si>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</si>
  <si>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</si>
  <si>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</si>
  <si>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</si>
  <si>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</si>
  <si>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</si>
  <si>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</si>
  <si>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</si>
  <si>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</si>
  <si>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</si>
  <si>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</si>
  <si>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</si>
  <si>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</si>
  <si>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</si>
  <si>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</si>
  <si>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</si>
  <si>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</si>
  <si>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</si>
  <si>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</si>
  <si>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</si>
  <si>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</si>
  <si>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</si>
  <si>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</si>
  <si>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</si>
  <si>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</si>
  <si>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</si>
  <si>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</si>
  <si>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</si>
  <si>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</si>
  <si>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</si>
  <si>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</si>
  <si>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</si>
  <si>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</si>
  <si>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</si>
  <si>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</si>
  <si>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</si>
  <si>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</si>
  <si>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</si>
  <si>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</si>
  <si>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</si>
  <si>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</si>
  <si>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</si>
  <si>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</si>
  <si>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</si>
  <si>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</si>
  <si>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</si>
  <si>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</si>
  <si>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</si>
  <si>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</si>
  <si>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</si>
  <si>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</si>
  <si>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</si>
  <si>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</si>
  <si>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</si>
  <si>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</si>
  <si>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</si>
  <si>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</si>
  <si>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</si>
  <si>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</si>
  <si>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</si>
  <si>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</si>
  <si>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</si>
  <si>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</si>
  <si>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</si>
  <si>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</si>
  <si>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</si>
  <si>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</si>
  <si>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</si>
  <si>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</si>
  <si>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</si>
  <si>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</si>
  <si>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</si>
  <si>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</si>
  <si>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</si>
  <si>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</si>
  <si>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</si>
  <si>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</si>
  <si>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</si>
  <si>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</si>
  <si>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</si>
  <si>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</si>
  <si>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</si>
  <si>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</si>
  <si>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</si>
  <si>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</si>
  <si>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</si>
  <si>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</si>
  <si>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</si>
  <si>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</si>
  <si>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</si>
  <si>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</si>
  <si>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</si>
  <si>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</si>
  <si>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</si>
  <si>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</si>
  <si>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</si>
  <si>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</si>
  <si>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</si>
  <si>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</si>
  <si>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</si>
  <si>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</si>
  <si>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</si>
  <si>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</si>
  <si>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</si>
  <si>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</si>
  <si>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</si>
  <si>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</si>
  <si>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</si>
  <si>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</si>
  <si>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</si>
  <si>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</si>
  <si>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</si>
  <si>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</si>
  <si>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</si>
  <si>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</si>
  <si>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</si>
  <si>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</si>
  <si>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</si>
  <si>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</si>
  <si>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</si>
  <si>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</si>
  <si>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</si>
  <si>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</si>
  <si>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</si>
  <si>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</si>
  <si>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</si>
  <si>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</si>
  <si>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</si>
  <si>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</si>
  <si>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</si>
  <si>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</si>
  <si>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</si>
  <si>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</si>
  <si>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</si>
  <si>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</si>
  <si>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</si>
  <si>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</si>
  <si>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</si>
  <si>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</si>
  <si>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</si>
  <si>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</si>
  <si>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</si>
  <si>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</si>
  <si>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</si>
  <si>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</si>
  <si>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</si>
  <si>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</si>
  <si>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</si>
  <si>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</si>
  <si>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</si>
  <si>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</si>
  <si>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</si>
  <si>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</si>
  <si>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</si>
  <si>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</si>
  <si>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</si>
  <si>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</si>
  <si>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</si>
  <si>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</si>
  <si>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</si>
  <si>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</si>
  <si>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</si>
  <si>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</si>
  <si>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</si>
  <si>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</si>
  <si>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</si>
  <si>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</si>
  <si>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</si>
  <si>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</si>
  <si>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</si>
  <si>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</si>
  <si>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</si>
  <si>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</si>
  <si>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</si>
  <si>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</si>
  <si>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</si>
  <si>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</si>
  <si>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</si>
  <si>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</si>
  <si>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</si>
  <si>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</si>
  <si>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</si>
  <si>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</si>
  <si>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</si>
  <si>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</si>
  <si>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</si>
  <si>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</si>
  <si>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</si>
  <si>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</si>
  <si>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</si>
  <si>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</si>
  <si>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</si>
  <si>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</si>
  <si>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</si>
  <si>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</si>
  <si>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</si>
  <si>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</si>
  <si>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</si>
  <si>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</si>
  <si>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</si>
  <si>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</si>
  <si>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</si>
  <si>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</si>
  <si>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</si>
  <si>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</si>
  <si>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</si>
  <si>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</si>
  <si>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</si>
  <si>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</si>
  <si>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</si>
  <si>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</si>
  <si>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</si>
  <si>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</si>
  <si>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</si>
  <si>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</si>
  <si>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</si>
  <si>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</si>
  <si>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</si>
  <si>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</si>
  <si>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</si>
  <si>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</si>
  <si>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</si>
  <si>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</si>
  <si>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</si>
  <si>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</si>
  <si>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</si>
  <si>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</si>
  <si>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</si>
  <si>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</si>
  <si>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</si>
  <si>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</si>
  <si>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</si>
  <si>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</si>
  <si>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</si>
  <si>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</si>
  <si>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</si>
  <si>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</si>
  <si>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</si>
  <si>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</si>
  <si>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</si>
  <si>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</si>
  <si>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</si>
  <si>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</si>
  <si>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</si>
  <si>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</si>
  <si>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</si>
  <si>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</si>
  <si>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</si>
  <si>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</si>
  <si>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</si>
  <si>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</si>
  <si>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</si>
  <si>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</si>
  <si>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</si>
  <si>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</si>
  <si>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</si>
  <si>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</si>
  <si>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</si>
  <si>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</si>
  <si>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</si>
  <si>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</si>
  <si>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</si>
  <si>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</si>
  <si>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</si>
  <si>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</si>
  <si>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</si>
  <si>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</si>
  <si>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</si>
  <si>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</si>
  <si>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</si>
  <si>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</si>
  <si>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</si>
  <si>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</si>
  <si>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</si>
  <si>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</si>
  <si>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</si>
  <si>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</si>
  <si>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</si>
  <si>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</si>
  <si>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</si>
  <si>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</si>
  <si>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</si>
  <si>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</si>
  <si>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</si>
  <si>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</si>
  <si>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</si>
  <si>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</si>
  <si>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</si>
  <si>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</si>
  <si>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</si>
  <si>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</si>
  <si>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</si>
  <si>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</si>
  <si>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</si>
  <si>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</si>
  <si>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</si>
  <si>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</si>
  <si>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</si>
  <si>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</si>
  <si>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</si>
  <si>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</si>
  <si>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</si>
  <si>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</si>
  <si>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</si>
  <si>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</si>
  <si>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</si>
  <si>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</si>
  <si>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</si>
  <si>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</si>
  <si>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</si>
  <si>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</si>
  <si>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</si>
  <si>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</si>
  <si>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</si>
  <si>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</si>
  <si>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</si>
  <si>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</si>
  <si>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</si>
  <si>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</si>
  <si>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</si>
  <si>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</si>
  <si>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</si>
  <si>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</si>
  <si>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</si>
  <si>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</si>
  <si>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</si>
  <si>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</si>
  <si>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</si>
  <si>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</si>
  <si>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</si>
  <si>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</si>
  <si>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</si>
  <si>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</si>
  <si>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</si>
  <si>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</si>
  <si>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</si>
  <si>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</si>
  <si>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</si>
  <si>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</si>
  <si>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</si>
  <si>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</si>
  <si>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</si>
  <si>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</si>
  <si>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</si>
  <si>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</si>
  <si>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</si>
  <si>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</si>
  <si>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</si>
  <si>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</si>
  <si>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</si>
  <si>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</si>
  <si>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</si>
  <si>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</si>
  <si>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</si>
  <si>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</si>
  <si>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</si>
  <si>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</si>
  <si>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</si>
  <si>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</si>
  <si>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</si>
  <si>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</si>
  <si>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</si>
  <si>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</si>
  <si>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</si>
  <si>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</si>
  <si>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</si>
  <si>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</si>
  <si>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</si>
  <si>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</si>
  <si>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</si>
  <si>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</si>
  <si>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</si>
  <si>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</si>
  <si>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</si>
  <si>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</si>
  <si>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</si>
  <si>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</si>
  <si>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</si>
  <si>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</si>
  <si>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</si>
  <si>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</si>
  <si>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</si>
  <si>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</si>
  <si>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</si>
  <si>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</si>
  <si>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</si>
  <si>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</si>
  <si>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</si>
  <si>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</si>
  <si>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</si>
  <si>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</si>
  <si>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</si>
  <si>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</si>
  <si>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</si>
  <si>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</si>
  <si>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</si>
  <si>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</si>
  <si>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</si>
  <si>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</si>
  <si>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</si>
  <si>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</si>
  <si>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</si>
  <si>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</si>
  <si>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</si>
  <si>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</si>
  <si>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</si>
  <si>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</si>
  <si>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</si>
  <si>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</si>
  <si>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</si>
  <si>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</si>
  <si>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</si>
  <si>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</si>
  <si>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</si>
  <si>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</si>
  <si>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</si>
  <si>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</si>
  <si>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</si>
  <si>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</si>
  <si>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</si>
  <si>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</si>
  <si>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</si>
  <si>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</si>
  <si>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</si>
  <si>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</si>
  <si>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</si>
  <si>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</si>
  <si>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</si>
  <si>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</si>
  <si>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</si>
  <si>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</si>
  <si>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</si>
  <si>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</si>
  <si>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</si>
  <si>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</si>
  <si>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</si>
  <si>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</si>
  <si>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</si>
  <si>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</si>
  <si>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</si>
  <si>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</si>
  <si>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</si>
  <si>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</si>
  <si>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</si>
  <si>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</si>
  <si>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</si>
  <si>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</si>
  <si>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</si>
  <si>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</si>
  <si>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</si>
  <si>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</si>
  <si>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</si>
  <si>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</si>
  <si>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</si>
  <si>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</si>
  <si>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</si>
  <si>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</si>
  <si>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</si>
  <si>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</si>
  <si>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</si>
  <si>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</si>
  <si>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</si>
  <si>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</si>
  <si>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</si>
  <si>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</si>
  <si>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</si>
  <si>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</si>
  <si>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</si>
  <si>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</si>
  <si>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</si>
  <si>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</si>
  <si>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</si>
  <si>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</si>
  <si>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</si>
  <si>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</si>
  <si>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</si>
  <si>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</si>
  <si>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</si>
  <si>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</si>
  <si>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</si>
  <si>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</si>
  <si>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</si>
  <si>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</si>
  <si>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</si>
  <si>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</si>
  <si>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</si>
  <si>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</si>
  <si>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</si>
  <si>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</si>
  <si>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</si>
  <si>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</si>
  <si>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</si>
  <si>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</si>
  <si>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</si>
  <si>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</si>
  <si>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</si>
  <si>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</si>
  <si>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</si>
  <si>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</si>
  <si>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</si>
  <si>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</si>
  <si>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</si>
  <si>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</si>
  <si>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</si>
  <si>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</si>
  <si>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</si>
  <si>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</si>
  <si>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</si>
  <si>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</si>
  <si>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</si>
  <si>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</si>
  <si>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</si>
  <si>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</si>
  <si>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</si>
  <si>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</si>
  <si>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</si>
  <si>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</si>
  <si>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</si>
  <si>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</si>
  <si>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</si>
  <si>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</si>
  <si>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</si>
  <si>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</si>
  <si>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</si>
  <si>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</si>
  <si>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</si>
  <si>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</si>
  <si>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</si>
  <si>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</si>
  <si>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</si>
  <si>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</si>
  <si>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</si>
  <si>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</si>
  <si>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</si>
  <si>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</si>
  <si>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</si>
  <si>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</si>
  <si>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</si>
  <si>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</si>
  <si>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</si>
  <si>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</si>
  <si>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</si>
  <si>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</si>
  <si>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</si>
  <si>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</si>
  <si>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</si>
  <si>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</si>
  <si>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</si>
  <si>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</si>
  <si>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</si>
  <si>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</si>
  <si>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</si>
  <si>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</si>
  <si>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</si>
  <si>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</si>
  <si>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</si>
  <si>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</si>
  <si>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</si>
  <si>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</si>
  <si>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</si>
  <si>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</si>
  <si>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</si>
  <si>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</si>
  <si>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</si>
  <si>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</si>
  <si>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</si>
  <si>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</si>
  <si>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</si>
  <si>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</si>
  <si>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</si>
  <si>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</si>
  <si>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</si>
  <si>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</si>
  <si>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</si>
  <si>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</si>
  <si>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</si>
  <si>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</si>
  <si>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</si>
  <si>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</si>
  <si>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</si>
  <si>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</si>
  <si>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</si>
  <si>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</si>
  <si>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</si>
  <si>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</si>
  <si>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</si>
  <si>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</si>
  <si>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</si>
  <si>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</si>
  <si>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</si>
  <si>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</si>
  <si>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</si>
  <si>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</si>
  <si>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</si>
  <si>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</si>
  <si>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</si>
  <si>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</si>
  <si>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</si>
  <si>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</si>
  <si>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</si>
  <si>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</si>
  <si>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</si>
  <si>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</si>
  <si>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</si>
  <si>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</si>
  <si>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</si>
  <si>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</si>
  <si>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</si>
  <si>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</si>
  <si>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</si>
  <si>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</si>
  <si>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</si>
  <si>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</si>
  <si>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</si>
  <si>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</si>
  <si>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</si>
  <si>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</si>
  <si>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</si>
  <si>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</si>
  <si>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</si>
  <si>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</si>
  <si>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</si>
  <si>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</si>
  <si>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</si>
  <si>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</si>
  <si>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</si>
  <si>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</si>
  <si>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</si>
  <si>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</si>
  <si>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</si>
  <si>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</si>
  <si>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</si>
  <si>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</si>
  <si>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</si>
  <si>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</si>
  <si>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</si>
  <si>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</si>
  <si>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</si>
  <si>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</si>
  <si>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</si>
  <si>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</si>
  <si>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</si>
  <si>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</si>
  <si>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</si>
  <si>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</si>
  <si>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</si>
  <si>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</si>
  <si>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</si>
  <si>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</si>
  <si>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</si>
  <si>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</si>
  <si>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</si>
  <si>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</si>
  <si>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</si>
  <si>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</si>
  <si>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</si>
  <si>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</si>
  <si>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</si>
  <si>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</si>
  <si>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</si>
  <si>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</si>
  <si>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</si>
  <si>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</si>
  <si>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</si>
  <si>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</si>
  <si>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</si>
  <si>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</si>
  <si>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</si>
  <si>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</si>
  <si>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</si>
  <si>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</si>
  <si>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</si>
  <si>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</si>
  <si>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</si>
  <si>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</si>
  <si>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</si>
  <si>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</si>
  <si>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</si>
  <si>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</si>
  <si>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</si>
  <si>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</si>
  <si>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</si>
  <si>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</si>
  <si>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</si>
  <si>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</si>
  <si>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</si>
  <si>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</si>
  <si>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</si>
  <si>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</si>
  <si>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</si>
  <si>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</si>
  <si>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</si>
  <si>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</si>
  <si>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</si>
  <si>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</si>
  <si>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</si>
  <si>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</si>
  <si>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</si>
  <si>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</si>
  <si>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</si>
  <si>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</si>
  <si>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</si>
  <si>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</si>
  <si>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</si>
  <si>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</si>
  <si>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</si>
  <si>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</si>
  <si>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</si>
  <si>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</si>
  <si>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</si>
  <si>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</si>
  <si>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</si>
  <si>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</si>
  <si>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</si>
  <si>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</si>
  <si>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</si>
  <si>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</si>
  <si>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</si>
  <si>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</si>
  <si>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</si>
  <si>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</si>
  <si>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</si>
  <si>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</si>
  <si>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</si>
  <si>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</si>
  <si>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</si>
  <si>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</si>
  <si>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</si>
  <si>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</si>
  <si>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</si>
  <si>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</si>
  <si>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</si>
  <si>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</si>
  <si>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</si>
  <si>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</si>
  <si>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</si>
  <si>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</si>
  <si>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</si>
  <si>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</si>
  <si>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</si>
  <si>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</si>
  <si>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</si>
  <si>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</si>
  <si>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</si>
  <si>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</si>
  <si>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</si>
  <si>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</si>
  <si>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</si>
  <si>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</si>
  <si>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</si>
  <si>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</si>
  <si>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</si>
  <si>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</si>
  <si>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</si>
  <si>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</si>
  <si>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</si>
  <si>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</si>
  <si>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</si>
  <si>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</si>
  <si>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</si>
  <si>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</si>
  <si>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</si>
  <si>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</si>
  <si>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</si>
  <si>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</si>
  <si>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</si>
  <si>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</si>
  <si>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</si>
  <si>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</si>
  <si>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</si>
  <si>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</si>
  <si>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</si>
  <si>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</si>
  <si>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</si>
  <si>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</si>
  <si>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</si>
  <si>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</si>
  <si>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</si>
  <si>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</si>
  <si>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</si>
  <si>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</si>
  <si>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</si>
  <si>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</si>
  <si>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</si>
  <si>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</si>
  <si>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</si>
  <si>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</si>
  <si>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</si>
  <si>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</si>
  <si>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</si>
  <si>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</si>
  <si>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</si>
  <si>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</si>
  <si>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</si>
  <si>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</si>
  <si>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</si>
  <si>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</si>
  <si>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</si>
  <si>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</si>
  <si>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</si>
  <si>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</si>
  <si>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</si>
  <si>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</si>
  <si>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</si>
  <si>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</si>
  <si>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</si>
  <si>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</si>
  <si>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</si>
  <si>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</si>
  <si>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</si>
  <si>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</si>
  <si>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</si>
  <si>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</si>
  <si>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</si>
  <si>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</si>
  <si>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</si>
  <si>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</si>
  <si>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</si>
  <si>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</si>
  <si>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</si>
  <si>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</si>
  <si>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</si>
  <si>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</si>
  <si>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</si>
  <si>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</si>
  <si>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</si>
  <si>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</si>
  <si>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</si>
  <si>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</si>
  <si>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</si>
  <si>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</si>
  <si>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</si>
  <si>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</si>
  <si>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</si>
  <si>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</si>
  <si>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</si>
  <si>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</si>
  <si>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</si>
  <si>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</si>
  <si>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</si>
  <si>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</si>
  <si>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</si>
  <si>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</si>
  <si>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</si>
  <si>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</si>
  <si>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</si>
  <si>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</si>
  <si>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</si>
  <si>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</si>
  <si>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</si>
  <si>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</si>
  <si>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</si>
  <si>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</si>
  <si>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</si>
  <si>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</si>
  <si>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</si>
  <si>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</si>
  <si>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</si>
  <si>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</si>
  <si>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</si>
  <si>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</si>
  <si>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</si>
  <si>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</si>
  <si>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</si>
  <si>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</si>
  <si>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</si>
  <si>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</si>
  <si>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</si>
  <si>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</si>
  <si>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</si>
  <si>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</si>
  <si>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</si>
  <si>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</si>
  <si>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</si>
  <si>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</si>
  <si>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</si>
  <si>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</si>
  <si>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</si>
  <si>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</si>
  <si>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</si>
  <si>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</si>
  <si>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</si>
  <si>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</si>
  <si>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</si>
  <si>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</si>
  <si>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</si>
  <si>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</si>
  <si>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</si>
  <si>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</si>
  <si>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</si>
  <si>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</si>
  <si>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</si>
  <si>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</si>
  <si>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</si>
  <si>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</si>
  <si>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</si>
  <si>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</si>
  <si>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</si>
  <si>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</si>
  <si>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</si>
  <si>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</si>
  <si>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</si>
  <si>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</si>
  <si>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</si>
  <si>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</si>
  <si>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</si>
  <si>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</si>
  <si>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</si>
  <si>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</si>
  <si>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</si>
  <si>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</si>
  <si>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</si>
  <si>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</si>
  <si>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</si>
  <si>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</si>
  <si>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</si>
  <si>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</si>
  <si>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</si>
  <si>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</si>
  <si>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</si>
  <si>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</si>
  <si>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</si>
  <si>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</si>
  <si>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</si>
  <si>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</si>
  <si>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</si>
  <si>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</si>
  <si>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</si>
  <si>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</si>
  <si>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</si>
  <si>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</si>
  <si>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</si>
  <si>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</si>
  <si>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</si>
  <si>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</si>
  <si>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</si>
  <si>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</si>
  <si>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</si>
  <si>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</si>
  <si>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</si>
  <si>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</si>
  <si>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</si>
  <si>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</si>
  <si>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</si>
  <si>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</si>
  <si>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</si>
  <si>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</si>
  <si>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</si>
  <si>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</si>
  <si>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</si>
  <si>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</si>
  <si>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</si>
  <si>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</si>
  <si>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</si>
  <si>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</si>
  <si>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</si>
  <si>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</si>
  <si>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</si>
  <si>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</si>
  <si>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</si>
  <si>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</si>
  <si>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</si>
  <si>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</si>
  <si>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</si>
  <si>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</si>
  <si>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</si>
  <si>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</si>
  <si>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</si>
  <si>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</si>
  <si>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</si>
  <si>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</si>
  <si>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</si>
  <si>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</si>
  <si>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</si>
  <si>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</si>
  <si>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</si>
  <si>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</si>
  <si>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</si>
  <si>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</si>
  <si>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</si>
  <si>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</si>
  <si>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</si>
  <si>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</si>
  <si>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</si>
  <si>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</si>
  <si>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</si>
  <si>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</si>
  <si>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</si>
  <si>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</si>
  <si>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</si>
  <si>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</si>
  <si>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</si>
  <si>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</si>
  <si>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</si>
  <si>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</si>
  <si>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</si>
  <si>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</si>
  <si>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</si>
  <si>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</si>
  <si>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</si>
  <si>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</si>
  <si>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</si>
  <si>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</si>
  <si>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</si>
  <si>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</si>
  <si>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</si>
  <si>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</si>
  <si>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</si>
  <si>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</si>
  <si>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</si>
  <si>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</si>
  <si>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</si>
  <si>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</si>
  <si>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</si>
  <si>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</si>
  <si>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</si>
  <si>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</si>
  <si>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</si>
  <si>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</si>
  <si>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</si>
  <si>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</si>
  <si>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</si>
  <si>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</si>
  <si>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</si>
  <si>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</si>
  <si>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</si>
  <si>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</si>
  <si>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</si>
  <si>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</si>
  <si>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</si>
  <si>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</si>
  <si>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</si>
  <si>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</si>
  <si>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</si>
  <si>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</si>
  <si>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</si>
  <si>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</si>
  <si>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</si>
  <si>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</si>
  <si>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</si>
  <si>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</si>
  <si>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</si>
  <si>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</si>
  <si>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</si>
  <si>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</si>
  <si>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</si>
  <si>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</si>
  <si>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</si>
  <si>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</si>
  <si>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</si>
  <si>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</si>
  <si>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</si>
  <si>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</si>
  <si>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</si>
  <si>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</si>
  <si>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</si>
  <si>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</si>
  <si>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</si>
  <si>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</si>
  <si>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</si>
  <si>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</si>
  <si>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</si>
  <si>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</si>
  <si>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</si>
  <si>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</si>
  <si>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</si>
  <si>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</si>
  <si>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</si>
  <si>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</si>
  <si>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</si>
  <si>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</si>
  <si>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</si>
  <si>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</si>
  <si>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</si>
  <si>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</si>
  <si>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</si>
  <si>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</si>
  <si>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</si>
  <si>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</si>
  <si>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</si>
  <si>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</si>
  <si>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</si>
  <si>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</si>
  <si>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</si>
  <si>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</si>
  <si>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</si>
  <si>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</si>
  <si>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</si>
  <si>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</si>
  <si>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</si>
  <si>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</si>
  <si>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</si>
  <si>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</si>
  <si>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</si>
  <si>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</si>
  <si>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</si>
  <si>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</si>
  <si>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</si>
  <si>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</si>
  <si>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</si>
  <si>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</si>
  <si>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</si>
  <si>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</si>
  <si>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</si>
  <si>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</si>
  <si>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</si>
  <si>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</si>
  <si>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</si>
  <si>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</si>
  <si>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</si>
  <si>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</si>
  <si>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</si>
  <si>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</si>
  <si>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</si>
  <si>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</si>
  <si>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</si>
  <si>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</si>
  <si>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</si>
  <si>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</si>
  <si>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</si>
  <si>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</si>
  <si>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</si>
  <si>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</si>
  <si>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</si>
  <si>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</si>
  <si>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</si>
  <si>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</si>
  <si>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</si>
  <si>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</si>
  <si>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</si>
  <si>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</si>
  <si>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</si>
  <si>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</si>
  <si>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</si>
  <si>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</si>
  <si>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</si>
  <si>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</si>
  <si>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</si>
  <si>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</si>
  <si>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</si>
  <si>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</si>
  <si>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</si>
  <si>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</si>
  <si>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</si>
  <si>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</si>
  <si>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</si>
  <si>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</si>
  <si>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</si>
  <si>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</si>
  <si>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</si>
  <si>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</si>
  <si>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</si>
  <si>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</si>
  <si>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</si>
  <si>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</si>
  <si>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</si>
  <si>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</si>
  <si>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</si>
  <si>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</si>
  <si>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</si>
  <si>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</si>
  <si>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</si>
  <si>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</si>
  <si>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</si>
  <si>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</si>
  <si>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</si>
  <si>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</si>
  <si>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</si>
  <si>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</si>
  <si>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</si>
  <si>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</si>
  <si>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</si>
  <si>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</si>
  <si>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</si>
  <si>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</si>
  <si>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</si>
  <si>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</si>
  <si>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</si>
  <si>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</si>
  <si>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</si>
  <si>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</si>
  <si>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</si>
  <si>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</si>
  <si>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</si>
  <si>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</si>
  <si>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</si>
  <si>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</si>
  <si>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</si>
  <si>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</si>
  <si>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</si>
  <si>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</si>
  <si>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</si>
  <si>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</si>
  <si>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</si>
  <si>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</si>
  <si>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</si>
  <si>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</si>
  <si>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</si>
  <si>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</si>
  <si>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</si>
  <si>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</si>
  <si>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</si>
  <si>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</si>
  <si>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</si>
  <si>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</si>
  <si>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</si>
  <si>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</si>
  <si>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</si>
  <si>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</si>
  <si>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</si>
  <si>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</si>
  <si>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</si>
  <si>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</si>
  <si>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</si>
  <si>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</si>
  <si>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</si>
  <si>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</si>
  <si>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</si>
  <si>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</si>
  <si>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</si>
  <si>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</si>
  <si>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</si>
  <si>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</si>
  <si>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</si>
  <si>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</si>
  <si>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</si>
  <si>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</si>
  <si>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</si>
  <si>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</si>
  <si>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</si>
  <si>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</si>
  <si>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</si>
  <si>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</si>
  <si>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</si>
  <si>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</si>
  <si>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</si>
  <si>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</si>
  <si>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</si>
  <si>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</si>
  <si>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</si>
  <si>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</si>
  <si>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</si>
  <si>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</si>
  <si>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</si>
  <si>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</si>
  <si>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</si>
  <si>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</si>
  <si>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</si>
  <si>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</si>
  <si>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</si>
  <si>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</si>
  <si>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</si>
  <si>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</si>
  <si>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</si>
  <si>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</si>
  <si>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</si>
  <si>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</si>
  <si>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</si>
  <si>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</si>
  <si>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</si>
  <si>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</si>
  <si>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</si>
  <si>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</si>
  <si>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</si>
  <si>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</si>
  <si>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</si>
  <si>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</si>
  <si>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</si>
  <si>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</si>
  <si>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</si>
  <si>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</si>
  <si>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</si>
  <si>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</si>
  <si>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</si>
  <si>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</si>
  <si>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</si>
  <si>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</si>
  <si>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</si>
  <si>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</si>
  <si>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</si>
  <si>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</si>
  <si>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</si>
  <si>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</si>
  <si>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</si>
  <si>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</si>
  <si>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</si>
  <si>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</si>
  <si>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</si>
  <si>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</si>
  <si>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</si>
  <si>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</si>
  <si>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</si>
  <si>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</si>
  <si>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</si>
  <si>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</si>
  <si>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</si>
  <si>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</si>
  <si>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</si>
  <si>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</si>
  <si>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</si>
  <si>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</si>
  <si>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</si>
  <si>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</si>
  <si>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</si>
  <si>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</si>
  <si>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</si>
  <si>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</si>
  <si>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</si>
  <si>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</si>
  <si>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</si>
  <si>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</si>
  <si>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</si>
  <si>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</si>
  <si>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</si>
  <si>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</si>
  <si>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</si>
  <si>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</si>
  <si>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</si>
  <si>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</si>
  <si>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</si>
  <si>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</si>
  <si>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</si>
  <si>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</si>
  <si>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</si>
  <si>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</si>
  <si>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</si>
  <si>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</si>
  <si>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</si>
  <si>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</si>
  <si>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</si>
  <si>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</si>
  <si>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</si>
  <si>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</si>
  <si>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</si>
  <si>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</si>
  <si>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</si>
  <si>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</si>
  <si>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</si>
  <si>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</si>
  <si>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</si>
  <si>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</si>
  <si>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</si>
  <si>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</si>
  <si>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</si>
  <si>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</si>
  <si>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</si>
  <si>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</si>
  <si>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</si>
  <si>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</si>
  <si>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</si>
  <si>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</si>
  <si>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</si>
  <si>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</si>
  <si>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</si>
  <si>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</si>
  <si>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</si>
  <si>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</si>
  <si>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</si>
  <si>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</si>
  <si>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</si>
  <si>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</si>
  <si>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</si>
  <si>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</si>
  <si>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</si>
  <si>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</si>
  <si>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</si>
  <si>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</si>
  <si>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</si>
  <si>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</si>
  <si>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</si>
  <si>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</si>
  <si>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</si>
  <si>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</si>
  <si>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</si>
  <si>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</si>
  <si>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</si>
  <si>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</si>
  <si>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</si>
  <si>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</si>
  <si>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</si>
  <si>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</si>
  <si>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</si>
  <si>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</si>
  <si>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</si>
  <si>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</si>
  <si>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</si>
  <si>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</si>
  <si>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</si>
  <si>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</si>
  <si>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</si>
  <si>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</si>
  <si>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</si>
  <si>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</si>
  <si>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</si>
  <si>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</si>
  <si>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</si>
  <si>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</si>
  <si>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</si>
  <si>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</si>
  <si>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</si>
  <si>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</si>
  <si>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</si>
  <si>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</si>
  <si>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</si>
  <si>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</si>
  <si>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</si>
  <si>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</si>
  <si>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</si>
  <si>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</si>
  <si>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</si>
  <si>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</si>
  <si>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</si>
  <si>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</si>
  <si>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</si>
  <si>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</si>
  <si>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</si>
  <si>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</si>
  <si>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</si>
  <si>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</si>
  <si>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</si>
  <si>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</si>
  <si>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</si>
  <si>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</si>
  <si>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</si>
  <si>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</si>
  <si>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</si>
  <si>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</si>
  <si>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</si>
  <si>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</si>
  <si>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</si>
  <si>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</si>
  <si>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</si>
  <si>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</si>
  <si>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</si>
  <si>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</si>
  <si>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</si>
  <si>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</si>
  <si>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</si>
  <si>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</si>
  <si>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</si>
  <si>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</si>
  <si>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</si>
  <si>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</si>
  <si>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</si>
  <si>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</si>
  <si>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</si>
  <si>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</si>
  <si>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</si>
  <si>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</si>
  <si>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</si>
  <si>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</si>
  <si>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</si>
  <si>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</si>
  <si>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</si>
  <si>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</si>
  <si>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</si>
  <si>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</si>
  <si>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</si>
  <si>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</si>
  <si>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</si>
  <si>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</si>
  <si>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</si>
  <si>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</si>
  <si>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</si>
  <si>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</si>
  <si>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</si>
  <si>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</si>
  <si>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</si>
  <si>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</si>
  <si>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</si>
  <si>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</si>
  <si>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</si>
  <si>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</si>
  <si>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</si>
  <si>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</si>
  <si>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</si>
  <si>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</si>
  <si>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</si>
  <si>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</si>
  <si>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</si>
  <si>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</si>
  <si>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</si>
  <si>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</si>
  <si>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</si>
  <si>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</si>
  <si>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</si>
  <si>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</si>
  <si>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</si>
  <si>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</si>
  <si>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</si>
  <si>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</si>
  <si>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</si>
  <si>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</si>
  <si>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</si>
  <si>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</si>
  <si>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</si>
  <si>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</si>
  <si>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</si>
  <si>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</si>
  <si>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</si>
  <si>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</si>
  <si>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</si>
  <si>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</si>
  <si>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</si>
  <si>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</si>
  <si>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</si>
  <si>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</si>
  <si>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</si>
  <si>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</si>
  <si>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</si>
  <si>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</si>
  <si>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</si>
  <si>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</si>
  <si>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</si>
  <si>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</si>
  <si>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</si>
  <si>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</si>
  <si>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</si>
  <si>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</si>
  <si>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</si>
  <si>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</si>
  <si>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</si>
  <si>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</si>
  <si>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</si>
  <si>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</si>
  <si>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</si>
  <si>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</si>
  <si>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</si>
  <si>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</si>
  <si>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</si>
  <si>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</si>
  <si>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</si>
  <si>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</si>
  <si>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</si>
  <si>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</si>
  <si>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</si>
  <si>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</si>
  <si>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</si>
  <si>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</si>
  <si>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</si>
  <si>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</si>
  <si>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</si>
  <si>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</si>
  <si>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</si>
  <si>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</si>
  <si>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</si>
  <si>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</si>
  <si>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</si>
  <si>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</si>
  <si>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</si>
  <si>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</si>
  <si>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</si>
  <si>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</si>
  <si>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</si>
  <si>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</si>
  <si>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</si>
  <si>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</si>
  <si>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</si>
  <si>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</si>
  <si>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</si>
  <si>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</si>
  <si>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</si>
  <si>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</si>
  <si>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</si>
  <si>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</si>
  <si>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</si>
  <si>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</si>
  <si>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</si>
  <si>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</si>
  <si>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</si>
  <si>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</si>
  <si>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</si>
  <si>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</si>
  <si>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</si>
  <si>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</si>
  <si>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</si>
  <si>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</si>
  <si>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</si>
  <si>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</si>
  <si>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</si>
  <si>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</si>
  <si>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</si>
  <si>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</si>
  <si>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</si>
  <si>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</si>
  <si>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</si>
  <si>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</si>
  <si>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</si>
  <si>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</si>
  <si>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</si>
  <si>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</si>
  <si>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</si>
  <si>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</si>
  <si>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</si>
  <si>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</si>
  <si>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</si>
  <si>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</si>
  <si>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</si>
  <si>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</si>
  <si>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</si>
  <si>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</si>
  <si>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</si>
  <si>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</si>
  <si>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</si>
  <si>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</si>
  <si>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</si>
  <si>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</si>
  <si>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</si>
  <si>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</si>
  <si>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</si>
  <si>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</si>
  <si>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</si>
  <si>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</si>
  <si>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</si>
  <si>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</si>
  <si>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</si>
  <si>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</si>
  <si>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</si>
  <si>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</si>
  <si>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</si>
  <si>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</si>
  <si>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</si>
  <si>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</si>
  <si>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</si>
  <si>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</si>
  <si>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</si>
  <si>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</si>
  <si>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</si>
  <si>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</si>
  <si>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</si>
  <si>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</si>
  <si>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</si>
  <si>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</si>
  <si>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</si>
  <si>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</si>
  <si>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</si>
  <si>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</si>
  <si>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</si>
  <si>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</si>
  <si>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</si>
  <si>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</si>
  <si>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</si>
  <si>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</si>
  <si>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</si>
  <si>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</si>
  <si>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</si>
  <si>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</si>
  <si>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</si>
  <si>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</si>
  <si>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</si>
  <si>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</si>
  <si>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</si>
  <si>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</si>
  <si>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</si>
  <si>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</si>
  <si>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</si>
  <si>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</si>
  <si>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</si>
  <si>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</si>
  <si>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</si>
  <si>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</si>
  <si>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</si>
  <si>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</si>
  <si>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</si>
  <si>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</si>
  <si>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</si>
  <si>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</si>
  <si>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</si>
  <si>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</si>
  <si>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</si>
  <si>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</si>
  <si>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</si>
  <si>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</si>
  <si>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</si>
  <si>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</si>
  <si>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</si>
  <si>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</si>
  <si>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</si>
  <si>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</si>
  <si>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</si>
  <si>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</si>
  <si>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</si>
  <si>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</si>
  <si>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</si>
  <si>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</si>
  <si>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</si>
  <si>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</si>
  <si>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</si>
  <si>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</si>
  <si>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</si>
  <si>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</si>
  <si>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</si>
  <si>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</si>
  <si>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</si>
  <si>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</si>
  <si>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</si>
  <si>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</si>
  <si>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</si>
  <si>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</si>
  <si>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</si>
  <si>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</si>
  <si>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</si>
  <si>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</si>
  <si>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</si>
  <si>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</si>
  <si>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</si>
  <si>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</si>
  <si>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</si>
  <si>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</si>
  <si>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</si>
  <si>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</si>
  <si>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</si>
  <si>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</si>
  <si>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</si>
  <si>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</si>
  <si>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</si>
  <si>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</si>
  <si>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</si>
  <si>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</si>
  <si>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</si>
  <si>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</si>
  <si>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</si>
  <si>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</si>
  <si>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</si>
  <si>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</si>
  <si>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</si>
  <si>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</si>
  <si>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</si>
  <si>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</si>
  <si>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</si>
  <si>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</si>
  <si>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</si>
  <si>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</si>
  <si>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</si>
  <si>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</si>
  <si>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</si>
  <si>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</si>
  <si>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</si>
  <si>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</si>
  <si>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</si>
  <si>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</si>
  <si>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</si>
  <si>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</si>
  <si>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</si>
  <si>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</si>
  <si>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</si>
  <si>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</si>
  <si>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</si>
  <si>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</si>
  <si>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</si>
  <si>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</si>
  <si>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</si>
  <si>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</si>
  <si>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</si>
  <si>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</si>
  <si>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</si>
  <si>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</si>
  <si>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</si>
  <si>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</si>
  <si>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</si>
  <si>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</si>
  <si>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</si>
  <si>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</si>
  <si>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</si>
  <si>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</si>
  <si>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</si>
  <si>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</si>
  <si>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</si>
  <si>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</si>
  <si>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</si>
  <si>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</si>
  <si>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</si>
  <si>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</si>
  <si>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</si>
  <si>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</si>
  <si>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</si>
  <si>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</si>
  <si>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</si>
  <si>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</si>
  <si>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</si>
  <si>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</si>
  <si>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</si>
  <si>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</si>
  <si>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</si>
  <si>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</si>
  <si>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</si>
  <si>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</si>
  <si>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</si>
  <si>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</si>
  <si>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</si>
  <si>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</si>
  <si>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</si>
  <si>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</si>
  <si>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</si>
  <si>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</si>
  <si>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</si>
  <si>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</si>
  <si>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</si>
  <si>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</si>
  <si>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</si>
  <si>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</si>
  <si>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</si>
  <si>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</si>
  <si>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</si>
  <si>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</si>
  <si>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</si>
  <si>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</si>
  <si>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</si>
  <si>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</si>
  <si>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</si>
  <si>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</si>
  <si>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</si>
  <si>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</si>
  <si>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</si>
  <si>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</si>
  <si>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</si>
  <si>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</si>
  <si>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</si>
  <si>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</si>
  <si>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</si>
  <si>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</si>
  <si>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</si>
  <si>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</si>
  <si>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</si>
  <si>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</si>
  <si>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</si>
  <si>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</si>
  <si>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</si>
  <si>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</si>
  <si>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</si>
  <si>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</si>
  <si>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</si>
  <si>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</si>
  <si>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</si>
  <si>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</si>
  <si>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</si>
  <si>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</si>
  <si>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</si>
  <si>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</si>
  <si>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</si>
  <si>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</si>
  <si>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</si>
  <si>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</si>
  <si>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</si>
  <si>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</si>
  <si>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</si>
  <si>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</si>
  <si>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</si>
  <si>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</si>
  <si>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</si>
  <si>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</si>
  <si>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</si>
  <si>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</si>
  <si>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</si>
  <si>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</si>
  <si>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</si>
  <si>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</si>
  <si>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</si>
  <si>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</si>
  <si>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</si>
  <si>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</si>
  <si>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</si>
  <si>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</si>
  <si>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</si>
  <si>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</si>
  <si>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</si>
  <si>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</si>
  <si>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</si>
  <si>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</si>
  <si>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</si>
  <si>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</si>
  <si>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</si>
  <si>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</si>
  <si>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</si>
  <si>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</si>
  <si>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</si>
  <si>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</si>
  <si>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</si>
  <si>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</si>
  <si>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</si>
  <si>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</si>
  <si>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</si>
  <si>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</si>
  <si>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</si>
  <si>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</si>
  <si>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</si>
  <si>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</si>
  <si>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</si>
  <si>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</si>
  <si>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</si>
  <si>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</si>
  <si>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</si>
  <si>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</si>
  <si>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</si>
  <si>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</si>
  <si>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</si>
  <si>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</si>
  <si>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</si>
  <si>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</si>
  <si>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</si>
  <si>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</si>
  <si>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</si>
  <si>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</si>
  <si>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</si>
  <si>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</si>
  <si>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</si>
  <si>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</si>
  <si>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</si>
  <si>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</si>
  <si>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</si>
  <si>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</si>
  <si>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</si>
  <si>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</si>
  <si>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</si>
  <si>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</si>
  <si>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</si>
  <si>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</si>
  <si>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</si>
  <si>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</si>
  <si>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</si>
  <si>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</si>
  <si>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</si>
  <si>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</si>
  <si>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</si>
  <si>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</si>
  <si>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</si>
  <si>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</si>
  <si>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</si>
  <si>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</si>
  <si>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</si>
  <si>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</si>
  <si>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</si>
  <si>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</si>
  <si>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</si>
  <si>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</si>
  <si>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</si>
  <si>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</si>
  <si>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</si>
  <si>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</si>
  <si>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</si>
  <si>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</si>
  <si>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</si>
  <si>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</si>
  <si>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</si>
  <si>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</si>
  <si>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</si>
  <si>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</si>
  <si>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</si>
  <si>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</si>
  <si>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</si>
  <si>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</si>
  <si>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</si>
  <si>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</si>
  <si>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</si>
  <si>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</si>
  <si>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</si>
  <si>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</si>
  <si>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</si>
  <si>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</si>
  <si>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</si>
  <si>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</si>
  <si>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</si>
  <si>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</si>
  <si>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</si>
  <si>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</si>
  <si>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</si>
  <si>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</si>
  <si>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</si>
  <si>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</si>
  <si>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</si>
  <si>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</si>
  <si>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</si>
  <si>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</si>
  <si>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</si>
  <si>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</si>
  <si>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</si>
  <si>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</si>
  <si>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</si>
  <si>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</si>
  <si>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</si>
  <si>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</si>
  <si>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</si>
  <si>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</si>
  <si>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</si>
  <si>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</si>
  <si>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</si>
  <si>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</si>
  <si>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</si>
  <si>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</si>
  <si>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</si>
  <si>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</si>
  <si>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</si>
  <si>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</si>
  <si>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</si>
  <si>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</si>
  <si>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</si>
  <si>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</si>
  <si>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</si>
  <si>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</si>
  <si>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</si>
  <si>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</si>
  <si>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</si>
  <si>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</si>
  <si>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</si>
  <si>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</si>
  <si>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</si>
  <si>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</si>
  <si>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</si>
  <si>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</si>
  <si>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</si>
  <si>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</si>
  <si>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</si>
  <si>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</si>
  <si>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</si>
  <si>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</si>
  <si>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</si>
  <si>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</si>
  <si>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</si>
  <si>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</si>
  <si>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</si>
  <si>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</si>
  <si>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</si>
  <si>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</si>
  <si>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</si>
  <si>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</si>
  <si>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</si>
  <si>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</si>
  <si>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</si>
  <si>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</si>
  <si>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</si>
  <si>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</si>
  <si>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</si>
  <si>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</si>
  <si>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</si>
  <si>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</si>
  <si>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</si>
  <si>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</si>
  <si>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</si>
  <si>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</si>
  <si>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</si>
  <si>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</si>
  <si>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</si>
  <si>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</si>
  <si>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</si>
  <si>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</si>
  <si>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</si>
  <si>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</si>
  <si>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</si>
  <si>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</si>
  <si>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</si>
  <si>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</si>
  <si>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</si>
  <si>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</si>
  <si>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</si>
  <si>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</si>
  <si>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</si>
  <si>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</si>
  <si>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</si>
  <si>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</si>
  <si>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</si>
  <si>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</si>
  <si>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</si>
  <si>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</si>
  <si>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</si>
  <si>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</si>
  <si>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</si>
  <si>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</si>
  <si>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</si>
  <si>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</si>
  <si>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</si>
  <si>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</si>
  <si>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</si>
  <si>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</si>
  <si>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</si>
  <si>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</si>
  <si>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</si>
  <si>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</si>
  <si>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</si>
  <si>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</si>
  <si>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</si>
  <si>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</si>
  <si>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</si>
  <si>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</si>
  <si>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</si>
  <si>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</si>
  <si>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</si>
  <si>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</si>
  <si>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</si>
  <si>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</si>
  <si>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</si>
  <si>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</si>
  <si>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</si>
  <si>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</si>
  <si>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</si>
  <si>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</si>
  <si>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</si>
  <si>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</si>
  <si>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</si>
  <si>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</si>
  <si>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</si>
  <si>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</si>
  <si>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</si>
  <si>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</si>
  <si>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</si>
  <si>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</si>
  <si>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</si>
  <si>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</si>
  <si>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</si>
  <si>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</si>
  <si>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</si>
  <si>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</si>
  <si>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</si>
  <si>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</si>
  <si>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</si>
  <si>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</si>
  <si>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</si>
  <si>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</si>
  <si>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</si>
  <si>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</si>
  <si>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</si>
  <si>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</si>
  <si>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</si>
  <si>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</si>
  <si>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</si>
  <si>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</si>
  <si>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</si>
  <si>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</si>
  <si>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</si>
  <si>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</si>
  <si>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</si>
  <si>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</si>
  <si>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</si>
  <si>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</si>
  <si>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</si>
  <si>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</si>
  <si>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</si>
  <si>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</si>
  <si>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</si>
  <si>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</si>
  <si>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</si>
  <si>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</si>
  <si>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</si>
  <si>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</si>
  <si>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</si>
  <si>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</si>
  <si>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</si>
  <si>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</si>
  <si>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</si>
  <si>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</si>
  <si>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</si>
  <si>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</si>
  <si>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</si>
  <si>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</si>
  <si>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</si>
  <si>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</si>
  <si>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</si>
  <si>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</si>
  <si>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</si>
  <si>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</si>
  <si>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</si>
  <si>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</si>
  <si>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</si>
  <si>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</si>
  <si>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</si>
  <si>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</si>
  <si>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</si>
  <si>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</si>
  <si>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</si>
  <si>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</si>
  <si>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</si>
  <si>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</si>
  <si>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</si>
  <si>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</si>
  <si>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</si>
  <si>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</si>
  <si>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</si>
  <si>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</si>
  <si>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</si>
  <si>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</si>
  <si>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</si>
  <si>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</si>
  <si>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</si>
  <si>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</si>
  <si>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</si>
  <si>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</si>
  <si>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</si>
  <si>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</si>
  <si>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</si>
  <si>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</si>
  <si>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</si>
  <si>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</si>
  <si>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</si>
  <si>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</si>
  <si>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</si>
  <si>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</si>
  <si>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</si>
  <si>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</si>
  <si>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</si>
  <si>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</si>
  <si>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</si>
  <si>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</si>
  <si>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</si>
  <si>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</si>
  <si>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</si>
  <si>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</si>
  <si>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</si>
  <si>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</si>
  <si>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</si>
  <si>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</si>
  <si>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</si>
  <si>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</si>
  <si>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</si>
  <si>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</si>
  <si>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</si>
  <si>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</si>
  <si>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</si>
  <si>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</si>
  <si>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</si>
  <si>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</si>
  <si>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</si>
  <si>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</si>
  <si>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</si>
  <si>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</si>
  <si>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</si>
  <si>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</si>
  <si>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</si>
  <si>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</si>
  <si>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</si>
  <si>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</si>
  <si>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</si>
  <si>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</si>
  <si>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</si>
  <si>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</si>
  <si>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</si>
  <si>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</si>
  <si>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</si>
  <si>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</si>
  <si>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</si>
  <si>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</si>
  <si>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</si>
  <si>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</si>
  <si>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</si>
  <si>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</si>
  <si>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</si>
  <si>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</si>
  <si>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</si>
  <si>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</si>
  <si>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</si>
  <si>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</si>
  <si>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</si>
  <si>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</si>
  <si>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</si>
  <si>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</si>
  <si>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</si>
  <si>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</si>
  <si>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</si>
  <si>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</si>
  <si>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</si>
  <si>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</si>
  <si>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</si>
  <si>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</si>
  <si>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</si>
  <si>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</si>
  <si>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</si>
  <si>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</si>
  <si>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</si>
  <si>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</si>
  <si>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</si>
  <si>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</si>
  <si>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</si>
  <si>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</si>
  <si>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</si>
  <si>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</si>
  <si>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</si>
  <si>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</si>
  <si>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</si>
  <si>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</si>
  <si>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</si>
  <si>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</si>
  <si>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</si>
  <si>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</si>
  <si>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</si>
  <si>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</si>
  <si>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</si>
  <si>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</si>
  <si>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</si>
  <si>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</si>
  <si>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</si>
  <si>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</si>
  <si>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</si>
  <si>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</si>
  <si>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</si>
  <si>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</si>
  <si>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</si>
  <si>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</si>
  <si>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</si>
  <si>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</si>
  <si>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</si>
  <si>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</si>
  <si>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</si>
  <si>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</si>
  <si>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</si>
  <si>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</si>
  <si>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</si>
  <si>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</si>
  <si>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</si>
  <si>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</si>
  <si>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</si>
  <si>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</si>
  <si>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</si>
  <si>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</si>
  <si>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</si>
  <si>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</si>
  <si>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</si>
  <si>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</si>
  <si>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</si>
  <si>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</si>
  <si>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</si>
  <si>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</si>
  <si>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</si>
  <si>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</si>
  <si>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</si>
  <si>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</si>
  <si>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</si>
  <si>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</si>
  <si>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</si>
  <si>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</si>
  <si>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</si>
  <si>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</si>
  <si>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</si>
  <si>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</si>
  <si>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</si>
  <si>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</si>
  <si>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</si>
  <si>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</si>
  <si>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</si>
  <si>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</si>
  <si>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</si>
  <si>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</si>
  <si>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</si>
  <si>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</si>
  <si>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</si>
  <si>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</si>
  <si>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</si>
  <si>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</si>
  <si>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</si>
  <si>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</si>
  <si>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</si>
  <si>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</si>
  <si>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</si>
  <si>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</si>
  <si>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</si>
  <si>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</si>
  <si>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</si>
  <si>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</si>
  <si>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</si>
  <si>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</si>
  <si>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</si>
  <si>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</si>
  <si>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</si>
  <si>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</si>
  <si>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</si>
  <si>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</si>
  <si>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</si>
  <si>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</si>
  <si>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</si>
  <si>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</si>
  <si>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</si>
  <si>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</si>
  <si>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</si>
  <si>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</si>
  <si>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</si>
  <si>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</si>
  <si>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</si>
  <si>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</si>
  <si>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</si>
  <si>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</si>
  <si>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</si>
  <si>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</si>
  <si>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</si>
  <si>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</si>
  <si>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</si>
  <si>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</si>
  <si>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</si>
  <si>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</si>
  <si>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</si>
  <si>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</si>
  <si>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</si>
  <si>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</si>
  <si>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</si>
  <si>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</si>
  <si>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</si>
  <si>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</si>
  <si>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</si>
  <si>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</si>
  <si>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</si>
  <si>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</si>
  <si>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</si>
  <si>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</si>
  <si>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</si>
  <si>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</si>
  <si>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</si>
  <si>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</si>
  <si>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</si>
  <si>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</si>
  <si>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</si>
  <si>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</si>
  <si>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</si>
  <si>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</si>
  <si>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</si>
  <si>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</si>
  <si>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</si>
  <si>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</si>
  <si>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</si>
  <si>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</si>
  <si>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</si>
  <si>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</si>
  <si>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</si>
  <si>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</si>
  <si>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</si>
  <si>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</si>
  <si>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</si>
  <si>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</si>
  <si>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</si>
  <si>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</si>
  <si>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</si>
  <si>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</si>
  <si>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</si>
  <si>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</si>
  <si>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</si>
  <si>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</si>
  <si>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</si>
  <si>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</si>
  <si>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</si>
  <si>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</si>
  <si>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</si>
  <si>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</si>
  <si>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</si>
  <si>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</si>
  <si>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</si>
  <si>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</si>
  <si>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</si>
  <si>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</si>
  <si>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</si>
  <si>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</si>
  <si>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</si>
  <si>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</si>
  <si>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</si>
  <si>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</si>
  <si>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</si>
  <si>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</si>
  <si>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</si>
  <si>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</si>
  <si>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</si>
  <si>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</si>
  <si>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</si>
  <si>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</si>
  <si>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</si>
  <si>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</si>
  <si>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</si>
  <si>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</si>
  <si>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</si>
  <si>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</si>
  <si>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</si>
  <si>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</si>
  <si>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</si>
  <si>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</si>
  <si>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</si>
  <si>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</si>
  <si>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</si>
  <si>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</si>
  <si>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</si>
  <si>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</si>
  <si>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</si>
  <si>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</si>
  <si>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</si>
  <si>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</si>
  <si>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</si>
  <si>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</si>
  <si>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</si>
  <si>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</si>
  <si>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</si>
  <si>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</si>
  <si>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</si>
  <si>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</si>
  <si>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</si>
  <si>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</si>
  <si>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</si>
  <si>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</si>
  <si>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</si>
  <si>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</si>
  <si>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</si>
  <si>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</si>
  <si>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</si>
  <si>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</si>
  <si>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</si>
  <si>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</si>
  <si>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</si>
  <si>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</si>
  <si>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</si>
  <si>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</si>
  <si>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</si>
  <si>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</si>
  <si>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</si>
  <si>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</si>
  <si>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</si>
  <si>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</si>
  <si>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</si>
  <si>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</si>
  <si>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</si>
  <si>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</si>
  <si>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</si>
  <si>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</si>
  <si>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</si>
  <si>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</si>
  <si>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</si>
  <si>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</si>
  <si>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</si>
  <si>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</si>
  <si>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</si>
  <si>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</si>
  <si>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</si>
  <si>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</si>
  <si>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</si>
  <si>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</si>
  <si>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</si>
  <si>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</si>
  <si>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</si>
  <si>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</si>
  <si>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</si>
  <si>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</si>
  <si>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</si>
  <si>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</si>
  <si>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</si>
  <si>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</si>
  <si>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</si>
  <si>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</si>
  <si>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</si>
  <si>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</si>
  <si>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</si>
  <si>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</si>
  <si>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</si>
  <si>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</si>
  <si>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</si>
  <si>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</si>
  <si>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</si>
  <si>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</si>
  <si>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</si>
  <si>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</si>
  <si>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</si>
  <si>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</si>
  <si>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</si>
  <si>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</si>
  <si>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</si>
  <si>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</si>
  <si>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</si>
  <si>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</si>
  <si>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</si>
  <si>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</si>
  <si>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</si>
  <si>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</si>
  <si>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</si>
  <si>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</si>
  <si>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</si>
  <si>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</si>
  <si>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</si>
  <si>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</si>
  <si>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</si>
  <si>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</si>
  <si>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</si>
  <si>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</si>
  <si>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</si>
  <si>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</si>
  <si>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</si>
  <si>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</si>
  <si>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</si>
  <si>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</si>
  <si>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</si>
  <si>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</si>
  <si>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</si>
  <si>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</si>
  <si>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</si>
  <si>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</si>
  <si>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</si>
  <si>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</si>
  <si>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</si>
  <si>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</si>
  <si>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</si>
  <si>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</si>
  <si>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</si>
  <si>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</si>
  <si>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</si>
  <si>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</si>
  <si>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</si>
  <si>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</si>
  <si>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</si>
  <si>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</si>
  <si>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</si>
  <si>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</si>
  <si>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</si>
  <si>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</si>
  <si>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</si>
  <si>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</si>
  <si>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</si>
  <si>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</si>
  <si>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</si>
  <si>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</si>
  <si>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</si>
  <si>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</si>
  <si>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</si>
  <si>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</si>
  <si>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</si>
  <si>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</si>
  <si>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</si>
  <si>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</si>
  <si>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</si>
  <si>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</si>
  <si>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</si>
  <si>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</si>
  <si>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</si>
  <si>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</si>
  <si>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</si>
  <si>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</si>
  <si>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</si>
  <si>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</si>
  <si>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</si>
  <si>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</si>
  <si>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</si>
  <si>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</si>
  <si>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</si>
  <si>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</si>
  <si>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</si>
  <si>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</si>
  <si>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</si>
  <si>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</si>
  <si>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</si>
  <si>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</si>
  <si>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</si>
  <si>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</si>
  <si>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</si>
  <si>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</si>
  <si>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</si>
  <si>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</si>
  <si>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</si>
  <si>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</si>
  <si>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</si>
  <si>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</si>
  <si>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</si>
  <si>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</si>
  <si>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</si>
  <si>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</si>
  <si>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</si>
  <si>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</si>
  <si>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</si>
  <si>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</si>
  <si>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</si>
  <si>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</si>
  <si>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</si>
  <si>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</si>
  <si>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</si>
  <si>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</si>
  <si>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</si>
  <si>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</si>
  <si>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</si>
  <si>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</si>
  <si>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</si>
  <si>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</si>
  <si>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</si>
  <si>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</si>
  <si>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</si>
  <si>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</si>
  <si>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</si>
  <si>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</si>
  <si>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</si>
  <si>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</si>
  <si>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</si>
  <si>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</si>
  <si>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</si>
  <si>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</si>
  <si>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</si>
  <si>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</si>
  <si>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</si>
  <si>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</si>
  <si>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</si>
  <si>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</si>
  <si>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</si>
  <si>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</si>
  <si>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</si>
  <si>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</si>
  <si>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</si>
  <si>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</si>
  <si>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</si>
  <si>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</si>
  <si>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</si>
  <si>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</si>
  <si>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</si>
  <si>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</si>
  <si>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</si>
  <si>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</si>
  <si>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</si>
  <si>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</si>
  <si>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</si>
  <si>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</si>
  <si>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</si>
  <si>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</si>
  <si>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</si>
  <si>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</si>
  <si>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</si>
  <si>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</si>
  <si>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</si>
  <si>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</si>
  <si>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</si>
  <si>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</si>
  <si>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</si>
  <si>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</si>
  <si>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</si>
  <si>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</si>
  <si>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</si>
  <si>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</si>
  <si>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</si>
  <si>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</si>
  <si>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</si>
  <si>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</si>
  <si>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</si>
  <si>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</si>
  <si>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</si>
  <si>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</si>
  <si>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</si>
  <si>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</si>
  <si>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</si>
  <si>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</si>
  <si>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</si>
  <si>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</si>
  <si>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</si>
  <si>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</si>
  <si>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</si>
  <si>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</si>
  <si>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</si>
  <si>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</si>
  <si>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</si>
  <si>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</si>
  <si>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</si>
  <si>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</si>
  <si>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</si>
  <si>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</si>
  <si>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</si>
  <si>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</si>
  <si>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</si>
  <si>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</si>
  <si>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</si>
  <si>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</si>
  <si>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</si>
  <si>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</si>
  <si>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</si>
  <si>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</si>
  <si>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</si>
  <si>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</si>
  <si>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</si>
  <si>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</si>
  <si>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</si>
  <si>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</si>
  <si>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</si>
  <si>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</si>
  <si>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</si>
  <si>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</si>
  <si>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</si>
  <si>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</si>
  <si>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</si>
  <si>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</si>
  <si>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</si>
  <si>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</si>
  <si>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</si>
  <si>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</si>
  <si>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</si>
  <si>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</si>
  <si>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</si>
  <si>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</si>
  <si>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</si>
  <si>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</si>
  <si>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</si>
  <si>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</si>
  <si>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</si>
  <si>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</si>
  <si>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</si>
  <si>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</si>
  <si>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</si>
  <si>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</si>
  <si>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</si>
  <si>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</si>
  <si>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</si>
  <si>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</si>
  <si>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</si>
  <si>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</si>
  <si>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</si>
  <si>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</si>
  <si>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</si>
  <si>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</si>
  <si>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</si>
  <si>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</si>
  <si>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</si>
  <si>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</si>
  <si>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</si>
  <si>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</si>
  <si>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</si>
  <si>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</si>
  <si>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</si>
  <si>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</si>
  <si>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</si>
  <si>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</si>
  <si>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</si>
  <si>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</si>
  <si>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</si>
  <si>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</si>
  <si>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</si>
  <si>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</si>
  <si>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</si>
  <si>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</si>
  <si>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</si>
  <si>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</si>
  <si>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</si>
  <si>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</si>
  <si>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</si>
  <si>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</si>
  <si>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</si>
  <si>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</si>
  <si>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</si>
  <si>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</si>
  <si>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</si>
  <si>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</si>
  <si>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</si>
  <si>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</si>
  <si>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</si>
  <si>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</si>
  <si>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</si>
  <si>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</si>
  <si>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</si>
  <si>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</si>
  <si>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</si>
  <si>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</si>
  <si>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</si>
  <si>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</si>
  <si>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</si>
  <si>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</si>
  <si>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</si>
  <si>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</si>
  <si>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</si>
  <si>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</si>
  <si>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</si>
  <si>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</si>
  <si>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</si>
  <si>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</si>
  <si>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</si>
  <si>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</si>
  <si>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</si>
  <si>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</si>
  <si>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</si>
  <si>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</si>
  <si>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</si>
  <si>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</si>
  <si>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</si>
  <si>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</si>
  <si>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</si>
  <si>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</si>
  <si>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</si>
  <si>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</si>
  <si>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</si>
  <si>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</si>
  <si>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</si>
  <si>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</si>
  <si>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</si>
  <si>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</si>
  <si>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</si>
  <si>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</si>
  <si>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</si>
  <si>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</si>
  <si>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</si>
  <si>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</si>
  <si>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</si>
  <si>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</si>
  <si>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</si>
  <si>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</si>
  <si>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</si>
  <si>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</si>
  <si>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</si>
  <si>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</si>
  <si>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</si>
  <si>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</si>
  <si>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</si>
  <si>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</si>
  <si>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</si>
  <si>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</si>
  <si>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</si>
  <si>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</si>
  <si>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</si>
  <si>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</si>
  <si>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</si>
  <si>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</si>
  <si>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</si>
  <si>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</si>
  <si>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</si>
  <si>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</si>
  <si>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</si>
  <si>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</si>
  <si>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</si>
  <si>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</si>
  <si>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</si>
  <si>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</si>
  <si>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</si>
  <si>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</si>
  <si>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</si>
  <si>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</si>
  <si>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</si>
  <si>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</si>
  <si>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</si>
  <si>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</si>
  <si>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</si>
  <si>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</si>
  <si>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</si>
  <si>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</si>
  <si>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</si>
  <si>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</si>
  <si>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</si>
  <si>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</si>
  <si>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</si>
  <si>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</si>
  <si>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</si>
  <si>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</si>
  <si>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</si>
  <si>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</si>
  <si>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</si>
  <si>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</si>
  <si>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</si>
  <si>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</si>
  <si>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</si>
  <si>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</si>
  <si>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</si>
  <si>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</si>
  <si>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</si>
  <si>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</si>
  <si>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</si>
  <si>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</si>
  <si>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</si>
  <si>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</si>
  <si>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</si>
  <si>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</si>
  <si>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</si>
  <si>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</si>
  <si>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</si>
  <si>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</si>
  <si>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</si>
  <si>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</si>
  <si>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</si>
  <si>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</si>
  <si>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</si>
  <si>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</si>
  <si>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</si>
  <si>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</si>
  <si>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</si>
  <si>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</si>
  <si>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</si>
  <si>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</si>
  <si>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</si>
  <si>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</si>
  <si>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</si>
  <si>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</si>
  <si>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</si>
  <si>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</si>
  <si>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</si>
  <si>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</si>
  <si>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</si>
  <si>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</si>
  <si>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</si>
  <si>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</si>
  <si>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</si>
  <si>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</si>
  <si>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</si>
  <si>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</si>
  <si>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</si>
  <si>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</si>
  <si>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</si>
  <si>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</si>
  <si>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</si>
  <si>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</si>
  <si>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</si>
  <si>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</si>
  <si>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</si>
  <si>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</si>
  <si>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</si>
  <si>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</si>
  <si>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</si>
  <si>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</si>
  <si>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</si>
  <si>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</si>
  <si>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</si>
  <si>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</si>
  <si>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</si>
  <si>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</si>
  <si>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</si>
  <si>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</si>
  <si>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</si>
  <si>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</si>
  <si>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</si>
  <si>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</si>
  <si>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</si>
  <si>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</si>
  <si>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</si>
  <si>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</si>
  <si>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</si>
  <si>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</si>
  <si>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</si>
  <si>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</si>
  <si>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</si>
  <si>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</si>
  <si>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</si>
  <si>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</si>
  <si>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</si>
  <si>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</si>
  <si>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</si>
  <si>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</si>
  <si>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</si>
  <si>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</si>
  <si>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</si>
  <si>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</si>
  <si>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</si>
  <si>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</si>
  <si>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</si>
  <si>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</si>
  <si>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</si>
  <si>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</si>
  <si>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</si>
  <si>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</si>
  <si>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</si>
  <si>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</si>
  <si>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</si>
  <si>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</si>
  <si>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</si>
  <si>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</si>
  <si>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</si>
  <si>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</si>
  <si>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</si>
  <si>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</si>
  <si>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</si>
  <si>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</si>
  <si>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</si>
  <si>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</si>
  <si>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</si>
  <si>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</si>
  <si>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</si>
  <si>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</si>
  <si>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</si>
  <si>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</si>
  <si>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</si>
  <si>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</si>
  <si>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</si>
  <si>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</si>
  <si>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</si>
  <si>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</si>
  <si>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</si>
  <si>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</si>
  <si>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</si>
  <si>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</si>
  <si>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</si>
  <si>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</si>
  <si>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</si>
  <si>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</si>
  <si>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</si>
  <si>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</si>
  <si>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</si>
  <si>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</si>
  <si>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</si>
  <si>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</si>
  <si>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</si>
  <si>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</si>
  <si>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</si>
  <si>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</si>
  <si>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</si>
  <si>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</si>
  <si>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</si>
  <si>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</si>
  <si>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</si>
  <si>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</si>
  <si>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</si>
  <si>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</si>
  <si>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</si>
  <si>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</si>
  <si>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</si>
  <si>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</si>
  <si>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</si>
  <si>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</si>
  <si>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</si>
  <si>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</si>
  <si>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</si>
  <si>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</si>
  <si>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</si>
  <si>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</si>
  <si>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</si>
  <si>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</si>
  <si>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</si>
  <si>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</si>
  <si>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</si>
  <si>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</si>
  <si>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</si>
  <si>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</si>
  <si>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</si>
  <si>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</si>
  <si>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</si>
  <si>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</si>
  <si>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</si>
  <si>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</si>
  <si>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</si>
  <si>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</si>
  <si>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</si>
  <si>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</si>
  <si>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</si>
  <si>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</si>
  <si>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</si>
  <si>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</si>
  <si>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</si>
  <si>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</si>
  <si>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</si>
  <si>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</si>
  <si>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</si>
  <si>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</si>
  <si>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</si>
  <si>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</si>
  <si>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</si>
  <si>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</si>
  <si>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</si>
  <si>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</si>
  <si>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</si>
  <si>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</si>
  <si>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</si>
  <si>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</si>
  <si>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</si>
  <si>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</si>
  <si>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</si>
  <si>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</si>
  <si>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</si>
  <si>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</si>
  <si>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</si>
  <si>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</si>
  <si>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</si>
  <si>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</si>
  <si>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</si>
  <si>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</si>
  <si>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</si>
  <si>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</si>
  <si>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</si>
  <si>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</si>
  <si>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</si>
  <si>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</si>
  <si>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</si>
  <si>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</si>
  <si>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</si>
  <si>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</si>
  <si>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</si>
  <si>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</si>
  <si>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</si>
  <si>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</si>
  <si>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</si>
  <si>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</si>
  <si>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</si>
  <si>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</si>
  <si>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</si>
  <si>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</si>
  <si>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</si>
  <si>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</si>
  <si>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</si>
  <si>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</si>
  <si>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</si>
  <si>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</si>
  <si>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</si>
  <si>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</si>
  <si>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</si>
  <si>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</si>
  <si>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</si>
  <si>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</si>
  <si>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</si>
  <si>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</si>
  <si>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</si>
  <si>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</si>
  <si>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</si>
  <si>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</si>
  <si>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</si>
  <si>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</si>
  <si>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</si>
  <si>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</si>
  <si>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</si>
  <si>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</si>
  <si>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</si>
  <si>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</si>
  <si>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</si>
  <si>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</si>
  <si>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</si>
  <si>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</si>
  <si>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</si>
  <si>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</si>
  <si>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</si>
  <si>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</si>
  <si>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</si>
  <si>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</si>
  <si>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</si>
  <si>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</si>
  <si>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</si>
  <si>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</si>
  <si>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</si>
  <si>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</si>
  <si>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</si>
  <si>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</si>
  <si>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</si>
  <si>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</si>
  <si>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</si>
  <si>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</si>
  <si>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</si>
  <si>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</si>
  <si>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</si>
  <si>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</si>
  <si>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</si>
  <si>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</si>
  <si>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</si>
  <si>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</si>
  <si>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</si>
  <si>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</si>
  <si>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</si>
  <si>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</si>
  <si>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</si>
  <si>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</si>
  <si>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</si>
  <si>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</si>
  <si>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</si>
  <si>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</si>
  <si>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</si>
  <si>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</si>
  <si>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</si>
  <si>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</si>
  <si>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</si>
  <si>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</si>
  <si>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</si>
  <si>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</si>
  <si>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</si>
  <si>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</si>
  <si>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</si>
  <si>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</si>
  <si>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</si>
  <si>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</si>
  <si>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</si>
  <si>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</si>
  <si>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</si>
  <si>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</si>
  <si>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</si>
  <si>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</si>
  <si>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</si>
  <si>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</si>
  <si>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</si>
  <si>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</si>
  <si>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</si>
  <si>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</si>
  <si>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</si>
  <si>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</si>
  <si>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</si>
  <si>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</si>
  <si>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</si>
  <si>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</si>
  <si>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</si>
  <si>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</si>
  <si>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</si>
  <si>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</si>
  <si>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</si>
  <si>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</si>
  <si>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</si>
  <si>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</si>
  <si>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</si>
  <si>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</si>
  <si>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</si>
  <si>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</si>
  <si>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</si>
  <si>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</si>
  <si>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</si>
  <si>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</si>
  <si>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</si>
  <si>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</si>
  <si>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</si>
  <si>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</si>
  <si>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</si>
  <si>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</si>
  <si>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</si>
  <si>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</si>
  <si>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</si>
  <si>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</si>
  <si>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</si>
  <si>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</si>
  <si>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</si>
  <si>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</si>
  <si>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</si>
  <si>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</si>
  <si>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</si>
  <si>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</si>
  <si>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</si>
  <si>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</si>
  <si>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</si>
  <si>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</si>
  <si>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</si>
  <si>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</si>
  <si>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</si>
  <si>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</si>
  <si>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</si>
  <si>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</si>
  <si>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</si>
  <si>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</si>
  <si>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</si>
  <si>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</si>
  <si>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</si>
  <si>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</si>
  <si>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</si>
  <si>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</si>
  <si>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</si>
  <si>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</si>
  <si>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</si>
  <si>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</si>
  <si>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</si>
  <si>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</si>
  <si>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</si>
  <si>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</si>
  <si>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</si>
  <si>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</si>
  <si>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</si>
  <si>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</si>
  <si>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</si>
  <si>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</si>
  <si>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</si>
  <si>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</si>
  <si>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</si>
  <si>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</si>
  <si>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</si>
  <si>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</si>
  <si>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</si>
  <si>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</si>
  <si>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</si>
  <si>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</si>
  <si>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</si>
  <si>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</si>
  <si>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</si>
  <si>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</si>
  <si>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</si>
  <si>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</si>
  <si>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</si>
  <si>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</si>
  <si>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</si>
  <si>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</si>
  <si>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</si>
  <si>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</si>
  <si>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</si>
  <si>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</si>
  <si>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</si>
  <si>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</si>
  <si>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</si>
  <si>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</si>
  <si>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</si>
  <si>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</si>
  <si>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</si>
  <si>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</si>
  <si>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</si>
  <si>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</si>
  <si>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</si>
  <si>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</si>
  <si>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</si>
  <si>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</si>
  <si>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</si>
  <si>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</si>
  <si>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</si>
  <si>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</si>
  <si>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</si>
  <si>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</si>
  <si>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</si>
  <si>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</si>
  <si>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</si>
  <si>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</si>
  <si>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</si>
  <si>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</si>
  <si>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</si>
  <si>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</si>
  <si>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</si>
  <si>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</si>
  <si>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</si>
  <si>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</si>
  <si>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</si>
  <si>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</si>
  <si>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</si>
  <si>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</si>
  <si>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</si>
  <si>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</si>
  <si>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</si>
  <si>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</si>
  <si>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</si>
  <si>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</si>
  <si>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</si>
  <si>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</si>
  <si>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</si>
  <si>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</si>
  <si>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</si>
  <si>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</si>
  <si>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</si>
  <si>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</si>
  <si>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</si>
  <si>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</si>
  <si>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</si>
  <si>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</si>
  <si>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</si>
  <si>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</si>
  <si>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</si>
  <si>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</si>
  <si>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</si>
  <si>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</si>
  <si>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</si>
  <si>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</si>
  <si>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</si>
  <si>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</si>
  <si>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</si>
  <si>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</si>
  <si>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</si>
  <si>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</si>
  <si>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</si>
  <si>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</si>
  <si>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</si>
  <si>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</si>
  <si>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</si>
  <si>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</si>
  <si>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</si>
  <si>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</si>
  <si>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</si>
  <si>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</si>
  <si>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</si>
  <si>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</si>
  <si>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</si>
  <si>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</si>
  <si>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</si>
  <si>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</si>
  <si>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</si>
  <si>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</si>
  <si>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</si>
  <si>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</si>
  <si>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</si>
  <si>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</si>
  <si>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</si>
  <si>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</si>
  <si>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</si>
  <si>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</si>
  <si>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</si>
  <si>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</si>
  <si>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</si>
  <si>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</si>
  <si>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</si>
  <si>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</si>
  <si>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</si>
  <si>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</si>
  <si>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</si>
  <si>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</si>
  <si>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</si>
  <si>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</si>
  <si>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</si>
  <si>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</si>
  <si>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</si>
  <si>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</si>
  <si>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</si>
  <si>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</si>
  <si>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</si>
  <si>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</si>
  <si>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</si>
  <si>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</si>
  <si>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</si>
  <si>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</si>
  <si>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</si>
  <si>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</si>
  <si>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</si>
  <si>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</si>
  <si>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</si>
  <si>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</si>
  <si>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</si>
  <si>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</si>
  <si>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</si>
  <si>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</si>
  <si>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</si>
  <si>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</si>
  <si>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</si>
  <si>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</si>
  <si>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</si>
  <si>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</si>
  <si>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</si>
  <si>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</si>
  <si>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</si>
  <si>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</si>
  <si>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</si>
  <si>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</si>
  <si>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</si>
  <si>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</si>
  <si>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</si>
  <si>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</si>
  <si>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</si>
  <si>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</si>
  <si>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</si>
  <si>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</si>
  <si>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</si>
  <si>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</si>
  <si>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</si>
  <si>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</si>
  <si>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</si>
  <si>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</si>
  <si>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</si>
  <si>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</si>
  <si>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</si>
  <si>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</si>
  <si>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</si>
  <si>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</si>
  <si>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</si>
  <si>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</si>
  <si>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</si>
  <si>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</si>
  <si>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</si>
  <si>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</si>
  <si>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</si>
  <si>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</si>
  <si>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</si>
  <si>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</si>
  <si>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</si>
  <si>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</si>
  <si>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</si>
  <si>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</si>
  <si>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</si>
  <si>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</si>
  <si>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</si>
  <si>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</si>
  <si>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</si>
  <si>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</si>
  <si>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</si>
  <si>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</si>
  <si>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</si>
  <si>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</si>
  <si>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</si>
  <si>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</si>
  <si>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</si>
  <si>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</si>
  <si>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</si>
  <si>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</si>
  <si>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</si>
  <si>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</si>
  <si>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</si>
  <si>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</si>
  <si>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</si>
  <si>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</si>
  <si>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</si>
  <si>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</si>
  <si>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</si>
  <si>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</si>
  <si>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</si>
  <si>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</si>
  <si>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</si>
  <si>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</si>
  <si>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</si>
  <si>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</si>
  <si>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</si>
  <si>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</si>
  <si>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</si>
  <si>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</si>
  <si>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</si>
  <si>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</si>
  <si>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</si>
  <si>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</si>
  <si>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</si>
  <si>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</si>
  <si>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</si>
  <si>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</si>
  <si>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</si>
  <si>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</si>
  <si>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</si>
  <si>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</si>
  <si>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</si>
  <si>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</si>
  <si>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</si>
  <si>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</si>
  <si>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</si>
  <si>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</si>
  <si>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</si>
  <si>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</si>
  <si>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</si>
  <si>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</si>
  <si>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</si>
  <si>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</si>
  <si>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</si>
  <si>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</si>
  <si>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</si>
  <si>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</si>
  <si>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</si>
  <si>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</si>
  <si>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</si>
  <si>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</si>
  <si>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</si>
  <si>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</si>
  <si>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</si>
  <si>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</si>
  <si>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</si>
  <si>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</si>
  <si>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</si>
  <si>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</si>
  <si>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</si>
  <si>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</si>
  <si>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</si>
  <si>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</si>
  <si>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</si>
  <si>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</si>
  <si>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</si>
  <si>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</si>
  <si>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</si>
  <si>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</si>
  <si>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</si>
  <si>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</si>
  <si>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</si>
  <si>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</si>
  <si>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</si>
  <si>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</si>
  <si>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</si>
  <si>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</si>
  <si>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</si>
  <si>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</si>
  <si>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</si>
  <si>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</si>
  <si>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</si>
  <si>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</si>
  <si>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</si>
  <si>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</si>
  <si>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</si>
  <si>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</si>
  <si>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</si>
  <si>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</si>
  <si>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</si>
  <si>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</si>
  <si>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</si>
  <si>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</si>
  <si>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</si>
  <si>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</si>
  <si>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</si>
  <si>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</si>
  <si>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</si>
  <si>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</si>
  <si>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</si>
  <si>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</si>
  <si>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</si>
  <si>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</si>
  <si>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</si>
  <si>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</si>
  <si>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</si>
  <si>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</si>
  <si>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</si>
  <si>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</si>
  <si>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</si>
  <si>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</si>
  <si>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</si>
  <si>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</si>
  <si>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</si>
  <si>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</si>
  <si>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</si>
  <si>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</si>
  <si>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</si>
  <si>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</si>
  <si>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</si>
  <si>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</si>
  <si>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</si>
  <si>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</si>
  <si>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</si>
  <si>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</si>
  <si>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</si>
  <si>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</si>
  <si>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</si>
  <si>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</si>
  <si>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</si>
  <si>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</si>
  <si>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</si>
  <si>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</si>
  <si>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</si>
  <si>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</si>
  <si>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</si>
  <si>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</si>
  <si>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</si>
  <si>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</si>
  <si>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</si>
  <si>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</si>
  <si>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</si>
  <si>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</si>
  <si>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</si>
  <si>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</si>
  <si>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</si>
  <si>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</si>
  <si>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</si>
  <si>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</si>
  <si>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</si>
  <si>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</si>
  <si>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</si>
  <si>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</si>
  <si>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</si>
  <si>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</si>
  <si>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</si>
  <si>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</si>
  <si>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</si>
  <si>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</si>
  <si>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</si>
  <si>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</si>
  <si>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</si>
  <si>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</si>
  <si>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</si>
  <si>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</si>
  <si>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</si>
  <si>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</si>
  <si>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</si>
  <si>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</si>
  <si>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</si>
  <si>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</si>
  <si>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</si>
  <si>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</si>
  <si>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</si>
  <si>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</si>
  <si>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</si>
  <si>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</si>
  <si>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</si>
  <si>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</si>
  <si>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</si>
  <si>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</si>
  <si>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</si>
  <si>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</si>
  <si>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</si>
  <si>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</si>
  <si>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</si>
  <si>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</si>
  <si>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</si>
  <si>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</si>
  <si>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</si>
  <si>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</si>
  <si>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</si>
  <si>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</si>
  <si>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</si>
  <si>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</si>
  <si>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</si>
  <si>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</si>
  <si>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</si>
  <si>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</si>
  <si>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</si>
  <si>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</si>
  <si>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</si>
  <si>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</si>
  <si>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</si>
  <si>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</si>
  <si>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</si>
  <si>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</si>
  <si>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</si>
  <si>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</si>
  <si>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</si>
  <si>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</si>
  <si>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</si>
  <si>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</si>
  <si>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</si>
  <si>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</si>
  <si>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</si>
  <si>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</si>
  <si>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</si>
  <si>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</si>
  <si>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</si>
  <si>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</si>
  <si>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</si>
  <si>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</si>
  <si>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</si>
  <si>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</si>
  <si>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</si>
  <si>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</si>
  <si>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</si>
  <si>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</si>
  <si>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</si>
  <si>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</si>
  <si>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</si>
  <si>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</si>
  <si>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</si>
  <si>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</si>
  <si>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</si>
  <si>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</si>
  <si>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</si>
  <si>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</si>
  <si>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</si>
  <si>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</si>
  <si>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</si>
  <si>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</si>
  <si>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</si>
  <si>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</si>
  <si>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</si>
  <si>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</si>
  <si>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</si>
  <si>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</si>
  <si>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</si>
  <si>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</si>
  <si>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</si>
  <si>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</si>
  <si>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</si>
  <si>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</si>
  <si>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</si>
  <si>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</si>
  <si>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</si>
  <si>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</si>
  <si>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</si>
  <si>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</si>
  <si>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</si>
  <si>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</si>
  <si>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</si>
  <si>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</si>
  <si>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</si>
  <si>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</si>
  <si>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</si>
  <si>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</si>
  <si>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</si>
  <si>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</si>
  <si>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</si>
  <si>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</si>
  <si>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</si>
  <si>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</si>
  <si>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</si>
  <si>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</si>
  <si>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</si>
  <si>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</si>
  <si>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</si>
  <si>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</si>
  <si>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</si>
  <si>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</si>
  <si>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</si>
  <si>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</si>
  <si>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</si>
  <si>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</si>
  <si>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</si>
  <si>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</si>
  <si>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</si>
  <si>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</si>
  <si>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</si>
  <si>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</si>
  <si>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</si>
  <si>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</si>
  <si>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</si>
  <si>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</si>
  <si>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</si>
  <si>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</si>
  <si>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</si>
  <si>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</si>
  <si>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</si>
  <si>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</si>
  <si>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</si>
  <si>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</si>
  <si>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</si>
  <si>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</si>
  <si>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</si>
  <si>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</si>
  <si>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</si>
  <si>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</si>
  <si>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</si>
  <si>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</si>
  <si>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</si>
  <si>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</si>
  <si>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</si>
  <si>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</si>
  <si>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</si>
  <si>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</si>
  <si>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</si>
  <si>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</si>
  <si>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</si>
  <si>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</si>
  <si>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</si>
  <si>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</si>
  <si>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</si>
  <si>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</si>
  <si>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</si>
  <si>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</si>
  <si>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</si>
  <si>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</si>
  <si>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</si>
  <si>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</si>
  <si>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</si>
  <si>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</si>
  <si>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</si>
  <si>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</si>
  <si>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</si>
  <si>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</si>
  <si>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</si>
  <si>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</si>
  <si>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</si>
  <si>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</si>
  <si>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</si>
  <si>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</si>
  <si>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</si>
  <si>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</si>
  <si>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</si>
  <si>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</si>
  <si>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</si>
  <si>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</si>
  <si>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</si>
  <si>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</si>
  <si>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</si>
  <si>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</si>
  <si>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</si>
  <si>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</si>
  <si>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</si>
  <si>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</si>
  <si>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</si>
  <si>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</si>
  <si>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</si>
  <si>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</si>
  <si>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</si>
  <si>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</si>
  <si>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</si>
  <si>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</si>
  <si>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</si>
  <si>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</si>
  <si>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</si>
  <si>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</si>
  <si>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</si>
  <si>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</si>
  <si>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</si>
  <si>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</si>
  <si>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</si>
  <si>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</si>
  <si>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</si>
  <si>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</si>
  <si>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</si>
  <si>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</si>
  <si>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</si>
  <si>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</si>
  <si>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</si>
  <si>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</si>
  <si>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</si>
  <si>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</si>
  <si>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</si>
  <si>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</si>
  <si>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</si>
  <si>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</si>
  <si>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</si>
  <si>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</si>
  <si>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</si>
  <si>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</si>
  <si>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</si>
  <si>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</si>
  <si>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</si>
  <si>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</si>
  <si>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</si>
  <si>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</si>
  <si>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</si>
  <si>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</si>
  <si>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</si>
  <si>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</si>
  <si>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</si>
  <si>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</si>
  <si>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</si>
  <si>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</si>
  <si>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</si>
  <si>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</si>
  <si>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</si>
  <si>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</si>
  <si>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</si>
  <si>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</si>
  <si>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</si>
  <si>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</si>
  <si>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</si>
  <si>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</si>
  <si>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</si>
  <si>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</si>
  <si>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</si>
  <si>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</si>
  <si>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</si>
  <si>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</si>
  <si>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</si>
  <si>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</si>
  <si>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</si>
  <si>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</si>
  <si>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</si>
  <si>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</si>
  <si>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</si>
  <si>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</si>
  <si>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</si>
  <si>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</si>
  <si>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</si>
  <si>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</si>
  <si>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</si>
  <si>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</si>
  <si>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</si>
  <si>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</si>
  <si>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</si>
  <si>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</si>
  <si>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</si>
  <si>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</si>
  <si>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</si>
  <si>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</si>
  <si>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</si>
  <si>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</si>
  <si>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</si>
  <si>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</si>
  <si>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</si>
  <si>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</si>
  <si>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</si>
  <si>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</si>
  <si>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</si>
  <si>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</si>
  <si>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</si>
  <si>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</si>
  <si>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</si>
  <si>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</si>
  <si>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</si>
  <si>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</si>
  <si>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</si>
  <si>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</si>
  <si>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</si>
  <si>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</si>
  <si>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</si>
  <si>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</si>
  <si>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</si>
  <si>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</si>
  <si>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</si>
  <si>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</si>
  <si>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</si>
  <si>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</si>
  <si>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</si>
  <si>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</si>
  <si>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</si>
  <si>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</si>
  <si>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</si>
  <si>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</si>
  <si>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</si>
  <si>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</si>
  <si>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</si>
  <si>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</si>
  <si>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</si>
  <si>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</si>
  <si>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</si>
  <si>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</si>
  <si>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</si>
  <si>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</si>
  <si>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</si>
  <si>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</si>
  <si>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</si>
  <si>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</si>
  <si>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</si>
  <si>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</si>
  <si>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</si>
  <si>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</si>
  <si>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</si>
  <si>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</si>
  <si>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</si>
  <si>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</si>
  <si>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</si>
  <si>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</si>
  <si>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</si>
  <si>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</si>
  <si>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</si>
  <si>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</si>
  <si>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</si>
  <si>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</si>
  <si>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</si>
  <si>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</si>
  <si>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</si>
  <si>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</si>
  <si>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</si>
  <si>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</si>
  <si>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</si>
  <si>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</si>
  <si>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</si>
  <si>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</si>
  <si>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</si>
  <si>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</si>
  <si>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</si>
  <si>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</si>
  <si>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</si>
  <si>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</si>
  <si>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</si>
  <si>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</si>
  <si>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</si>
  <si>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</si>
  <si>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</si>
  <si>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</si>
  <si>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</si>
  <si>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</si>
  <si>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</si>
  <si>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</si>
  <si>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</si>
  <si>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</si>
  <si>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</si>
  <si>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</si>
  <si>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</si>
  <si>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</si>
  <si>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</si>
  <si>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</si>
  <si>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</si>
  <si>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</si>
  <si>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</si>
  <si>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</si>
  <si>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</si>
  <si>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</si>
  <si>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</si>
  <si>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</si>
  <si>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</si>
  <si>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</si>
  <si>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</si>
  <si>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</si>
  <si>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</si>
  <si>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</si>
  <si>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</si>
  <si>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</si>
  <si>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</si>
  <si>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</si>
  <si>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</si>
  <si>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</si>
  <si>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</si>
  <si>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</si>
  <si>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</si>
  <si>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</si>
  <si>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</si>
  <si>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</si>
  <si>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</si>
  <si>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</si>
  <si>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</si>
  <si>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</si>
  <si>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</si>
  <si>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</si>
  <si>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</si>
  <si>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</si>
  <si>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</si>
  <si>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</si>
  <si>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</si>
  <si>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</si>
  <si>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</si>
  <si>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</si>
  <si>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</si>
  <si>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</si>
  <si>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</si>
  <si>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</si>
  <si>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</si>
  <si>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</si>
  <si>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</si>
  <si>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</si>
  <si>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</si>
  <si>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</si>
  <si>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</si>
  <si>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</si>
  <si>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</si>
  <si>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</si>
  <si>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</si>
  <si>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</si>
  <si>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</si>
  <si>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</si>
  <si>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</si>
  <si>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</si>
  <si>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</si>
  <si>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</si>
  <si>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</si>
  <si>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</si>
  <si>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</si>
  <si>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</si>
  <si>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</si>
  <si>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</si>
  <si>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</si>
  <si>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</si>
  <si>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</si>
  <si>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</si>
  <si>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</si>
  <si>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</si>
  <si>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</si>
  <si>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</si>
  <si>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</si>
  <si>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</si>
  <si>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</si>
  <si>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</si>
  <si>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</si>
  <si>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</si>
  <si>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</si>
  <si>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</si>
  <si>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</si>
  <si>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</si>
  <si>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</si>
  <si>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</si>
  <si>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</si>
  <si>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</si>
  <si>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</si>
  <si>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</si>
  <si>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</si>
  <si>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</si>
  <si>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</si>
  <si>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</si>
  <si>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</si>
  <si>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</si>
  <si>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</si>
  <si>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</si>
  <si>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</si>
  <si>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</si>
  <si>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</si>
  <si>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</si>
  <si>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</si>
  <si>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</si>
  <si>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</si>
  <si>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</si>
  <si>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</si>
  <si>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</si>
  <si>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</si>
  <si>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</si>
  <si>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</si>
  <si>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</si>
  <si>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</si>
  <si>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</si>
  <si>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</si>
  <si>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</si>
  <si>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</si>
  <si>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</si>
  <si>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</si>
  <si>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</si>
  <si>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</si>
  <si>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</si>
  <si>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</si>
  <si>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</si>
  <si>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</si>
  <si>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</si>
  <si>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</si>
  <si>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</si>
  <si>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</si>
  <si>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</si>
  <si>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</si>
  <si>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</si>
  <si>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</si>
  <si>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</si>
  <si>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</si>
  <si>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</si>
  <si>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</si>
  <si>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</si>
  <si>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</si>
  <si>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</si>
  <si>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</si>
  <si>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</si>
  <si>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</si>
  <si>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</si>
  <si>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</si>
  <si>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</si>
  <si>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</si>
  <si>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</si>
  <si>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</si>
  <si>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</si>
  <si>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</si>
  <si>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</si>
  <si>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</si>
  <si>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</si>
  <si>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</si>
  <si>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</si>
  <si>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</si>
  <si>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</si>
  <si>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</si>
  <si>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</si>
  <si>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</si>
  <si>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</si>
  <si>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</si>
  <si>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</si>
  <si>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</si>
  <si>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</si>
  <si>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</si>
  <si>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</si>
  <si>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</si>
  <si>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</si>
  <si>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</si>
  <si>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</si>
  <si>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</si>
  <si>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</si>
  <si>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</si>
  <si>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</si>
  <si>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</si>
  <si>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</si>
  <si>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</si>
  <si>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</si>
  <si>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</si>
  <si>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</si>
  <si>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</si>
  <si>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</si>
  <si>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</si>
  <si>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</si>
  <si>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</si>
  <si>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</si>
  <si>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</si>
  <si>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</si>
  <si>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</si>
  <si>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</si>
  <si>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</si>
  <si>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</si>
  <si>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</si>
  <si>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</si>
  <si>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</si>
  <si>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</si>
  <si>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</si>
  <si>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</si>
  <si>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</si>
  <si>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</si>
  <si>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</si>
  <si>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</si>
  <si>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</si>
  <si>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</si>
  <si>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</si>
  <si>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</si>
  <si>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</si>
  <si>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</si>
  <si>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</si>
  <si>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</si>
  <si>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</si>
  <si>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</si>
  <si>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</si>
  <si>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</si>
  <si>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</si>
  <si>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</si>
  <si>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</si>
  <si>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</si>
  <si>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</si>
  <si>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</si>
  <si>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</si>
  <si>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</si>
  <si>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</si>
  <si>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</si>
  <si>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</si>
  <si>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</si>
  <si>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</si>
  <si>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</si>
  <si>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</si>
  <si>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</si>
  <si>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</si>
  <si>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</si>
  <si>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</si>
  <si>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</si>
  <si>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</si>
  <si>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</si>
  <si>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</si>
  <si>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</si>
  <si>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</si>
  <si>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</si>
  <si>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</si>
  <si>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</si>
  <si>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</si>
  <si>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</si>
  <si>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</si>
  <si>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</si>
  <si>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</si>
  <si>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</si>
  <si>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</si>
  <si>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</si>
  <si>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</si>
  <si>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</si>
  <si>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</si>
  <si>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</si>
  <si>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</si>
  <si>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</si>
  <si>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</si>
  <si>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</si>
  <si>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</si>
  <si>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</si>
  <si>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</si>
  <si>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</si>
  <si>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</si>
  <si>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</si>
  <si>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</si>
  <si>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</si>
  <si>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</si>
  <si>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</si>
  <si>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</si>
  <si>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</si>
  <si>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</si>
  <si>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</si>
  <si>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</si>
  <si>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</si>
  <si>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</si>
  <si>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</si>
  <si>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</si>
  <si>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</si>
  <si>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</si>
  <si>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</si>
  <si>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</si>
  <si>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</si>
  <si>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</si>
  <si>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</si>
  <si>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</si>
  <si>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</si>
  <si>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</si>
  <si>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</si>
  <si>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</si>
  <si>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</si>
  <si>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</si>
  <si>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</si>
  <si>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</si>
  <si>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</si>
  <si>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</si>
  <si>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</si>
  <si>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</si>
  <si>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</si>
  <si>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</si>
  <si>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</si>
  <si>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</si>
  <si>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</si>
  <si>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</si>
  <si>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</si>
  <si>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</si>
  <si>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</si>
  <si>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</si>
  <si>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</si>
  <si>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</si>
  <si>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</si>
  <si>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</si>
  <si>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</si>
  <si>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</si>
  <si>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</si>
  <si>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</si>
  <si>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</si>
  <si>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</si>
  <si>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</si>
  <si>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</si>
  <si>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</si>
  <si>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</si>
  <si>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</si>
  <si>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</si>
  <si>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</si>
  <si>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</si>
  <si>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</si>
  <si>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</si>
  <si>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</si>
  <si>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</si>
  <si>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</si>
  <si>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</si>
  <si>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</si>
  <si>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</si>
  <si>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</si>
  <si>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</si>
  <si>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</si>
  <si>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</si>
  <si>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</si>
  <si>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</si>
  <si>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</si>
  <si>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</si>
  <si>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</si>
  <si>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</si>
  <si>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</si>
  <si>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</si>
  <si>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</si>
  <si>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</si>
  <si>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</si>
  <si>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</si>
  <si>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</si>
  <si>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</si>
  <si>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</si>
  <si>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</si>
  <si>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</si>
  <si>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</si>
  <si>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</si>
  <si>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</si>
  <si>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</si>
  <si>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</si>
  <si>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</si>
  <si>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</si>
  <si>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</si>
  <si>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</si>
  <si>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</si>
  <si>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</si>
  <si>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</si>
  <si>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</si>
  <si>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</si>
  <si>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</si>
  <si>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</si>
  <si>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</si>
  <si>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</si>
  <si>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</si>
  <si>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</si>
  <si>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</si>
  <si>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</si>
  <si>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</si>
  <si>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</si>
  <si>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</si>
  <si>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</si>
  <si>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</si>
  <si>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</si>
  <si>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</si>
  <si>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</si>
  <si>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</si>
  <si>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</si>
  <si>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</si>
  <si>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</si>
  <si>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</si>
  <si>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</si>
  <si>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</si>
  <si>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</si>
  <si>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</si>
  <si>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</si>
  <si>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</si>
  <si>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</si>
  <si>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</si>
  <si>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</si>
  <si>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</si>
  <si>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</si>
  <si>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</si>
  <si>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</si>
  <si>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</si>
  <si>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</si>
  <si>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</si>
  <si>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</si>
  <si>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</si>
  <si>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</si>
  <si>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</si>
  <si>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</si>
  <si>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</si>
  <si>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</si>
  <si>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</si>
  <si>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</si>
  <si>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</si>
  <si>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</si>
  <si>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</si>
  <si>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</si>
  <si>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</si>
  <si>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</si>
  <si>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</si>
  <si>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</si>
  <si>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</si>
  <si>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</si>
  <si>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</si>
  <si>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</si>
  <si>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</si>
  <si>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</si>
  <si>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</si>
  <si>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</si>
  <si>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</si>
  <si>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</si>
  <si>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</si>
  <si>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</si>
  <si>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</si>
  <si>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</si>
  <si>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</si>
  <si>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</si>
  <si>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</si>
  <si>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</si>
  <si>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</si>
  <si>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</si>
  <si>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</si>
  <si>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</si>
  <si>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</si>
  <si>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</si>
  <si>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</si>
  <si>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</si>
  <si>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</si>
  <si>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</si>
  <si>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</si>
  <si>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</si>
  <si>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</si>
  <si>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</si>
  <si>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</si>
  <si>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</si>
  <si>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</si>
  <si>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</si>
  <si>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</si>
  <si>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</si>
  <si>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</si>
  <si>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</si>
  <si>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</si>
  <si>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</si>
  <si>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</si>
  <si>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</si>
  <si>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</si>
  <si>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</si>
  <si>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</si>
  <si>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</si>
  <si>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</si>
  <si>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</si>
  <si>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</si>
  <si>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</si>
  <si>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</si>
  <si>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</si>
  <si>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</si>
  <si>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</si>
  <si>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</si>
  <si>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</si>
  <si>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</si>
  <si>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</si>
  <si>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</si>
  <si>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</si>
  <si>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</si>
  <si>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</si>
  <si>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</si>
  <si>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</si>
  <si>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</si>
  <si>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</si>
  <si>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</si>
  <si>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</si>
  <si>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</si>
  <si>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</si>
  <si>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</si>
  <si>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</si>
  <si>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</si>
  <si>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</si>
  <si>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</si>
  <si>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</si>
  <si>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</si>
  <si>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</si>
  <si>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</si>
  <si>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</si>
  <si>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</si>
  <si>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</si>
  <si>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</si>
  <si>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</si>
  <si>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</si>
  <si>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</si>
  <si>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</si>
  <si>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</si>
  <si>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</si>
  <si>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</si>
  <si>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</si>
  <si>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</si>
  <si>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</si>
  <si>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</si>
  <si>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</si>
  <si>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</si>
  <si>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</si>
  <si>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</si>
  <si>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</si>
  <si>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</si>
  <si>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</si>
  <si>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</si>
  <si>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</si>
  <si>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</si>
  <si>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</si>
  <si>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</si>
  <si>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</si>
  <si>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</si>
  <si>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</si>
  <si>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</si>
  <si>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</si>
  <si>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</si>
  <si>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</si>
  <si>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</si>
  <si>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</si>
  <si>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</si>
  <si>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</si>
  <si>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</si>
  <si>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</si>
  <si>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</si>
  <si>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</si>
  <si>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</si>
  <si>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</si>
  <si>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</si>
  <si>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</si>
  <si>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</si>
  <si>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</si>
  <si>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</si>
  <si>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</si>
  <si>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</si>
  <si>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</si>
  <si>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</si>
  <si>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</si>
  <si>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</si>
  <si>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</si>
  <si>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</si>
  <si>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</si>
  <si>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</si>
  <si>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</si>
  <si>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</si>
  <si>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</si>
  <si>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</si>
  <si>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</si>
  <si>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</si>
  <si>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</si>
  <si>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</si>
  <si>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</si>
  <si>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</si>
  <si>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</si>
  <si>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</si>
  <si>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</si>
  <si>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</si>
  <si>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</si>
  <si>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</si>
  <si>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</si>
  <si>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</si>
  <si>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</si>
  <si>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</si>
  <si>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</si>
  <si>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</si>
  <si>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</si>
  <si>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</si>
  <si>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</si>
  <si>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</si>
  <si>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</si>
  <si>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</si>
  <si>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</si>
  <si>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</si>
  <si>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</si>
  <si>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</si>
  <si>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</si>
  <si>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</si>
  <si>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</si>
  <si>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</si>
  <si>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</si>
  <si>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</si>
  <si>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</si>
  <si>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</si>
  <si>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</si>
  <si>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</si>
  <si>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</si>
  <si>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</si>
  <si>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</si>
  <si>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</si>
  <si>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</si>
  <si>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</si>
  <si>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</si>
  <si>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</si>
  <si>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</si>
  <si>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</si>
  <si>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</si>
  <si>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</si>
  <si>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</si>
  <si>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</si>
  <si>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</si>
  <si>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</si>
  <si>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</si>
  <si>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</si>
  <si>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</si>
  <si>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</si>
  <si>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</si>
  <si>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</si>
  <si>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</si>
  <si>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</si>
  <si>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</si>
  <si>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</si>
  <si>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</si>
  <si>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</si>
  <si>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</si>
  <si>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</si>
  <si>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</si>
  <si>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</si>
  <si>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</si>
  <si>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</si>
  <si>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</si>
  <si>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</si>
  <si>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</si>
  <si>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</si>
  <si>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</si>
  <si>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</si>
  <si>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</si>
  <si>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</si>
  <si>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</si>
  <si>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</si>
  <si>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</si>
  <si>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</si>
  <si>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</si>
  <si>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</si>
  <si>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</si>
  <si>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</si>
  <si>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</si>
  <si>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</si>
  <si>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</si>
  <si>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</si>
  <si>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</si>
  <si>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</si>
  <si>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</si>
  <si>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</si>
  <si>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</si>
  <si>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</si>
  <si>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</si>
  <si>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</si>
  <si>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</si>
  <si>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</si>
  <si>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</si>
  <si>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</si>
  <si>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</si>
  <si>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</si>
  <si>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</si>
  <si>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</si>
  <si>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</si>
  <si>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</si>
  <si>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</si>
  <si>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</si>
  <si>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</si>
  <si>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</si>
  <si>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</si>
  <si>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</si>
  <si>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</si>
  <si>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</si>
  <si>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</si>
  <si>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</si>
  <si>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</si>
  <si>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</si>
  <si>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</si>
  <si>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</si>
  <si>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</si>
  <si>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</si>
  <si>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</si>
  <si>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</si>
  <si>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</si>
  <si>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</si>
  <si>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</si>
  <si>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</si>
  <si>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</si>
  <si>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</si>
  <si>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</si>
  <si>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</si>
  <si>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</si>
  <si>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</si>
  <si>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</si>
  <si>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</si>
  <si>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</si>
  <si>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</si>
  <si>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</si>
  <si>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</si>
  <si>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</si>
  <si>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</si>
  <si>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</si>
  <si>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</si>
  <si>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</si>
  <si>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</si>
  <si>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</si>
  <si>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</si>
  <si>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</si>
  <si>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</si>
  <si>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</si>
  <si>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</si>
  <si>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</si>
  <si>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</si>
  <si>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</si>
  <si>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</si>
  <si>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</si>
  <si>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</si>
  <si>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</si>
  <si>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</si>
  <si>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</si>
  <si>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</si>
  <si>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</si>
  <si>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</si>
  <si>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</si>
  <si>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</si>
  <si>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</si>
  <si>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</si>
  <si>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</si>
  <si>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</si>
  <si>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</si>
  <si>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</si>
  <si>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</si>
  <si>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</si>
  <si>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</si>
  <si>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</si>
  <si>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</si>
  <si>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</si>
  <si>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</si>
  <si>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</si>
  <si>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</si>
  <si>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</si>
  <si>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</si>
  <si>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</si>
  <si>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</si>
  <si>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</si>
  <si>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</si>
  <si>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</si>
  <si>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</si>
  <si>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</si>
  <si>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</si>
  <si>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</si>
  <si>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</si>
  <si>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</si>
  <si>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</si>
  <si>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</si>
  <si>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</si>
  <si>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</si>
  <si>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</si>
  <si>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</si>
  <si>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</si>
  <si>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</si>
  <si>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</si>
  <si>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</si>
  <si>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</si>
  <si>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</si>
  <si>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</si>
  <si>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</si>
  <si>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</si>
  <si>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</si>
  <si>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</si>
  <si>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</si>
  <si>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</si>
  <si>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</si>
  <si>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</si>
  <si>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</si>
  <si>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</si>
  <si>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</si>
  <si>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</si>
  <si>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</si>
  <si>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</si>
  <si>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</si>
  <si>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</si>
  <si>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</si>
  <si>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</si>
  <si>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</si>
  <si>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</si>
  <si>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</si>
  <si>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</si>
  <si>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</si>
  <si>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</si>
  <si>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</si>
  <si>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</si>
  <si>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</si>
  <si>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</si>
  <si>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</si>
  <si>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</si>
  <si>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</si>
  <si>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</si>
  <si>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</si>
  <si>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</si>
  <si>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</si>
  <si>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</si>
  <si>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</si>
  <si>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</si>
  <si>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</si>
  <si>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</si>
  <si>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</si>
  <si>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</si>
  <si>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</si>
  <si>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</si>
  <si>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</si>
  <si>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</si>
  <si>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</si>
  <si>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</si>
  <si>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</si>
  <si>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</si>
  <si>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</si>
  <si>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</si>
  <si>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</si>
  <si>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</si>
  <si>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</si>
  <si>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</si>
  <si>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</si>
  <si>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</si>
  <si>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</si>
  <si>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</si>
  <si>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</si>
  <si>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</si>
  <si>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</si>
  <si>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</si>
  <si>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</si>
  <si>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</si>
  <si>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</si>
  <si>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</si>
  <si>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</si>
  <si>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</si>
  <si>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</si>
  <si>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</si>
  <si>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</si>
  <si>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</si>
  <si>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</si>
  <si>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</si>
  <si>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</si>
  <si>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</si>
  <si>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</si>
  <si>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</si>
  <si>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</si>
  <si>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</si>
  <si>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</si>
  <si>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</si>
  <si>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</si>
  <si>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</si>
  <si>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</si>
  <si>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</si>
  <si>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</si>
  <si>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</si>
  <si>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</si>
  <si>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</si>
  <si>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</si>
  <si>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</si>
  <si>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</si>
  <si>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</si>
  <si>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</si>
  <si>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</si>
  <si>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</si>
  <si>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</si>
  <si>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</si>
  <si>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</si>
  <si>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</si>
  <si>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</si>
  <si>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</si>
  <si>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</si>
  <si>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</si>
  <si>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</si>
  <si>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</si>
  <si>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</si>
  <si>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</si>
  <si>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</si>
  <si>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</si>
  <si>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</si>
  <si>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</si>
  <si>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</si>
  <si>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</si>
  <si>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</si>
  <si>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</si>
  <si>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</si>
  <si>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</si>
  <si>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</si>
  <si>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</si>
  <si>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</si>
  <si>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</si>
  <si>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</si>
  <si>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</si>
  <si>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</si>
  <si>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</si>
  <si>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</si>
  <si>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</si>
  <si>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</si>
  <si>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</si>
  <si>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</si>
  <si>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</si>
  <si>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</si>
  <si>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</si>
  <si>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</si>
  <si>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</si>
  <si>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</si>
  <si>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</si>
  <si>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</si>
  <si>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</si>
  <si>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</si>
  <si>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</si>
  <si>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</si>
  <si>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</si>
  <si>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</si>
  <si>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</si>
  <si>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</si>
  <si>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</si>
  <si>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</si>
  <si>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</si>
  <si>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</si>
  <si>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</si>
  <si>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</si>
  <si>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</si>
  <si>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</si>
  <si>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</si>
  <si>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</si>
  <si>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</si>
  <si>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</si>
  <si>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</si>
  <si>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</si>
  <si>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</si>
  <si>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</si>
  <si>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</si>
  <si>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</si>
  <si>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</si>
  <si>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</si>
  <si>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</si>
  <si>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</si>
  <si>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</si>
  <si>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</si>
  <si>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</si>
  <si>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</si>
  <si>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</si>
  <si>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</si>
  <si>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</si>
  <si>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</si>
  <si>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</si>
  <si>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</si>
  <si>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</si>
  <si>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</si>
  <si>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</si>
  <si>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</si>
  <si>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</si>
  <si>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</si>
  <si>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</si>
  <si>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</si>
  <si>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</si>
  <si>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</si>
  <si>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</si>
  <si>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</si>
  <si>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</si>
  <si>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</si>
  <si>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</si>
  <si>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</si>
  <si>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</si>
  <si>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</si>
  <si>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</si>
  <si>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</si>
  <si>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</si>
  <si>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</si>
  <si>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</si>
  <si>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</si>
  <si>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</si>
  <si>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</si>
  <si>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</si>
  <si>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</si>
  <si>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</si>
  <si>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</si>
  <si>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</si>
  <si>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</si>
  <si>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</si>
  <si>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</si>
  <si>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</si>
  <si>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</si>
  <si>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</si>
  <si>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</si>
  <si>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</si>
  <si>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</si>
  <si>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</si>
  <si>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</si>
  <si>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</si>
  <si>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</si>
  <si>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</si>
  <si>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</si>
  <si>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</si>
  <si>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</si>
  <si>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</si>
  <si>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</si>
  <si>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</si>
  <si>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</si>
  <si>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</si>
  <si>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</si>
  <si>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</si>
  <si>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</si>
  <si>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</si>
  <si>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</si>
  <si>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</si>
  <si>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</si>
  <si>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</si>
  <si>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</si>
  <si>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</si>
  <si>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</si>
  <si>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</si>
  <si>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</si>
  <si>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</si>
  <si>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</si>
  <si>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</si>
  <si>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</si>
  <si>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</si>
  <si>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</si>
  <si>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</si>
  <si>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</si>
  <si>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</si>
  <si>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</si>
  <si>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</si>
  <si>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</si>
  <si>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</si>
  <si>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</si>
  <si>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</si>
  <si>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</si>
  <si>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</si>
  <si>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</si>
  <si>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</si>
  <si>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</si>
  <si>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</si>
  <si>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</si>
  <si>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</si>
  <si>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</si>
  <si>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</si>
  <si>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</si>
  <si>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</si>
  <si>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</si>
  <si>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</si>
  <si>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</si>
  <si>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</si>
  <si>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</si>
  <si>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</si>
  <si>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</si>
  <si>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</si>
  <si>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</si>
  <si>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</si>
  <si>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</si>
  <si>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</si>
  <si>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</si>
  <si>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</si>
  <si>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</si>
  <si>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</si>
  <si>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</si>
  <si>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</si>
  <si>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</si>
  <si>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</si>
  <si>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</si>
  <si>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</si>
  <si>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</si>
  <si>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</si>
  <si>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</si>
  <si>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</si>
  <si>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</si>
  <si>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</si>
  <si>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</si>
  <si>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</si>
  <si>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</si>
  <si>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</si>
  <si>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</si>
  <si>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</si>
  <si>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</si>
  <si>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</si>
  <si>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</si>
  <si>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</si>
  <si>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</si>
  <si>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</si>
  <si>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</si>
  <si>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</si>
  <si>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</si>
  <si>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</si>
  <si>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</si>
  <si>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</si>
  <si>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</si>
  <si>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</si>
  <si>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</si>
  <si>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</si>
  <si>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</si>
  <si>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</si>
  <si>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</si>
  <si>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</si>
  <si>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</si>
  <si>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</si>
  <si>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</si>
  <si>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</si>
  <si>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</si>
  <si>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</si>
  <si>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</si>
  <si>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</si>
  <si>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</si>
  <si>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</si>
  <si>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</si>
  <si>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</si>
  <si>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</si>
  <si>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</si>
  <si>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</si>
  <si>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</si>
  <si>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</si>
  <si>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</si>
  <si>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</si>
  <si>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</si>
  <si>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</si>
  <si>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</si>
  <si>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</si>
  <si>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</si>
  <si>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</si>
  <si>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</si>
  <si>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</si>
  <si>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</si>
  <si>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</si>
  <si>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</si>
  <si>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</si>
  <si>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</si>
  <si>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</si>
  <si>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</si>
  <si>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</si>
  <si>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</si>
  <si>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</si>
  <si>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</si>
  <si>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</si>
  <si>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</si>
  <si>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</si>
  <si>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</si>
  <si>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</si>
  <si>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</si>
  <si>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</si>
  <si>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</si>
  <si>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</si>
  <si>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</si>
  <si>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</si>
  <si>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</si>
  <si>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</si>
  <si>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</si>
  <si>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</si>
  <si>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</si>
  <si>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</si>
  <si>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</si>
  <si>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</si>
  <si>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</si>
  <si>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</si>
  <si>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</si>
  <si>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</si>
  <si>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</si>
  <si>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</si>
  <si>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</si>
  <si>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</si>
  <si>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</si>
  <si>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</si>
  <si>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</si>
  <si>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</si>
  <si>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</si>
  <si>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</si>
  <si>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</si>
  <si>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</si>
  <si>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</si>
  <si>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</si>
  <si>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</si>
  <si>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</si>
  <si>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</si>
  <si>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</si>
  <si>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</si>
  <si>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</si>
  <si>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</si>
  <si>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</si>
  <si>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</si>
  <si>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</si>
  <si>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</si>
  <si>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</si>
  <si>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</si>
  <si>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</si>
  <si>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</si>
  <si>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</si>
  <si>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</si>
  <si>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</si>
  <si>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</si>
  <si>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</si>
  <si>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</si>
  <si>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</si>
  <si>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</si>
  <si>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</si>
  <si>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</si>
  <si>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</si>
  <si>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</si>
  <si>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</si>
  <si>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</si>
  <si>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</si>
  <si>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</si>
  <si>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</si>
  <si>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</si>
  <si>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</si>
  <si>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</si>
  <si>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</si>
  <si>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</si>
  <si>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</si>
  <si>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</si>
  <si>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</si>
  <si>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</si>
  <si>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</si>
  <si>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</si>
  <si>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</si>
  <si>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</si>
  <si>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</si>
  <si>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</si>
  <si>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</si>
  <si>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</si>
  <si>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</si>
  <si>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</si>
  <si>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</si>
  <si>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</si>
  <si>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</si>
  <si>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</si>
  <si>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</si>
  <si>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</si>
  <si>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</si>
  <si>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</si>
  <si>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</si>
  <si>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</si>
  <si>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</si>
  <si>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</si>
  <si>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</si>
  <si>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</si>
  <si>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</si>
  <si>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</si>
  <si>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</si>
  <si>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</si>
  <si>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</si>
  <si>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</si>
  <si>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</si>
  <si>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</si>
  <si>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</si>
  <si>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</si>
  <si>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</si>
  <si>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</si>
  <si>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</si>
  <si>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</si>
  <si>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</si>
  <si>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</si>
  <si>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</si>
  <si>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</si>
  <si>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</si>
  <si>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</si>
  <si>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</si>
  <si>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</si>
  <si>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</si>
  <si>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</si>
  <si>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</si>
  <si>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</si>
  <si>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</si>
  <si>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</si>
  <si>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</si>
  <si>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</si>
  <si>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</si>
  <si>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</si>
  <si>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</si>
  <si>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</si>
  <si>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</si>
  <si>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</si>
  <si>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</si>
  <si>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</si>
  <si>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</si>
  <si>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</si>
  <si>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</si>
  <si>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</si>
  <si>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</si>
  <si>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</si>
  <si>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</si>
  <si>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</si>
  <si>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</si>
  <si>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</si>
  <si>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</si>
  <si>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</si>
  <si>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</si>
  <si>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</si>
  <si>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</si>
  <si>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</si>
  <si>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</si>
  <si>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</si>
  <si>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</si>
  <si>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</si>
  <si>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</si>
  <si>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</si>
  <si>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</si>
  <si>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</si>
  <si>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</si>
  <si>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</si>
  <si>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</si>
  <si>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</si>
  <si>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</si>
  <si>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</si>
  <si>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</si>
  <si>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</si>
  <si>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</si>
  <si>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</si>
  <si>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</si>
  <si>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</si>
  <si>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</si>
  <si>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</si>
  <si>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</si>
  <si>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</si>
  <si>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</si>
  <si>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</si>
  <si>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</si>
  <si>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</si>
  <si>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</si>
  <si>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</si>
  <si>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</si>
  <si>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</si>
  <si>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</si>
  <si>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</si>
  <si>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</si>
  <si>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</si>
  <si>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</si>
  <si>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</si>
  <si>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</si>
  <si>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</si>
  <si>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</si>
  <si>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</si>
  <si>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</si>
  <si>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</si>
  <si>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</si>
  <si>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</si>
  <si>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</si>
  <si>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</si>
  <si>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</si>
  <si>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</si>
  <si>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</si>
  <si>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</si>
  <si>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</si>
  <si>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</si>
  <si>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</si>
  <si>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</si>
  <si>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</si>
  <si>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</si>
  <si>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</si>
  <si>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</si>
  <si>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</si>
  <si>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</si>
  <si>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</si>
  <si>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</si>
  <si>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</si>
  <si>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</si>
  <si>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</si>
  <si>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</si>
  <si>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</si>
  <si>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</si>
  <si>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</si>
  <si>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</si>
  <si>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</si>
  <si>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</si>
  <si>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</si>
  <si>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</si>
  <si>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</si>
  <si>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</si>
  <si>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</si>
  <si>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</si>
  <si>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</si>
  <si>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</si>
  <si>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</si>
  <si>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</si>
  <si>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</si>
  <si>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</si>
  <si>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</si>
  <si>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</si>
  <si>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</si>
  <si>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</si>
  <si>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</si>
  <si>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</si>
  <si>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</si>
  <si>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</si>
  <si>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</si>
  <si>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</si>
  <si>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</si>
  <si>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</si>
  <si>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</si>
  <si>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</si>
  <si>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</si>
  <si>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</si>
  <si>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</si>
  <si>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</si>
  <si>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</si>
  <si>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</si>
  <si>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</si>
  <si>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</si>
  <si>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</si>
  <si>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</si>
  <si>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</si>
  <si>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</si>
  <si>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</si>
  <si>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</si>
  <si>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</si>
  <si>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</si>
  <si>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</si>
  <si>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</si>
  <si>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</si>
  <si>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</si>
  <si>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</si>
  <si>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</si>
  <si>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</si>
  <si>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</si>
  <si>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</si>
  <si>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</si>
  <si>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</si>
  <si>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</si>
  <si>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</si>
  <si>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</si>
  <si>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</si>
  <si>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</si>
  <si>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</si>
  <si>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</si>
  <si>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</si>
  <si>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</si>
  <si>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</si>
  <si>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</si>
  <si>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</si>
  <si>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</si>
  <si>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</si>
  <si>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</si>
  <si>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</si>
  <si>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</si>
  <si>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</si>
  <si>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</si>
  <si>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</si>
  <si>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</si>
  <si>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</si>
  <si>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</si>
  <si>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</si>
  <si>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</si>
  <si>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</si>
  <si>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</si>
  <si>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</si>
  <si>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</si>
  <si>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</si>
  <si>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</si>
  <si>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</si>
  <si>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</si>
  <si>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</si>
  <si>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</si>
  <si>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</si>
  <si>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</si>
  <si>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</si>
  <si>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</si>
  <si>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</si>
  <si>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</si>
  <si>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</si>
  <si>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</si>
  <si>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</si>
  <si>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</si>
  <si>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</si>
  <si>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</si>
  <si>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</si>
  <si>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</si>
  <si>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</si>
  <si>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</si>
  <si>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</si>
  <si>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</si>
  <si>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</si>
  <si>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</si>
  <si>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</si>
  <si>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</si>
  <si>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</si>
  <si>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</si>
  <si>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</si>
  <si>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</si>
  <si>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</si>
  <si>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</si>
  <si>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</si>
  <si>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</si>
  <si>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</si>
  <si>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</si>
  <si>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</si>
  <si>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</si>
  <si>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</si>
  <si>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</si>
  <si>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</si>
  <si>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</si>
  <si>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</si>
  <si>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</si>
  <si>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</si>
  <si>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</si>
  <si>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</si>
  <si>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</si>
  <si>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</si>
  <si>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</si>
  <si>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</si>
  <si>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</si>
  <si>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</si>
  <si>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</si>
  <si>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</si>
  <si>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</si>
  <si>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</si>
  <si>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</si>
  <si>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</si>
  <si>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</si>
  <si>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</si>
  <si>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</si>
  <si>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</si>
  <si>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</si>
  <si>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</si>
  <si>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</si>
  <si>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</si>
  <si>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</si>
  <si>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</si>
  <si>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</si>
  <si>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</si>
  <si>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</si>
  <si>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</si>
  <si>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</si>
  <si>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</si>
  <si>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</si>
  <si>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</si>
  <si>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</si>
  <si>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</si>
  <si>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</si>
  <si>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</si>
  <si>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</si>
  <si>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</si>
  <si>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</si>
  <si>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</si>
  <si>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</si>
  <si>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</si>
  <si>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</si>
  <si>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</si>
  <si>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</si>
  <si>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</si>
  <si>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</si>
  <si>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</si>
  <si>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</si>
  <si>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</si>
  <si>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</si>
  <si>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</si>
  <si>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</si>
  <si>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</si>
  <si>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</si>
  <si>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</si>
  <si>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</si>
  <si>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</si>
  <si>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</si>
  <si>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</si>
  <si>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</si>
  <si>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</si>
  <si>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</si>
  <si>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</si>
  <si>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</si>
  <si>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</si>
  <si>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</si>
  <si>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</si>
  <si>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</si>
  <si>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</si>
  <si>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</si>
  <si>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</si>
  <si>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</si>
  <si>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</si>
  <si>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</si>
  <si>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</si>
  <si>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</si>
  <si>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</si>
  <si>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</si>
  <si>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</si>
  <si>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</si>
  <si>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</si>
  <si>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</si>
  <si>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</si>
  <si>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</si>
  <si>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</si>
  <si>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</si>
  <si>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</si>
  <si>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</si>
  <si>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</si>
  <si>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</si>
  <si>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</si>
  <si>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</si>
  <si>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</si>
  <si>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</si>
  <si>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</si>
  <si>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</si>
  <si>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</si>
  <si>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</si>
  <si>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</si>
  <si>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</si>
  <si>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</si>
  <si>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</si>
  <si>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</si>
  <si>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</si>
  <si>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</si>
  <si>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</si>
  <si>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</si>
  <si>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</si>
  <si>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</si>
  <si>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</si>
  <si>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</si>
  <si>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</si>
  <si>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</si>
  <si>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</si>
  <si>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</si>
  <si>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</si>
  <si>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</si>
  <si>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</si>
  <si>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</si>
  <si>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</si>
  <si>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</si>
  <si>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</si>
  <si>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</si>
  <si>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</si>
  <si>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</si>
  <si>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</si>
  <si>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</si>
  <si>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</si>
  <si>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</si>
  <si>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</si>
  <si>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</si>
  <si>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</si>
  <si>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</si>
  <si>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</si>
  <si>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</si>
  <si>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</si>
  <si>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</si>
  <si>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</si>
  <si>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</si>
  <si>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</si>
  <si>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</si>
  <si>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</si>
  <si>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</si>
  <si>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</si>
  <si>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</si>
  <si>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</si>
  <si>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</si>
  <si>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</si>
  <si>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</si>
  <si>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</si>
  <si>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</si>
  <si>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</si>
  <si>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</si>
  <si>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</si>
  <si>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</si>
  <si>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</si>
  <si>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</si>
  <si>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</si>
  <si>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</si>
  <si>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</si>
  <si>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</si>
  <si>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</si>
  <si>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</si>
  <si>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</si>
  <si>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</si>
  <si>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</si>
  <si>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</si>
  <si>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</si>
  <si>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</si>
  <si>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</si>
  <si>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</si>
  <si>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</si>
  <si>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</si>
  <si>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</si>
  <si>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</si>
  <si>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</si>
  <si>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</si>
  <si>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</si>
  <si>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</si>
  <si>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</si>
  <si>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</si>
  <si>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</si>
  <si>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</si>
  <si>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</si>
  <si>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</si>
  <si>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</si>
  <si>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</si>
  <si>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</si>
  <si>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</si>
  <si>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</si>
  <si>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</si>
  <si>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</si>
  <si>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</si>
  <si>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</si>
  <si>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</si>
  <si>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</si>
  <si>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</si>
  <si>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</si>
  <si>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</si>
  <si>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</si>
  <si>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</si>
  <si>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</si>
  <si>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</si>
  <si>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</si>
  <si>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</si>
  <si>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</si>
  <si>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</si>
  <si>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</si>
  <si>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</si>
  <si>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</si>
  <si>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</si>
  <si>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</si>
  <si>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</si>
  <si>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</si>
  <si>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</si>
  <si>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</si>
  <si>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</si>
  <si>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</si>
  <si>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</si>
  <si>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</si>
  <si>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</si>
  <si>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</si>
  <si>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</si>
  <si>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</si>
  <si>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</si>
  <si>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</si>
  <si>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</si>
  <si>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</si>
  <si>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</si>
  <si>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</si>
  <si>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</si>
  <si>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</si>
  <si>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</si>
  <si>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</si>
  <si>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</si>
  <si>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</si>
  <si>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</si>
  <si>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</si>
  <si>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</si>
  <si>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</si>
  <si>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</si>
  <si>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</si>
  <si>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</si>
  <si>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</si>
  <si>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</si>
  <si>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</si>
  <si>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</si>
  <si>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</si>
  <si>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</si>
  <si>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</si>
  <si>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</si>
  <si>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</si>
  <si>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</si>
  <si>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</si>
  <si>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</si>
  <si>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</si>
  <si>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</si>
  <si>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</si>
  <si>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</si>
  <si>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</si>
  <si>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</si>
  <si>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</si>
  <si>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</si>
  <si>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</si>
  <si>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</si>
  <si>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</si>
  <si>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</si>
  <si>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</si>
  <si>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</si>
  <si>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</si>
  <si>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</si>
  <si>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</si>
  <si>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</si>
  <si>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</si>
  <si>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</si>
  <si>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</si>
  <si>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</si>
  <si>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</si>
  <si>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</si>
  <si>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</si>
  <si>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</si>
  <si>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</si>
  <si>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</si>
  <si>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</si>
  <si>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</si>
  <si>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</si>
  <si>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</si>
  <si>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</si>
  <si>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</si>
  <si>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</si>
  <si>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</si>
  <si>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</si>
  <si>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</si>
  <si>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</si>
  <si>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</si>
  <si>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</si>
  <si>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</si>
  <si>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</si>
  <si>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</si>
  <si>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</si>
  <si>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</si>
  <si>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</si>
  <si>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</si>
  <si>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</si>
  <si>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</si>
  <si>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</si>
  <si>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</si>
  <si>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</si>
  <si>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</si>
  <si>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</si>
  <si>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</si>
  <si>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</si>
  <si>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</si>
  <si>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</si>
  <si>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</si>
  <si>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</si>
  <si>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</si>
  <si>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</si>
  <si>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</si>
  <si>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</si>
  <si>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</si>
  <si>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</si>
  <si>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</si>
  <si>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</si>
  <si>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</si>
  <si>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</si>
  <si>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</si>
  <si>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</si>
  <si>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</si>
  <si>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</si>
  <si>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</si>
  <si>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</si>
  <si>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</si>
  <si>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</si>
  <si>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</si>
  <si>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</si>
  <si>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</si>
  <si>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</si>
  <si>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</si>
  <si>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</si>
  <si>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</si>
  <si>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</si>
  <si>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</si>
  <si>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</si>
  <si>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</si>
  <si>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</si>
  <si>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</si>
  <si>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</si>
  <si>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</si>
  <si>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</si>
  <si>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</si>
  <si>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</si>
  <si>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</si>
  <si>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</si>
  <si>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</si>
  <si>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</si>
  <si>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</si>
  <si>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</si>
  <si>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</si>
  <si>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</si>
  <si>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</si>
  <si>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</si>
  <si>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</si>
  <si>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</si>
  <si>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</si>
  <si>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</si>
  <si>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</si>
  <si>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</si>
  <si>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</si>
  <si>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</si>
  <si>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</si>
  <si>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</si>
  <si>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</si>
  <si>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</si>
  <si>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</si>
  <si>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</si>
  <si>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</si>
  <si>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</si>
  <si>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</si>
  <si>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</si>
  <si>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</si>
  <si>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</si>
  <si>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</si>
  <si>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</si>
  <si>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</si>
  <si>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</si>
  <si>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</si>
  <si>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</si>
  <si>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</si>
  <si>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</si>
  <si>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</si>
  <si>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</si>
  <si>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</si>
  <si>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</si>
  <si>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</si>
  <si>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</si>
  <si>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</si>
  <si>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</si>
  <si>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</si>
  <si>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</si>
  <si>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</si>
  <si>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</si>
  <si>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</si>
  <si>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</si>
  <si>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</si>
  <si>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</si>
  <si>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</si>
  <si>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</si>
  <si>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</si>
  <si>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</si>
  <si>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</si>
  <si>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</si>
  <si>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</si>
  <si>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</si>
  <si>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</si>
  <si>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</si>
  <si>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</si>
  <si>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</si>
  <si>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</si>
  <si>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</si>
  <si>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</si>
  <si>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</si>
  <si>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</si>
  <si>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</si>
  <si>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</si>
  <si>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</si>
  <si>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</si>
  <si>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</si>
  <si>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</si>
  <si>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</si>
  <si>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</si>
  <si>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</si>
  <si>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</si>
  <si>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</si>
  <si>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</si>
  <si>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</si>
  <si>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</si>
  <si>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</si>
  <si>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</si>
  <si>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</si>
  <si>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</si>
  <si>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</si>
  <si>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</si>
  <si>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</si>
  <si>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</si>
  <si>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</si>
  <si>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</si>
  <si>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</si>
  <si>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</si>
  <si>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</si>
  <si>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</si>
  <si>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</si>
  <si>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</si>
  <si>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</si>
  <si>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</si>
  <si>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</si>
  <si>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</si>
  <si>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</si>
  <si>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</si>
  <si>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</si>
  <si>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</si>
  <si>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</si>
  <si>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</si>
  <si>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</si>
  <si>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</si>
  <si>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</si>
  <si>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</si>
  <si>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</si>
  <si>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</si>
  <si>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</si>
  <si>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</si>
  <si>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</si>
  <si>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</si>
  <si>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</si>
  <si>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</si>
  <si>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</si>
  <si>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</si>
  <si>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</si>
  <si>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</si>
  <si>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</si>
  <si>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</si>
  <si>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</si>
  <si>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</si>
  <si>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</si>
  <si>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</si>
  <si>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</si>
  <si>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</si>
  <si>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</si>
  <si>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</si>
  <si>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</si>
  <si>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</si>
  <si>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</si>
  <si>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</si>
  <si>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</si>
  <si>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</si>
  <si>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</si>
  <si>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</si>
  <si>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</si>
  <si>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</si>
  <si>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</si>
  <si>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</si>
  <si>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</si>
  <si>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</si>
  <si>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</si>
  <si>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</si>
  <si>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</si>
  <si>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</si>
  <si>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</si>
  <si>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</si>
  <si>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</si>
  <si>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</si>
  <si>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</si>
  <si>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</si>
  <si>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</si>
  <si>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</si>
  <si>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</si>
  <si>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</si>
  <si>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</si>
  <si>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</si>
  <si>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</si>
  <si>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</si>
  <si>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</si>
  <si>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</si>
  <si>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</si>
  <si>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</si>
  <si>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</si>
  <si>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</si>
  <si>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</si>
  <si>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</si>
  <si>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</si>
  <si>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</si>
  <si>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</si>
  <si>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</si>
  <si>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</si>
  <si>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</si>
  <si>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</si>
  <si>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</si>
  <si>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</si>
  <si>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</si>
  <si>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</si>
  <si>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</si>
  <si>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</si>
  <si>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</si>
  <si>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</si>
  <si>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</si>
  <si>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</si>
  <si>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</si>
  <si>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</si>
  <si>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</si>
  <si>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</si>
  <si>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</si>
  <si>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</si>
  <si>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</si>
  <si>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</si>
  <si>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</si>
  <si>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</si>
  <si>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</si>
  <si>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</si>
  <si>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</si>
  <si>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</si>
  <si>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</si>
  <si>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</si>
  <si>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</si>
  <si>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</si>
  <si>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</si>
  <si>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</si>
  <si>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</si>
  <si>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</si>
  <si>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</si>
  <si>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</si>
  <si>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</si>
  <si>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</si>
  <si>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</si>
  <si>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</si>
  <si>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</si>
  <si>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</si>
  <si>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</si>
  <si>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</si>
  <si>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</si>
  <si>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</si>
  <si>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</si>
  <si>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</si>
  <si>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</si>
  <si>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</si>
  <si>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</si>
  <si>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</si>
  <si>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</si>
  <si>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</si>
  <si>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</si>
  <si>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</si>
  <si>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</si>
  <si>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</si>
  <si>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</si>
  <si>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</si>
  <si>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</si>
  <si>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</si>
  <si>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</si>
  <si>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</si>
  <si>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</si>
  <si>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</si>
  <si>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</si>
  <si>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</si>
  <si>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</si>
  <si>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</si>
  <si>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</si>
  <si>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</si>
  <si>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</si>
  <si>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</si>
  <si>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</si>
  <si>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</si>
  <si>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</si>
  <si>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</si>
  <si>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</si>
  <si>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</si>
  <si>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</si>
  <si>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</si>
  <si>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</si>
  <si>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</si>
  <si>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</si>
  <si>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</si>
  <si>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</si>
  <si>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</si>
  <si>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</si>
  <si>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</si>
  <si>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</si>
  <si>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</si>
  <si>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</si>
  <si>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</si>
  <si>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</si>
  <si>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</si>
  <si>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</si>
  <si>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</si>
  <si>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</si>
  <si>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</si>
  <si>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</si>
  <si>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</si>
  <si>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</si>
  <si>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</si>
  <si>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</si>
  <si>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</si>
  <si>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</si>
  <si>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</si>
  <si>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</si>
  <si>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</si>
  <si>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</si>
  <si>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</si>
  <si>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</si>
  <si>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</si>
  <si>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</si>
  <si>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</si>
  <si>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</si>
  <si>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</si>
  <si>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</si>
  <si>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</si>
  <si>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</si>
  <si>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</si>
  <si>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</si>
  <si>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</si>
  <si>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</si>
  <si>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</si>
  <si>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</si>
  <si>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</si>
  <si>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</si>
  <si>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</si>
  <si>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</si>
  <si>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</si>
  <si>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</si>
  <si>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</si>
  <si>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</si>
  <si>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</si>
  <si>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</si>
  <si>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</si>
  <si>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</si>
  <si>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</si>
  <si>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</si>
  <si>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</si>
  <si>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</si>
  <si>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</si>
  <si>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</si>
  <si>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</si>
  <si>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</si>
  <si>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</si>
  <si>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</si>
  <si>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</si>
  <si>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</si>
  <si>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</si>
  <si>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</si>
  <si>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</si>
  <si>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</si>
  <si>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</si>
  <si>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</si>
  <si>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</si>
  <si>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</si>
  <si>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</si>
  <si>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</si>
  <si>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</si>
  <si>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</si>
  <si>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</si>
  <si>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</si>
  <si>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</si>
  <si>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</si>
  <si>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</si>
  <si>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</si>
  <si>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</si>
  <si>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</si>
  <si>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</si>
  <si>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</si>
  <si>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</si>
  <si>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</si>
  <si>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</si>
  <si>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</si>
  <si>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</si>
  <si>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</si>
  <si>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</si>
  <si>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</si>
  <si>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</si>
  <si>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</si>
  <si>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</si>
  <si>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</si>
  <si>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</si>
  <si>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</si>
  <si>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</si>
  <si>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</si>
  <si>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</si>
  <si>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</si>
  <si>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</si>
  <si>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</si>
  <si>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</si>
  <si>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</si>
  <si>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</si>
  <si>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</si>
  <si>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</si>
  <si>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</si>
  <si>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</si>
  <si>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</si>
  <si>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</si>
  <si>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</si>
  <si>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</si>
  <si>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</si>
  <si>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</si>
  <si>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</si>
  <si>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</si>
  <si>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</si>
  <si>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</si>
  <si>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</si>
  <si>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</si>
  <si>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</si>
  <si>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</si>
  <si>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</si>
  <si>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</si>
  <si>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</si>
  <si>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</si>
  <si>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</si>
  <si>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</si>
  <si>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</si>
  <si>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</si>
  <si>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</si>
  <si>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</si>
  <si>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</si>
  <si>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</si>
  <si>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</si>
  <si>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</si>
  <si>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</si>
  <si>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</si>
  <si>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</si>
  <si>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</si>
  <si>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</si>
  <si>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</si>
  <si>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</si>
  <si>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</si>
  <si>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</si>
  <si>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</si>
  <si>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</si>
  <si>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</si>
  <si>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</si>
  <si>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</si>
  <si>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</si>
  <si>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</si>
  <si>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</si>
  <si>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</si>
  <si>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</si>
  <si>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</si>
  <si>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</si>
  <si>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</si>
  <si>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</si>
  <si>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</si>
  <si>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</si>
  <si>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</si>
  <si>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</si>
  <si>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</si>
  <si>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</si>
  <si>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</si>
  <si>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</si>
  <si>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</si>
  <si>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</si>
  <si>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</si>
  <si>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</si>
  <si>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</si>
  <si>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</si>
  <si>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</si>
  <si>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</si>
  <si>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</si>
  <si>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</si>
  <si>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</si>
  <si>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</si>
  <si>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</si>
  <si>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</si>
  <si>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</si>
  <si>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</si>
  <si>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</si>
  <si>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</si>
  <si>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</si>
  <si>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</si>
  <si>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</si>
  <si>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</si>
  <si>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</si>
  <si>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</si>
  <si>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</si>
  <si>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</si>
  <si>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</si>
  <si>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</si>
  <si>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</si>
  <si>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</si>
  <si>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</si>
  <si>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</si>
  <si>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</si>
  <si>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</si>
  <si>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</si>
  <si>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</si>
  <si>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</si>
  <si>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</si>
  <si>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</si>
  <si>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</si>
  <si>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</si>
  <si>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</si>
  <si>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</si>
  <si>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</si>
  <si>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</si>
  <si>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</si>
  <si>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</si>
  <si>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</si>
  <si>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</si>
  <si>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</si>
  <si>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</si>
  <si>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</si>
  <si>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</si>
  <si>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</si>
  <si>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</si>
  <si>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</si>
  <si>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</si>
  <si>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</si>
  <si>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</si>
  <si>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</si>
  <si>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</si>
  <si>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</si>
  <si>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</si>
  <si>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</si>
  <si>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</si>
  <si>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</si>
  <si>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</si>
  <si>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</si>
  <si>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</si>
  <si>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</si>
  <si>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</si>
  <si>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</si>
  <si>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</si>
  <si>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</si>
  <si>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</si>
  <si>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</si>
  <si>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</si>
  <si>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</si>
  <si>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</si>
  <si>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</si>
  <si>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</si>
  <si>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</si>
  <si>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</si>
  <si>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</si>
  <si>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</si>
  <si>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</si>
  <si>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</si>
  <si>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</si>
  <si>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</si>
  <si>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</si>
  <si>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</si>
  <si>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</si>
  <si>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</si>
  <si>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</si>
  <si>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</si>
  <si>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</si>
  <si>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</si>
  <si>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</si>
  <si>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</si>
  <si>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</si>
  <si>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</si>
  <si>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</si>
  <si>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</si>
  <si>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</si>
  <si>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</si>
  <si>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</si>
  <si>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</si>
  <si>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</si>
  <si>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</si>
  <si>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</si>
  <si>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</si>
  <si>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</si>
  <si>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</si>
  <si>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</si>
  <si>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</si>
  <si>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</si>
  <si>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</si>
  <si>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</si>
  <si>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</si>
  <si>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</si>
  <si>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</si>
  <si>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</si>
  <si>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</si>
  <si>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</si>
  <si>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</si>
  <si>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</si>
  <si>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</si>
  <si>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</si>
  <si>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</si>
  <si>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</si>
  <si>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</si>
  <si>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</si>
  <si>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</si>
  <si>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</si>
  <si>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</si>
  <si>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</si>
  <si>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</si>
  <si>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</si>
  <si>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</si>
  <si>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</si>
  <si>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</si>
  <si>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</si>
  <si>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</si>
  <si>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</si>
  <si>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</si>
  <si>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</si>
  <si>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</si>
  <si>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</si>
  <si>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</si>
  <si>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</si>
  <si>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</si>
  <si>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</si>
  <si>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</si>
  <si>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</si>
  <si>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</si>
  <si>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</si>
  <si>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</si>
  <si>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</si>
  <si>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</si>
  <si>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</si>
  <si>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</si>
  <si>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</si>
  <si>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</si>
  <si>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</si>
  <si>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</si>
  <si>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</si>
  <si>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</si>
  <si>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</si>
  <si>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</si>
  <si>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</si>
  <si>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</si>
  <si>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</si>
  <si>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</si>
  <si>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</si>
  <si>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</si>
  <si>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</si>
  <si>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</si>
  <si>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</si>
  <si>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</si>
  <si>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</si>
  <si>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</si>
  <si>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</si>
  <si>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</si>
  <si>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</si>
  <si>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</si>
  <si>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</si>
  <si>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</si>
  <si>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</si>
  <si>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</si>
  <si>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</si>
  <si>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</si>
  <si>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</si>
  <si>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</si>
  <si>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</si>
  <si>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</si>
  <si>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</si>
  <si>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</si>
  <si>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</si>
  <si>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</si>
  <si>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</si>
  <si>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</si>
  <si>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</si>
  <si>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</si>
  <si>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</si>
  <si>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</si>
  <si>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</si>
  <si>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</si>
  <si>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</si>
  <si>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</si>
  <si>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</si>
  <si>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</si>
  <si>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</si>
  <si>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</si>
  <si>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</si>
  <si>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</si>
  <si>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</si>
  <si>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</si>
  <si>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</si>
  <si>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</si>
  <si>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</si>
  <si>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</si>
  <si>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</si>
  <si>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</si>
  <si>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</si>
  <si>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</si>
  <si>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</si>
  <si>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</si>
  <si>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</si>
  <si>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</si>
  <si>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</si>
  <si>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</si>
  <si>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</si>
  <si>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</si>
  <si>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</si>
  <si>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</si>
  <si>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</si>
  <si>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</si>
  <si>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</si>
  <si>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</si>
  <si>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</si>
  <si>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</si>
  <si>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</si>
  <si>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</si>
  <si>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</si>
  <si>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</si>
  <si>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</si>
  <si>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</si>
  <si>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</si>
  <si>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</si>
  <si>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</si>
  <si>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</si>
  <si>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</si>
  <si>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</si>
  <si>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</si>
  <si>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</si>
  <si>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</si>
  <si>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</si>
  <si>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</si>
  <si>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</si>
  <si>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</si>
  <si>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</si>
  <si>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</si>
  <si>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</si>
  <si>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</si>
  <si>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</si>
  <si>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</si>
  <si>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</si>
  <si>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</si>
  <si>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</si>
  <si>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</si>
  <si>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</si>
  <si>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</si>
  <si>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</si>
  <si>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</si>
  <si>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</si>
  <si>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</si>
  <si>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</si>
  <si>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</si>
  <si>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</si>
  <si>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</si>
  <si>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</si>
  <si>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</si>
  <si>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</si>
  <si>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</si>
  <si>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</si>
  <si>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</si>
  <si>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</si>
  <si>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</si>
  <si>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</si>
  <si>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</si>
  <si>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</si>
  <si>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</si>
  <si>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</si>
  <si>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</si>
  <si>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</si>
  <si>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</si>
  <si>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</si>
  <si>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</si>
  <si>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</si>
  <si>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</si>
  <si>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</si>
  <si>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</si>
  <si>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</si>
  <si>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</si>
  <si>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</si>
  <si>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</si>
  <si>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</si>
  <si>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</si>
  <si>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</si>
  <si>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</si>
  <si>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</si>
  <si>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</si>
  <si>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</si>
  <si>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</si>
  <si>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</si>
  <si>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</si>
  <si>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</si>
  <si>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</si>
  <si>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</si>
  <si>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</si>
  <si>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</si>
  <si>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</si>
  <si>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</si>
  <si>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</si>
  <si>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</si>
  <si>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</si>
  <si>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</si>
  <si>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</si>
  <si>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</si>
  <si>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</si>
  <si>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</si>
  <si>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</si>
  <si>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</si>
  <si>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</si>
  <si>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</si>
  <si>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</si>
  <si>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</si>
  <si>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</si>
  <si>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</si>
  <si>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</si>
  <si>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</si>
  <si>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</si>
  <si>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</si>
  <si>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</si>
  <si>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</si>
  <si>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</si>
  <si>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</si>
  <si>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</si>
  <si>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</si>
  <si>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</si>
  <si>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</si>
  <si>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</si>
  <si>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</si>
  <si>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</si>
  <si>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</si>
  <si>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</si>
  <si>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</si>
  <si>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</si>
  <si>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</si>
  <si>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</si>
  <si>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</si>
  <si>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</si>
  <si>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</si>
  <si>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</si>
  <si>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</si>
  <si>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</si>
  <si>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</si>
  <si>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</si>
  <si>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</si>
  <si>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</si>
  <si>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</si>
  <si>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</si>
  <si>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</si>
  <si>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</si>
  <si>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</si>
  <si>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</si>
  <si>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</si>
  <si>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</si>
  <si>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</si>
  <si>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</si>
  <si>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</si>
  <si>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</si>
  <si>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</si>
  <si>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</si>
  <si>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</si>
  <si>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</si>
  <si>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</si>
  <si>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</si>
  <si>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</si>
  <si>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</si>
  <si>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</si>
  <si>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</si>
  <si>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</si>
  <si>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</si>
  <si>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</si>
  <si>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</si>
  <si>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</si>
  <si>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</si>
  <si>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</si>
  <si>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</si>
  <si>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</si>
  <si>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</si>
  <si>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</si>
  <si>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</si>
  <si>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</si>
  <si>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</si>
  <si>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</si>
  <si>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</si>
  <si>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</si>
  <si>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</si>
  <si>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</si>
  <si>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</si>
  <si>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</si>
  <si>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</si>
  <si>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</si>
  <si>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</si>
  <si>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</si>
  <si>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</si>
  <si>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</si>
  <si>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</si>
  <si>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</si>
  <si>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</si>
  <si>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</si>
  <si>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</si>
  <si>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</si>
  <si>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</si>
  <si>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</si>
  <si>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</si>
  <si>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</si>
  <si>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</si>
  <si>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</si>
  <si>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</si>
  <si>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</si>
  <si>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</si>
  <si>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</si>
  <si>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</si>
  <si>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</si>
  <si>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</si>
  <si>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</si>
  <si>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</si>
  <si>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</si>
  <si>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</si>
  <si>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</si>
  <si>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</si>
  <si>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</si>
  <si>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</si>
  <si>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</si>
  <si>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</si>
  <si>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</si>
  <si>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</si>
  <si>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</si>
  <si>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</si>
  <si>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</si>
  <si>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</si>
  <si>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</si>
  <si>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</si>
  <si>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</si>
  <si>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</si>
  <si>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</si>
  <si>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</si>
  <si>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</si>
  <si>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</si>
  <si>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</si>
  <si>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</si>
  <si>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</si>
  <si>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</si>
  <si>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</si>
  <si>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</si>
  <si>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</si>
  <si>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</si>
  <si>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</si>
  <si>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</si>
  <si>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</si>
  <si>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</si>
  <si>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</si>
  <si>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</si>
  <si>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</si>
  <si>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</si>
  <si>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</si>
  <si>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</si>
  <si>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</si>
  <si>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</si>
  <si>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</si>
  <si>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</si>
  <si>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</si>
  <si>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</si>
  <si>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</si>
  <si>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</si>
  <si>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</si>
  <si>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</si>
  <si>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</si>
  <si>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</si>
  <si>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</si>
  <si>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</si>
  <si>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</si>
  <si>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</si>
  <si>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</si>
  <si>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</si>
  <si>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</si>
  <si>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</si>
  <si>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</si>
  <si>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</si>
  <si>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</si>
  <si>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</si>
  <si>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</si>
  <si>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</si>
  <si>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</si>
  <si>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</si>
  <si>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</si>
  <si>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</si>
  <si>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</si>
  <si>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</si>
  <si>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</si>
  <si>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</si>
  <si>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</si>
  <si>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</si>
  <si>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</si>
  <si>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</si>
  <si>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</si>
  <si>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</si>
  <si>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</si>
  <si>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</si>
  <si>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</si>
  <si>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</si>
  <si>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</si>
  <si>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</si>
  <si>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</si>
  <si>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</si>
  <si>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</si>
  <si>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</si>
  <si>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</si>
  <si>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</si>
  <si>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</si>
  <si>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</si>
  <si>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</si>
  <si>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</si>
  <si>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</si>
  <si>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</si>
  <si>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</si>
  <si>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</si>
  <si>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</si>
  <si>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</si>
  <si>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</si>
  <si>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</si>
  <si>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</si>
  <si>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</si>
  <si>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</si>
  <si>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</si>
  <si>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</si>
  <si>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</si>
  <si>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</si>
  <si>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</si>
  <si>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</si>
  <si>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</si>
  <si>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</si>
  <si>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</si>
  <si>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</si>
  <si>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</si>
  <si>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</si>
  <si>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</si>
  <si>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</si>
  <si>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</si>
  <si>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</si>
  <si>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</si>
  <si>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</si>
  <si>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</si>
  <si>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</si>
  <si>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</si>
  <si>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</si>
  <si>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</si>
  <si>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</si>
  <si>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</si>
  <si>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</si>
  <si>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</si>
  <si>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</si>
  <si>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</si>
  <si>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</si>
  <si>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</si>
  <si>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</si>
  <si>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</si>
  <si>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</si>
  <si>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</si>
  <si>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</si>
  <si>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</si>
  <si>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</si>
  <si>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</si>
  <si>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</si>
  <si>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</si>
  <si>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</si>
  <si>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</si>
  <si>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</si>
  <si>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</si>
  <si>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</si>
  <si>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</si>
  <si>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</si>
  <si>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</si>
  <si>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</si>
  <si>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</si>
  <si>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</si>
  <si>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</si>
  <si>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</si>
  <si>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</si>
  <si>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</si>
  <si>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</si>
  <si>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</si>
  <si>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</si>
  <si>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</si>
  <si>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</si>
  <si>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</si>
  <si>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</si>
  <si>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</si>
  <si>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</si>
  <si>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</si>
  <si>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</si>
  <si>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</si>
  <si>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</si>
  <si>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</si>
  <si>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</si>
  <si>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</si>
  <si>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</si>
  <si>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</si>
  <si>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</si>
  <si>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</si>
  <si>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</si>
  <si>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</si>
  <si>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</si>
  <si>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</si>
  <si>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</si>
  <si>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</si>
  <si>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</si>
  <si>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</si>
  <si>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</si>
  <si>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</si>
  <si>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</si>
  <si>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</si>
  <si>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</si>
  <si>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</si>
  <si>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</si>
  <si>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</si>
  <si>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</si>
  <si>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</si>
  <si>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</si>
  <si>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</si>
  <si>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</si>
  <si>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</si>
  <si>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</si>
  <si>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</si>
  <si>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</si>
  <si>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</si>
  <si>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</si>
  <si>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</si>
  <si>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</si>
  <si>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</si>
  <si>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</si>
  <si>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</si>
  <si>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</si>
  <si>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</si>
  <si>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</si>
  <si>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</si>
  <si>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</si>
  <si>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</si>
  <si>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</si>
  <si>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</si>
  <si>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</si>
  <si>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</si>
  <si>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</si>
  <si>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</si>
  <si>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</si>
  <si>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</si>
  <si>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</si>
  <si>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</si>
  <si>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</si>
  <si>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</si>
  <si>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</si>
  <si>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</si>
  <si>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</si>
  <si>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</si>
  <si>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</si>
  <si>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</si>
  <si>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</si>
  <si>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</si>
  <si>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</si>
  <si>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</si>
  <si>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</si>
  <si>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</si>
  <si>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</si>
  <si>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</si>
  <si>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</si>
  <si>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</si>
  <si>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</si>
  <si>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</si>
  <si>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</si>
  <si>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</si>
  <si>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</si>
  <si>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</si>
  <si>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</si>
  <si>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</si>
  <si>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</si>
  <si>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</si>
  <si>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</si>
  <si>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</si>
  <si>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</si>
  <si>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</si>
  <si>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</si>
  <si>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</si>
  <si>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</si>
  <si>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</si>
  <si>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</si>
  <si>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</si>
  <si>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</si>
  <si>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</si>
  <si>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</si>
  <si>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</si>
  <si>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</si>
  <si>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</si>
  <si>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</si>
  <si>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</si>
  <si>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</si>
  <si>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</si>
  <si>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</si>
  <si>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</si>
  <si>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</si>
  <si>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</si>
  <si>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</si>
  <si>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</si>
  <si>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</si>
  <si>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</si>
  <si>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</si>
  <si>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</si>
  <si>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</si>
  <si>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</si>
  <si>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</si>
  <si>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</si>
  <si>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</si>
  <si>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</si>
  <si>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</si>
  <si>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</si>
  <si>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</si>
  <si>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</si>
  <si>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</si>
  <si>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</si>
  <si>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</si>
  <si>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</si>
  <si>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</si>
  <si>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</si>
  <si>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</si>
  <si>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</si>
  <si>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</si>
  <si>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</si>
  <si>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</si>
  <si>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</si>
  <si>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</si>
  <si>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</si>
  <si>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</si>
  <si>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</si>
  <si>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</si>
  <si>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</si>
  <si>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</si>
  <si>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</si>
  <si>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</si>
  <si>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</si>
  <si>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</si>
  <si>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</si>
  <si>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</si>
  <si>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</si>
  <si>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</si>
  <si>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</si>
  <si>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</si>
  <si>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</si>
  <si>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</si>
  <si>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</si>
  <si>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</si>
  <si>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</si>
  <si>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</si>
  <si>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</si>
  <si>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</si>
  <si>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</si>
  <si>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</si>
  <si>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</si>
  <si>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</si>
  <si>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</si>
  <si>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</si>
  <si>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</si>
  <si>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</si>
  <si>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</si>
  <si>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</si>
  <si>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</si>
  <si>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</si>
  <si>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</si>
  <si>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</si>
  <si>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</si>
  <si>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</si>
  <si>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</si>
  <si>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</si>
  <si>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</si>
  <si>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</si>
  <si>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</si>
  <si>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</si>
  <si>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</si>
  <si>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</si>
  <si>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</si>
  <si>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</si>
  <si>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</si>
  <si>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</si>
  <si>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</si>
  <si>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</si>
  <si>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</si>
  <si>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</si>
  <si>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</si>
  <si>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</si>
  <si>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</si>
  <si>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</si>
  <si>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</si>
  <si>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</si>
  <si>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</si>
  <si>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</si>
  <si>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</si>
  <si>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</si>
  <si>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</si>
  <si>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</si>
  <si>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</si>
  <si>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</si>
  <si>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</si>
  <si>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</si>
  <si>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</si>
  <si>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</si>
  <si>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</si>
  <si>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</si>
  <si>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</si>
  <si>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</si>
  <si>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</si>
  <si>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</si>
  <si>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</si>
  <si>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</si>
  <si>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</si>
  <si>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</si>
  <si>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</si>
  <si>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</si>
  <si>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</si>
  <si>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</si>
  <si>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</si>
  <si>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</si>
  <si>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</si>
  <si>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</si>
  <si>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</si>
  <si>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</si>
  <si>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</si>
  <si>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</si>
  <si>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</si>
  <si>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</si>
  <si>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</si>
  <si>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</si>
  <si>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</si>
  <si>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</si>
  <si>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</si>
  <si>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</si>
  <si>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</si>
  <si>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</si>
  <si>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</si>
  <si>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</si>
  <si>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</si>
  <si>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</si>
  <si>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</si>
  <si>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</si>
  <si>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</si>
  <si>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</si>
  <si>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</si>
  <si>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</si>
  <si>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</si>
  <si>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</si>
  <si>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</si>
  <si>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</si>
  <si>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</si>
  <si>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</si>
  <si>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</si>
  <si>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</si>
  <si>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</si>
  <si>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</si>
  <si>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</si>
  <si>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</si>
  <si>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</si>
  <si>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</si>
  <si>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</si>
  <si>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</si>
  <si>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</si>
  <si>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</si>
  <si>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</si>
  <si>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</si>
  <si>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</si>
  <si>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</si>
  <si>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</si>
  <si>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</si>
  <si>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</si>
  <si>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</si>
  <si>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</si>
  <si>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</si>
  <si>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</si>
  <si>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</si>
  <si>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</si>
  <si>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</si>
  <si>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</si>
  <si>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</si>
  <si>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</si>
  <si>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</si>
  <si>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</si>
  <si>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</si>
  <si>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</si>
  <si>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</si>
  <si>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</si>
  <si>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</si>
  <si>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</si>
  <si>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</si>
  <si>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</si>
  <si>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</si>
  <si>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</si>
  <si>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</si>
  <si>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</si>
  <si>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</si>
  <si>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</si>
  <si>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</si>
  <si>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</si>
  <si>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</si>
  <si>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</si>
  <si>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</si>
  <si>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</si>
  <si>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</si>
  <si>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</si>
  <si>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</si>
  <si>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</si>
  <si>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</si>
  <si>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</si>
  <si>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</si>
  <si>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</si>
  <si>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</si>
  <si>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</si>
  <si>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</si>
  <si>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</si>
  <si>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</si>
  <si>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</si>
  <si>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</si>
  <si>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</si>
  <si>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</si>
  <si>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</si>
  <si>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</si>
  <si>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</si>
  <si>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</si>
  <si>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</si>
  <si>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</si>
  <si>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</si>
  <si>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</si>
  <si>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</si>
  <si>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</si>
  <si>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</si>
  <si>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</si>
  <si>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</si>
  <si>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</si>
  <si>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</si>
  <si>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</si>
  <si>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</si>
  <si>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</si>
  <si>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</si>
  <si>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</si>
  <si>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</si>
  <si>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</si>
  <si>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</si>
  <si>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</si>
  <si>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</si>
  <si>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</si>
  <si>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</si>
  <si>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</si>
  <si>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</si>
  <si>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</si>
  <si>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</si>
  <si>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</si>
  <si>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</si>
  <si>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</si>
  <si>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</si>
  <si>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</si>
  <si>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</si>
  <si>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</si>
  <si>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</si>
  <si>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</si>
  <si>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</si>
  <si>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</si>
  <si>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</si>
  <si>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</si>
  <si>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</si>
  <si>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</si>
  <si>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</si>
  <si>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</si>
  <si>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</si>
  <si>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</si>
  <si>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</si>
  <si>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</si>
  <si>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</si>
  <si>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</si>
  <si>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</si>
  <si>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</si>
  <si>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</si>
  <si>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</si>
  <si>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</si>
  <si>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</si>
  <si>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</si>
  <si>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</si>
  <si>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</si>
  <si>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</si>
  <si>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</si>
  <si>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</si>
  <si>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</si>
  <si>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</si>
  <si>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</si>
  <si>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</si>
  <si>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</si>
  <si>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</si>
  <si>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</si>
  <si>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</si>
  <si>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</si>
  <si>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</si>
  <si>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</si>
  <si>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</si>
  <si>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</si>
  <si>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</si>
  <si>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</si>
  <si>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</si>
  <si>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</si>
  <si>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</si>
  <si>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</si>
  <si>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</si>
  <si>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</si>
  <si>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</si>
  <si>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</si>
  <si>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</si>
  <si>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</si>
  <si>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</si>
  <si>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</si>
  <si>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</si>
  <si>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</si>
  <si>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</si>
  <si>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</si>
  <si>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</si>
  <si>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</si>
  <si>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</si>
  <si>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</si>
  <si>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</si>
  <si>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</si>
  <si>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</si>
  <si>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</si>
  <si>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</si>
  <si>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</si>
  <si>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</si>
  <si>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</si>
  <si>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</si>
  <si>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</si>
  <si>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</si>
  <si>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</si>
  <si>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</si>
  <si>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</si>
  <si>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</si>
  <si>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</si>
  <si>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</si>
  <si>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</si>
  <si>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</si>
  <si>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</si>
  <si>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</si>
  <si>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</si>
  <si>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</si>
  <si>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</si>
  <si>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</si>
  <si>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</si>
  <si>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</si>
  <si>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</si>
  <si>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</si>
  <si>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</si>
  <si>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</si>
  <si>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</si>
  <si>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</si>
  <si>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</si>
  <si>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</si>
  <si>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</si>
  <si>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</si>
  <si>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</si>
  <si>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</si>
  <si>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</si>
  <si>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</si>
  <si>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</si>
  <si>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</si>
  <si>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</si>
  <si>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</si>
  <si>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</si>
  <si>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</si>
  <si>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</si>
  <si>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</si>
  <si>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</si>
  <si>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</si>
  <si>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</si>
  <si>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</si>
  <si>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</si>
  <si>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</si>
  <si>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</si>
  <si>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</si>
  <si>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</si>
  <si>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</si>
  <si>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</si>
  <si>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</si>
  <si>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</si>
  <si>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</si>
  <si>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</si>
  <si>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</si>
  <si>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</si>
  <si>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</si>
  <si>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</si>
  <si>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</si>
  <si>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</si>
  <si>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</si>
  <si>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</si>
  <si>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</si>
  <si>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</si>
  <si>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</si>
  <si>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</si>
  <si>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</si>
  <si>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</si>
  <si>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</si>
  <si>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</si>
  <si>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</si>
  <si>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</si>
  <si>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</si>
  <si>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</si>
  <si>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</si>
  <si>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</si>
  <si>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</si>
  <si>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</si>
  <si>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</si>
  <si>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</si>
  <si>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</si>
  <si>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</si>
  <si>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</si>
  <si>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</si>
  <si>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</si>
  <si>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</si>
  <si>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</si>
  <si>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</si>
  <si>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</si>
  <si>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</si>
  <si>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</si>
  <si>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</si>
  <si>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</si>
  <si>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</si>
  <si>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</si>
  <si>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</si>
  <si>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</si>
  <si>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</si>
  <si>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</si>
  <si>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</si>
  <si>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</si>
  <si>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</si>
  <si>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</si>
  <si>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</si>
  <si>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</si>
  <si>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</si>
  <si>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</si>
  <si>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</si>
  <si>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</si>
  <si>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</si>
  <si>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</si>
  <si>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</si>
  <si>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</si>
  <si>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</si>
  <si>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</si>
  <si>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</si>
  <si>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</si>
  <si>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</si>
  <si>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</si>
  <si>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</si>
  <si>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</si>
  <si>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</si>
  <si>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</si>
  <si>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</si>
  <si>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</si>
  <si>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</si>
  <si>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</si>
  <si>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</si>
  <si>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</si>
  <si>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</si>
  <si>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</si>
  <si>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</si>
  <si>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</si>
  <si>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</si>
  <si>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</si>
  <si>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</si>
  <si>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</si>
  <si>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</si>
  <si>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</si>
  <si>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</si>
  <si>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</si>
  <si>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</si>
  <si>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</si>
  <si>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</si>
  <si>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</si>
  <si>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</si>
  <si>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</si>
  <si>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</si>
  <si>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</si>
  <si>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</si>
  <si>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</si>
  <si>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</si>
  <si>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</si>
  <si>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</si>
  <si>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</si>
  <si>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</si>
  <si>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</si>
  <si>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</si>
  <si>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</si>
  <si>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</si>
  <si>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</si>
  <si>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</si>
  <si>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</si>
  <si>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</si>
  <si>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</si>
  <si>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</si>
  <si>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</si>
  <si>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</si>
  <si>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</si>
  <si>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</si>
  <si>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</si>
  <si>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</si>
  <si>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</si>
  <si>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</si>
  <si>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</si>
  <si>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</si>
  <si>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</si>
  <si>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</si>
  <si>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</si>
  <si>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</si>
  <si>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</si>
  <si>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</si>
  <si>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</si>
  <si>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</si>
  <si>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</si>
  <si>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</si>
  <si>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</si>
  <si>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</si>
  <si>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</si>
  <si>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</si>
  <si>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</si>
  <si>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</si>
  <si>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</si>
  <si>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</si>
  <si>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</si>
  <si>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</si>
  <si>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</si>
  <si>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</si>
  <si>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</si>
  <si>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</si>
  <si>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</si>
  <si>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</si>
  <si>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</si>
  <si>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</si>
  <si>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</si>
  <si>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</si>
  <si>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</si>
  <si>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</si>
  <si>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</si>
  <si>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</si>
  <si>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</si>
  <si>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</si>
  <si>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</si>
  <si>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</si>
  <si>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</si>
  <si>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</si>
  <si>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</si>
  <si>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</si>
  <si>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</si>
  <si>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</si>
  <si>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</si>
  <si>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</si>
  <si>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</si>
  <si>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</si>
  <si>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</si>
  <si>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</si>
  <si>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</si>
  <si>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</si>
  <si>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</si>
  <si>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</si>
  <si>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</si>
  <si>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</si>
  <si>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</si>
  <si>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</si>
  <si>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</si>
  <si>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</si>
  <si>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</si>
  <si>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</si>
  <si>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</si>
  <si>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</si>
  <si>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</si>
  <si>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</si>
  <si>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</si>
  <si>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</si>
  <si>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</si>
  <si>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</si>
  <si>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</si>
  <si>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</si>
  <si>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</si>
  <si>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</si>
  <si>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</si>
  <si>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</si>
  <si>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</si>
  <si>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</si>
  <si>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</si>
  <si>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</si>
  <si>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</si>
  <si>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</si>
  <si>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</si>
  <si>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</si>
  <si>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</si>
  <si>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</si>
  <si>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</si>
  <si>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</si>
  <si>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</si>
  <si>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</si>
  <si>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</si>
  <si>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</si>
  <si>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</si>
  <si>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</si>
  <si>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</si>
  <si>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</si>
  <si>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</si>
  <si>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</si>
  <si>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</si>
  <si>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</si>
  <si>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</si>
  <si>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</si>
  <si>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</si>
  <si>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</si>
  <si>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</si>
  <si>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</si>
  <si>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</si>
  <si>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</si>
  <si>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</si>
  <si>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</si>
  <si>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</si>
  <si>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</si>
  <si>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</si>
  <si>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</si>
  <si>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</si>
  <si>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</si>
  <si>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</si>
  <si>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</si>
  <si>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</si>
  <si>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</si>
  <si>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</si>
  <si>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</si>
  <si>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</si>
  <si>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</si>
  <si>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</si>
  <si>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</si>
  <si>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</si>
  <si>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</si>
  <si>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</si>
  <si>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</si>
  <si>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</si>
  <si>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</si>
  <si>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</si>
  <si>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</si>
  <si>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</si>
  <si>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</si>
  <si>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</si>
  <si>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</si>
  <si>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</si>
  <si>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</si>
  <si>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</si>
  <si>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</si>
  <si>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</si>
  <si>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</si>
  <si>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</si>
  <si>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</si>
  <si>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</si>
  <si>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</si>
  <si>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</si>
  <si>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</si>
  <si>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</si>
  <si>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</si>
  <si>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</si>
  <si>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</si>
  <si>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</si>
  <si>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</si>
  <si>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</si>
  <si>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</si>
  <si>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</si>
  <si>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</si>
  <si>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</si>
  <si>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</si>
  <si>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</si>
  <si>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</si>
  <si>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</si>
  <si>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</si>
  <si>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</si>
  <si>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</si>
  <si>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</si>
  <si>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</si>
  <si>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</si>
  <si>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</si>
  <si>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</si>
  <si>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</si>
  <si>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</si>
  <si>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</si>
  <si>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</si>
  <si>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</si>
  <si>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</si>
  <si>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</si>
  <si>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</si>
  <si>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</si>
  <si>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</si>
  <si>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</si>
  <si>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</si>
  <si>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</si>
  <si>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</si>
  <si>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</si>
  <si>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</si>
  <si>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</si>
  <si>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</si>
  <si>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</si>
  <si>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</si>
  <si>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</si>
  <si>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</si>
  <si>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</si>
  <si>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</si>
  <si>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</si>
  <si>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</si>
  <si>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</si>
  <si>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</si>
  <si>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</si>
  <si>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</si>
  <si>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</si>
  <si>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</si>
  <si>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</si>
  <si>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</si>
  <si>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</si>
  <si>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</si>
  <si>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</si>
  <si>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</si>
  <si>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</si>
  <si>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</si>
  <si>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</si>
  <si>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</si>
  <si>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</si>
  <si>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</si>
  <si>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</si>
  <si>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</si>
  <si>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</si>
  <si>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</si>
  <si>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</si>
  <si>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</si>
  <si>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</si>
  <si>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</si>
  <si>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</si>
  <si>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</si>
  <si>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</si>
  <si>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</si>
  <si>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</si>
  <si>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</si>
  <si>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</si>
  <si>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</si>
  <si>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</si>
  <si>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</si>
  <si>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</si>
  <si>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</si>
  <si>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</si>
  <si>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</si>
  <si>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</si>
  <si>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</si>
  <si>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</si>
  <si>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</si>
  <si>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</si>
  <si>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</si>
  <si>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</si>
  <si>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</si>
  <si>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</si>
  <si>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</si>
  <si>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</si>
  <si>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</si>
  <si>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</si>
  <si>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</si>
  <si>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</si>
  <si>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</si>
  <si>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</si>
  <si>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</si>
  <si>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</si>
  <si>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</si>
  <si>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</si>
  <si>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</si>
  <si>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</si>
  <si>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</si>
  <si>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</si>
  <si>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</si>
  <si>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</si>
  <si>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</si>
  <si>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</si>
  <si>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</si>
  <si>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</si>
  <si>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</si>
  <si>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</si>
  <si>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</si>
  <si>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</si>
  <si>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</si>
  <si>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</si>
  <si>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</si>
  <si>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</si>
  <si>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</si>
  <si>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</si>
  <si>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</si>
  <si>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</si>
  <si>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</si>
  <si>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</si>
  <si>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</si>
  <si>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</si>
  <si>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</si>
  <si>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</si>
  <si>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</si>
  <si>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</si>
  <si>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</si>
  <si>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</si>
  <si>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</si>
  <si>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</si>
  <si>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</si>
  <si>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</si>
  <si>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</si>
  <si>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</si>
  <si>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</si>
  <si>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</si>
  <si>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</si>
  <si>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</si>
  <si>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</si>
  <si>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</si>
  <si>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</si>
  <si>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</si>
  <si>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</si>
  <si>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</si>
  <si>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</si>
  <si>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</si>
  <si>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</si>
  <si>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</si>
  <si>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</si>
  <si>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</si>
  <si>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</si>
  <si>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</si>
  <si>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</si>
  <si>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</si>
  <si>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</si>
  <si>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</si>
  <si>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</si>
  <si>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</si>
  <si>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</si>
  <si>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</si>
  <si>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</si>
  <si>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</si>
  <si>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</si>
  <si>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</si>
  <si>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</si>
  <si>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</si>
  <si>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</si>
  <si>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</si>
  <si>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</si>
  <si>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</si>
  <si>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</si>
  <si>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</si>
  <si>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</si>
  <si>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</si>
  <si>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</si>
  <si>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</si>
  <si>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</si>
  <si>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</si>
  <si>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</si>
  <si>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</si>
  <si>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</si>
  <si>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</si>
  <si>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</si>
  <si>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</si>
  <si>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</si>
  <si>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</si>
  <si>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</si>
  <si>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</si>
  <si>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</si>
  <si>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</si>
  <si>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</si>
  <si>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</si>
  <si>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</si>
  <si>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</si>
  <si>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</si>
  <si>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</si>
  <si>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</si>
  <si>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</si>
  <si>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</si>
  <si>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</si>
  <si>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</si>
  <si>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</si>
  <si>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</si>
  <si>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</si>
  <si>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</si>
  <si>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</si>
  <si>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</si>
  <si>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</si>
  <si>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</si>
  <si>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</si>
  <si>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</si>
  <si>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</si>
  <si>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</si>
  <si>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</si>
  <si>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</si>
  <si>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</si>
  <si>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</si>
  <si>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</si>
  <si>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</si>
  <si>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</si>
  <si>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</si>
  <si>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</si>
  <si>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</si>
  <si>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</si>
  <si>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</si>
  <si>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</si>
  <si>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</si>
  <si>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</si>
  <si>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</si>
  <si>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</si>
  <si>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</si>
  <si>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</si>
  <si>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</si>
  <si>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</si>
  <si>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</si>
  <si>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</si>
  <si>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</si>
  <si>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</si>
  <si>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</si>
  <si>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</si>
  <si>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</si>
  <si>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</si>
  <si>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</si>
  <si>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</si>
  <si>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</si>
  <si>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</si>
  <si>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</si>
  <si>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</si>
  <si>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</si>
  <si>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</si>
  <si>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</si>
  <si>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</si>
  <si>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</si>
  <si>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</si>
  <si>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</si>
  <si>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</si>
  <si>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</si>
  <si>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</si>
  <si>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</si>
  <si>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</si>
  <si>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</si>
  <si>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</si>
  <si>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</si>
  <si>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</si>
  <si>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</si>
  <si>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</si>
  <si>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</si>
  <si>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</si>
  <si>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</si>
  <si>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</si>
  <si>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</si>
  <si>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</si>
  <si>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</si>
  <si>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</si>
  <si>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</si>
  <si>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</si>
  <si>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</si>
  <si>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</si>
  <si>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</si>
  <si>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</si>
  <si>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</si>
  <si>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</si>
  <si>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</si>
  <si>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</si>
  <si>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</si>
  <si>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</si>
  <si>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</si>
  <si>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</si>
  <si>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</si>
  <si>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</si>
  <si>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</si>
  <si>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</si>
  <si>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</si>
  <si>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</si>
  <si>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</si>
  <si>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</si>
  <si>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</si>
  <si>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</si>
  <si>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</si>
  <si>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</si>
  <si>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</si>
  <si>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</si>
  <si>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</si>
  <si>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</si>
  <si>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</si>
  <si>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</si>
  <si>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</si>
  <si>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</si>
  <si>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</si>
  <si>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</si>
  <si>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</si>
  <si>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</si>
  <si>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</si>
  <si>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</si>
  <si>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</si>
  <si>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</si>
  <si>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</si>
  <si>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</si>
  <si>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</si>
  <si>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</si>
  <si>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</si>
  <si>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</si>
  <si>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</si>
  <si>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</si>
  <si>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</si>
  <si>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</si>
  <si>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</si>
  <si>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</si>
  <si>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</si>
  <si>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</si>
  <si>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</si>
  <si>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</si>
  <si>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</si>
  <si>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</si>
  <si>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</si>
  <si>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</si>
  <si>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</si>
  <si>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</si>
  <si>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</si>
  <si>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</si>
  <si>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</si>
  <si>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</si>
  <si>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</si>
  <si>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</si>
  <si>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</si>
  <si>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</si>
  <si>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</si>
  <si>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</si>
  <si>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</si>
  <si>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</si>
  <si>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</si>
  <si>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</si>
  <si>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</si>
  <si>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</si>
  <si>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</si>
  <si>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</si>
  <si>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</si>
  <si>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</si>
  <si>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</si>
  <si>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</si>
  <si>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</si>
  <si>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</si>
  <si>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</si>
  <si>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</si>
  <si>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</si>
  <si>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</si>
  <si>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</si>
  <si>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</si>
  <si>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</si>
  <si>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</si>
  <si>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</si>
  <si>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</si>
  <si>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</si>
  <si>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</si>
  <si>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</si>
  <si>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</si>
  <si>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</si>
  <si>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</si>
  <si>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</si>
  <si>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</si>
  <si>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</si>
  <si>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</si>
  <si>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</si>
  <si>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</si>
  <si>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</si>
  <si>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</si>
  <si>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</si>
  <si>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</si>
  <si>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</si>
  <si>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</si>
  <si>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</si>
  <si>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</si>
  <si>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</si>
  <si>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</si>
  <si>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</si>
  <si>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</si>
  <si>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</si>
  <si>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</si>
  <si>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</si>
  <si>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</si>
  <si>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</si>
  <si>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</si>
  <si>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</si>
  <si>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</si>
  <si>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</si>
  <si>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</si>
  <si>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</si>
  <si>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</si>
  <si>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</si>
  <si>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</si>
  <si>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</si>
  <si>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</si>
  <si>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</si>
  <si>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</si>
  <si>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</si>
  <si>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</si>
  <si>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</si>
  <si>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</si>
  <si>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</si>
  <si>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</si>
  <si>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</si>
  <si>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</si>
  <si>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</si>
  <si>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</si>
  <si>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</si>
  <si>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</si>
  <si>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</si>
  <si>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</si>
  <si>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</si>
  <si>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</si>
  <si>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</si>
  <si>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</si>
  <si>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</si>
  <si>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</si>
  <si>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</si>
  <si>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</si>
  <si>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</si>
  <si>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</si>
  <si>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</si>
  <si>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</si>
  <si>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</si>
  <si>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</si>
  <si>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</si>
  <si>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</si>
  <si>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</si>
  <si>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</si>
  <si>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</si>
  <si>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</si>
  <si>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</si>
  <si>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</si>
  <si>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</si>
  <si>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</si>
  <si>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</si>
  <si>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</si>
  <si>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</si>
  <si>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</si>
  <si>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</si>
  <si>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</si>
  <si>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</si>
  <si>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</si>
  <si>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</si>
  <si>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</si>
  <si>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</si>
  <si>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</si>
  <si>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</si>
  <si>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</si>
  <si>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</si>
  <si>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</si>
  <si>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</si>
  <si>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</si>
  <si>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</si>
  <si>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</si>
  <si>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</si>
  <si>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</si>
  <si>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</si>
  <si>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</si>
  <si>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</si>
  <si>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</si>
  <si>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</si>
  <si>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</si>
  <si>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</si>
  <si>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</si>
  <si>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</si>
  <si>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</si>
  <si>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</si>
  <si>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</si>
  <si>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</si>
  <si>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</si>
  <si>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</si>
  <si>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</si>
  <si>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</si>
  <si>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</si>
  <si>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</si>
  <si>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</si>
  <si>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</si>
  <si>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</si>
  <si>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</si>
  <si>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</si>
  <si>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</si>
  <si>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</si>
  <si>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</si>
  <si>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</si>
  <si>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</si>
  <si>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</si>
  <si>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</si>
  <si>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</si>
  <si>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</si>
  <si>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</si>
  <si>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</si>
  <si>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</si>
  <si>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</si>
  <si>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</si>
  <si>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</si>
  <si>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</si>
  <si>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</si>
  <si>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</si>
  <si>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</si>
  <si>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</si>
  <si>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</si>
  <si>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</si>
  <si>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</si>
  <si>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</si>
  <si>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</si>
  <si>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</si>
  <si>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</si>
  <si>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</si>
  <si>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</si>
  <si>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</si>
  <si>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</si>
  <si>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</si>
  <si>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</si>
  <si>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</si>
  <si>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</si>
  <si>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</si>
  <si>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</si>
  <si>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</si>
  <si>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</si>
  <si>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</si>
  <si>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</si>
  <si>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</si>
  <si>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</si>
  <si>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</si>
  <si>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</si>
  <si>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</si>
  <si>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</si>
  <si>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</si>
  <si>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</si>
  <si>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</si>
  <si>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</si>
  <si>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</si>
  <si>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</si>
  <si>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</si>
  <si>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</si>
  <si>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</si>
  <si>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</si>
  <si>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</si>
  <si>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</si>
  <si>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</si>
  <si>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</si>
  <si>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</si>
  <si>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</si>
  <si>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</si>
  <si>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</si>
  <si>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</si>
  <si>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</si>
  <si>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</si>
  <si>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</si>
  <si>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</si>
  <si>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</si>
  <si>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</si>
  <si>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</si>
  <si>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</si>
  <si>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</si>
  <si>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</si>
  <si>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</si>
  <si>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</si>
  <si>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</si>
  <si>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</si>
  <si>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</si>
  <si>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</si>
  <si>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</si>
  <si>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</si>
  <si>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</si>
  <si>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</si>
  <si>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</si>
  <si>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</si>
  <si>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</si>
  <si>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</si>
  <si>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</si>
  <si>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</si>
  <si>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</si>
  <si>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</si>
  <si>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</si>
  <si>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</si>
  <si>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</si>
  <si>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</si>
  <si>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</si>
  <si>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</si>
  <si>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</si>
  <si>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</si>
  <si>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</si>
  <si>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</si>
  <si>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</si>
  <si>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</si>
  <si>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</si>
  <si>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</si>
  <si>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</si>
  <si>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</si>
  <si>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</si>
  <si>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</si>
  <si>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</si>
  <si>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</si>
  <si>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</si>
  <si>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</si>
  <si>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</si>
  <si>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</si>
  <si>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</si>
  <si>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</si>
  <si>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</si>
  <si>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</si>
  <si>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</si>
  <si>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</si>
  <si>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</si>
  <si>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</si>
  <si>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</si>
  <si>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</si>
  <si>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</si>
  <si>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</si>
  <si>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</si>
  <si>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</si>
  <si>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</si>
  <si>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</si>
  <si>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</si>
  <si>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</si>
  <si>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</si>
  <si>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</si>
  <si>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</si>
  <si>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</si>
  <si>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</si>
  <si>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</si>
  <si>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</si>
  <si>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</si>
  <si>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</si>
  <si>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</si>
  <si>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</si>
  <si>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</si>
  <si>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</si>
  <si>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</si>
  <si>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</si>
  <si>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</si>
  <si>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</si>
  <si>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</si>
  <si>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</si>
  <si>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</si>
  <si>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</si>
  <si>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</si>
  <si>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</si>
  <si>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</si>
  <si>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</si>
  <si>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</si>
  <si>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</si>
  <si>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</si>
  <si>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</si>
  <si>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</si>
  <si>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</si>
  <si>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</si>
  <si>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</si>
  <si>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</si>
  <si>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</si>
  <si>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</si>
  <si>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</si>
  <si>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</si>
  <si>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</si>
  <si>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</si>
  <si>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</si>
  <si>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</si>
  <si>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</si>
  <si>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</si>
  <si>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</si>
  <si>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</si>
  <si>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</si>
  <si>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</si>
  <si>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</si>
  <si>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</si>
  <si>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</si>
  <si>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</si>
  <si>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</si>
  <si>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</si>
  <si>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</si>
  <si>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</si>
  <si>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</si>
  <si>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</si>
  <si>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</si>
  <si>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</si>
  <si>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</si>
  <si>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</si>
  <si>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</si>
  <si>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</si>
  <si>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</si>
  <si>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</si>
  <si>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</si>
  <si>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</si>
  <si>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</si>
  <si>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</si>
  <si>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</si>
  <si>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</si>
  <si>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</si>
  <si>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</si>
  <si>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</si>
  <si>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</si>
  <si>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</si>
  <si>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</si>
  <si>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</si>
  <si>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</si>
  <si>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</si>
  <si>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</si>
  <si>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</si>
  <si>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</si>
  <si>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</si>
  <si>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</si>
  <si>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</si>
  <si>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</si>
  <si>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</si>
  <si>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</si>
  <si>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</si>
  <si>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</si>
  <si>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</si>
  <si>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</si>
  <si>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</si>
  <si>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</si>
  <si>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</si>
  <si>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</si>
  <si>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</si>
  <si>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</si>
  <si>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</si>
  <si>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</si>
  <si>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</si>
  <si>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</si>
  <si>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</si>
  <si>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</si>
  <si>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</si>
  <si>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</si>
  <si>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</si>
  <si>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</si>
  <si>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</si>
  <si>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</si>
  <si>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</si>
  <si>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</si>
  <si>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</si>
  <si>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</si>
  <si>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</si>
  <si>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</si>
  <si>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</si>
  <si>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</si>
  <si>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</si>
  <si>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</si>
  <si>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</si>
  <si>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</si>
  <si>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</si>
  <si>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</si>
  <si>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</si>
  <si>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</si>
  <si>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</si>
  <si>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</si>
  <si>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</si>
  <si>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</si>
  <si>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</si>
  <si>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</si>
  <si>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</si>
  <si>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</si>
  <si>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</si>
  <si>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</si>
  <si>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</si>
  <si>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</si>
  <si>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</si>
  <si>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</si>
  <si>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</si>
  <si>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</si>
  <si>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</si>
  <si>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</si>
  <si>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</si>
  <si>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</si>
  <si>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</si>
  <si>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</si>
  <si>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</si>
  <si>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</si>
  <si>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</si>
  <si>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</si>
  <si>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</si>
  <si>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</si>
  <si>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</si>
  <si>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</si>
  <si>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</si>
  <si>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</si>
  <si>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</si>
  <si>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</si>
  <si>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</si>
  <si>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</si>
  <si>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</si>
  <si>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</si>
  <si>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</si>
  <si>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</si>
  <si>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</si>
  <si>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</si>
  <si>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</si>
  <si>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</si>
  <si>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</si>
  <si>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</si>
  <si>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</si>
  <si>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</si>
  <si>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</si>
  <si>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</si>
  <si>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</si>
  <si>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</si>
  <si>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</si>
  <si>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</si>
  <si>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</si>
  <si>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</si>
  <si>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</si>
  <si>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</si>
  <si>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</si>
  <si>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</si>
  <si>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</si>
  <si>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</si>
  <si>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</si>
  <si>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</si>
  <si>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</si>
  <si>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</si>
  <si>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</si>
  <si>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</si>
  <si>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</si>
  <si>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</si>
  <si>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</si>
  <si>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</si>
  <si>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</si>
  <si>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</si>
  <si>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</si>
  <si>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</si>
  <si>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</si>
  <si>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</si>
  <si>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</si>
  <si>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</si>
  <si>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</si>
  <si>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</si>
  <si>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</si>
  <si>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</si>
  <si>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</si>
  <si>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</si>
  <si>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</si>
  <si>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</si>
  <si>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</si>
  <si>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</si>
  <si>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</si>
  <si>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</si>
  <si>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</si>
  <si>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</si>
  <si>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</si>
  <si>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</si>
  <si>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</si>
  <si>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</si>
  <si>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</si>
  <si>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</si>
  <si>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</si>
  <si>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</si>
  <si>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</si>
  <si>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</si>
  <si>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</si>
  <si>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</si>
  <si>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</si>
  <si>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</si>
  <si>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</si>
  <si>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</si>
  <si>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</si>
  <si>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</si>
  <si>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</si>
  <si>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</si>
  <si>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</si>
  <si>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</si>
  <si>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</si>
  <si>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</si>
  <si>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</si>
  <si>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</si>
  <si>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</si>
  <si>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</si>
  <si>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</si>
  <si>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</si>
  <si>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</si>
  <si>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</si>
  <si>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</si>
  <si>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</si>
  <si>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</si>
  <si>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</si>
  <si>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</si>
  <si>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</si>
  <si>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</si>
  <si>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</si>
  <si>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</si>
  <si>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</si>
  <si>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</si>
  <si>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</si>
  <si>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</si>
  <si>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</si>
  <si>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</si>
  <si>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</si>
  <si>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</si>
  <si>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</si>
  <si>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</si>
  <si>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</si>
  <si>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</si>
  <si>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</si>
  <si>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</si>
  <si>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</si>
  <si>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</si>
  <si>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</si>
  <si>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</si>
  <si>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</si>
  <si>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</si>
  <si>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</si>
  <si>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</si>
  <si>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</si>
  <si>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</si>
  <si>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</si>
  <si>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</si>
  <si>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</si>
  <si>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</si>
  <si>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</si>
  <si>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</si>
  <si>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</si>
  <si>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</si>
  <si>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</si>
  <si>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</si>
  <si>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</si>
  <si>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</si>
  <si>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</si>
  <si>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</si>
  <si>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</si>
  <si>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</si>
  <si>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</si>
  <si>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</si>
  <si>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</si>
  <si>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</si>
  <si>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</si>
  <si>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</si>
  <si>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</si>
  <si>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</si>
  <si>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</si>
  <si>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</si>
  <si>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</si>
  <si>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</si>
  <si>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</si>
  <si>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</si>
  <si>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</si>
  <si>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</si>
  <si>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</si>
  <si>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</si>
  <si>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</si>
  <si>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</si>
  <si>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</si>
  <si>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</si>
  <si>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</si>
  <si>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</si>
  <si>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</si>
  <si>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</si>
  <si>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</si>
  <si>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</si>
  <si>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</si>
  <si>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</si>
  <si>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</si>
  <si>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</si>
  <si>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</si>
  <si>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</si>
  <si>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</si>
  <si>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</si>
  <si>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</si>
  <si>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</si>
  <si>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</si>
  <si>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</si>
  <si>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</si>
  <si>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</si>
  <si>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</si>
  <si>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</si>
  <si>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</si>
  <si>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</si>
  <si>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</si>
  <si>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</si>
  <si>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</si>
  <si>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</si>
  <si>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</si>
  <si>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</si>
  <si>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</si>
  <si>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</si>
  <si>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</si>
  <si>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</si>
  <si>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</si>
  <si>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</si>
  <si>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</si>
  <si>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</si>
  <si>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</si>
  <si>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</si>
  <si>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</si>
  <si>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</si>
  <si>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</si>
  <si>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</si>
  <si>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</si>
  <si>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</si>
  <si>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</si>
  <si>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</si>
  <si>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</si>
  <si>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</si>
  <si>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</si>
  <si>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</si>
  <si>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</si>
  <si>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</si>
  <si>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</si>
  <si>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</si>
  <si>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</si>
  <si>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</si>
  <si>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</si>
  <si>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</si>
  <si>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</si>
  <si>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</si>
  <si>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</si>
  <si>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</si>
  <si>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</si>
  <si>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</si>
  <si>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</si>
  <si>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</si>
  <si>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</si>
  <si>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</si>
  <si>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</si>
  <si>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</si>
  <si>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</si>
  <si>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</si>
  <si>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</si>
  <si>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</si>
  <si>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</si>
  <si>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</si>
  <si>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</si>
  <si>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</si>
  <si>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</si>
  <si>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</si>
  <si>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</si>
  <si>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</si>
  <si>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</si>
  <si>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</si>
  <si>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</si>
  <si>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</si>
  <si>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</si>
  <si>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</si>
  <si>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</si>
  <si>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</si>
  <si>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</si>
  <si>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</si>
  <si>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</si>
  <si>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</si>
  <si>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</si>
  <si>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</si>
  <si>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</si>
  <si>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</si>
  <si>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</si>
  <si>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</si>
  <si>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</si>
  <si>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</si>
  <si>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</si>
  <si>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</si>
  <si>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</si>
  <si>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</si>
  <si>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</si>
  <si>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</si>
  <si>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</si>
  <si>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</si>
  <si>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</si>
  <si>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</si>
  <si>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</si>
  <si>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</si>
  <si>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</si>
  <si>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</si>
  <si>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</si>
  <si>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</si>
  <si>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</si>
  <si>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</si>
  <si>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</si>
  <si>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</si>
  <si>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</si>
  <si>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</si>
  <si>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</si>
  <si>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</si>
  <si>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</si>
  <si>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</si>
  <si>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</si>
  <si>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</si>
  <si>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</si>
  <si>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</si>
  <si>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</si>
  <si>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</si>
  <si>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</si>
  <si>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</si>
  <si>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</si>
  <si>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</si>
  <si>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</si>
  <si>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</si>
  <si>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</si>
  <si>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</si>
  <si>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</si>
  <si>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</si>
  <si>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</si>
  <si>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</si>
  <si>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</si>
  <si>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</si>
  <si>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</si>
  <si>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</si>
  <si>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</si>
  <si>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</si>
  <si>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</si>
  <si>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</si>
  <si>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</si>
  <si>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</si>
  <si>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</si>
  <si>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</si>
  <si>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</si>
  <si>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</si>
  <si>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</si>
  <si>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</si>
  <si>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</si>
  <si>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</si>
  <si>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</si>
  <si>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</si>
  <si>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</si>
  <si>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</si>
  <si>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</si>
  <si>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</si>
  <si>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</si>
  <si>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</si>
  <si>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</si>
  <si>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</si>
  <si>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</si>
  <si>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</si>
  <si>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</si>
  <si>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</si>
  <si>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</si>
  <si>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</si>
  <si>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</si>
  <si>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</si>
  <si>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</si>
  <si>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</si>
  <si>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</si>
  <si>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</si>
  <si>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</si>
  <si>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</si>
  <si>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</si>
  <si>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</si>
  <si>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</si>
  <si>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</si>
  <si>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</si>
  <si>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</si>
  <si>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</si>
  <si>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</si>
  <si>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</si>
  <si>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</si>
  <si>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</si>
  <si>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</si>
  <si>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</si>
  <si>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</si>
  <si>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</si>
  <si>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</si>
  <si>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</si>
  <si>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</si>
  <si>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</si>
  <si>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</si>
  <si>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</si>
  <si>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</si>
  <si>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</si>
  <si>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</si>
  <si>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</si>
  <si>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</si>
  <si>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</si>
  <si>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</si>
  <si>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</si>
  <si>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</si>
  <si>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</si>
  <si>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</si>
  <si>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</si>
  <si>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</si>
  <si>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</si>
  <si>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</si>
  <si>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</si>
  <si>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</si>
  <si>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</si>
  <si>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</si>
  <si>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</si>
  <si>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</si>
  <si>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</si>
  <si>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</si>
  <si>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</si>
  <si>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</si>
  <si>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</si>
  <si>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</si>
  <si>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</si>
  <si>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</si>
  <si>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</si>
  <si>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</si>
  <si>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</si>
  <si>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</si>
  <si>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</si>
  <si>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</si>
  <si>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</si>
  <si>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</si>
  <si>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</si>
  <si>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</si>
  <si>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</si>
  <si>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</si>
  <si>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</si>
  <si>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</si>
  <si>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</si>
  <si>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</si>
  <si>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</si>
  <si>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</si>
  <si>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</si>
  <si>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</si>
  <si>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</si>
  <si>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</si>
  <si>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</si>
  <si>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</si>
  <si>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</si>
  <si>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</si>
  <si>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</si>
  <si>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</si>
  <si>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</si>
  <si>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</si>
  <si>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</si>
  <si>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</si>
  <si>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</si>
  <si>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</si>
  <si>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</si>
  <si>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</si>
  <si>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</si>
  <si>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</si>
  <si>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</si>
  <si>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</si>
  <si>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</si>
  <si>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</si>
  <si>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</si>
  <si>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</si>
  <si>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</si>
  <si>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</si>
  <si>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</si>
  <si>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</si>
  <si>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</si>
  <si>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</si>
  <si>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</si>
  <si>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</si>
  <si>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</si>
  <si>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</si>
  <si>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</si>
  <si>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</si>
  <si>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</si>
  <si>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</si>
  <si>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</si>
  <si>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</si>
  <si>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</si>
  <si>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</si>
  <si>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</si>
  <si>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</si>
  <si>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</si>
  <si>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</si>
  <si>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</si>
  <si>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</si>
  <si>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</si>
  <si>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</si>
  <si>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</si>
  <si>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</si>
  <si>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</si>
  <si>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</si>
  <si>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</si>
  <si>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</si>
  <si>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</si>
  <si>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</si>
  <si>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</si>
  <si>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</si>
  <si>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</si>
  <si>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</si>
  <si>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</si>
  <si>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</si>
  <si>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</si>
  <si>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</si>
  <si>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</si>
  <si>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</si>
  <si>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</si>
  <si>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</si>
  <si>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</si>
  <si>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</si>
  <si>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</si>
  <si>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</si>
  <si>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</si>
  <si>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</si>
  <si>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</si>
  <si>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</si>
  <si>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</si>
  <si>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</si>
  <si>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</si>
  <si>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</si>
  <si>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</si>
  <si>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</si>
  <si>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</si>
  <si>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</si>
  <si>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</si>
  <si>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</si>
  <si>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</si>
  <si>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</si>
  <si>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</si>
  <si>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</si>
  <si>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</si>
  <si>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</si>
  <si>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</si>
  <si>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</si>
  <si>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</si>
  <si>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</si>
  <si>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</si>
  <si>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</si>
  <si>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</si>
  <si>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</si>
  <si>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</si>
  <si>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</si>
  <si>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</si>
  <si>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</si>
  <si>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</si>
  <si>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</si>
  <si>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</si>
  <si>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</si>
  <si>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</si>
  <si>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</si>
  <si>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</si>
  <si>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</si>
  <si>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</si>
  <si>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</si>
  <si>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</si>
  <si>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</si>
  <si>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</si>
  <si>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</si>
  <si>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</si>
  <si>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</si>
  <si>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</si>
  <si>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</si>
  <si>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</si>
  <si>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</si>
  <si>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</si>
  <si>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</si>
  <si>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</si>
  <si>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</si>
  <si>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</si>
  <si>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</si>
  <si>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</si>
  <si>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</si>
  <si>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</si>
  <si>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</si>
  <si>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</si>
  <si>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</si>
  <si>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</si>
  <si>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</si>
  <si>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</si>
  <si>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</si>
  <si>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</si>
  <si>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</si>
  <si>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</si>
  <si>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</si>
  <si>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</si>
  <si>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</si>
  <si>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</si>
  <si>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</si>
  <si>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</si>
  <si>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</si>
  <si>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</si>
  <si>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</si>
  <si>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</si>
  <si>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</si>
  <si>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</si>
  <si>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</si>
  <si>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</si>
  <si>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</si>
  <si>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</si>
  <si>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</si>
  <si>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</si>
  <si>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</si>
  <si>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</si>
  <si>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</si>
  <si>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</si>
  <si>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</si>
  <si>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</si>
  <si>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</si>
  <si>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</si>
  <si>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</si>
  <si>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</si>
  <si>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</si>
  <si>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</si>
  <si>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</si>
  <si>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</si>
  <si>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</si>
  <si>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</si>
  <si>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</si>
  <si>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</si>
  <si>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</si>
  <si>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</si>
  <si>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</si>
  <si>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</si>
  <si>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</si>
  <si>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</si>
  <si>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</si>
  <si>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</si>
  <si>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</si>
  <si>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</si>
  <si>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</si>
  <si>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</si>
  <si>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</si>
  <si>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</si>
  <si>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</si>
  <si>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</si>
  <si>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</si>
  <si>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</si>
  <si>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</si>
  <si>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</si>
  <si>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</si>
  <si>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</si>
  <si>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</si>
  <si>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</si>
  <si>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</si>
  <si>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</si>
  <si>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</si>
  <si>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</si>
  <si>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</si>
  <si>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</si>
  <si>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</si>
  <si>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</si>
  <si>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</si>
  <si>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</si>
  <si>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</si>
  <si>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</si>
  <si>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</si>
  <si>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</si>
  <si>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</si>
  <si>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</si>
  <si>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</si>
  <si>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</si>
  <si>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</si>
  <si>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</si>
  <si>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</si>
  <si>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</si>
  <si>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</si>
  <si>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</si>
  <si>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</si>
  <si>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</si>
  <si>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</si>
  <si>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</si>
  <si>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</si>
  <si>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</si>
  <si>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</si>
  <si>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</si>
  <si>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</si>
  <si>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</si>
  <si>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</si>
  <si>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</si>
  <si>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</si>
  <si>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</si>
  <si>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</si>
  <si>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</si>
  <si>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</si>
  <si>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</si>
  <si>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</si>
  <si>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</si>
  <si>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</si>
  <si>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</si>
  <si>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</si>
  <si>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</si>
  <si>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</si>
  <si>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</si>
  <si>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</si>
  <si>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</si>
  <si>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</si>
  <si>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</si>
  <si>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</si>
  <si>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</si>
  <si>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</si>
  <si>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</si>
  <si>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</si>
  <si>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</si>
  <si>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</si>
  <si>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</si>
  <si>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</si>
  <si>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</si>
  <si>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</si>
  <si>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</si>
  <si>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</si>
  <si>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</si>
  <si>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</si>
  <si>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</si>
  <si>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</si>
  <si>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</si>
  <si>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</si>
  <si>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</si>
  <si>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</si>
  <si>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</si>
  <si>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</si>
  <si>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</si>
  <si>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</si>
  <si>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</si>
  <si>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</si>
  <si>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</si>
  <si>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</si>
  <si>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</si>
  <si>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</si>
  <si>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</si>
  <si>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</si>
  <si>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</si>
  <si>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</si>
  <si>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</si>
  <si>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</si>
  <si>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</si>
  <si>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</si>
  <si>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</si>
  <si>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</si>
  <si>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</si>
  <si>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</si>
  <si>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</si>
  <si>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</si>
  <si>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</si>
  <si>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</si>
  <si>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</si>
  <si>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</si>
  <si>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</si>
  <si>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</si>
  <si>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</si>
  <si>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</si>
  <si>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</si>
  <si>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</si>
  <si>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</si>
  <si>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</si>
  <si>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</si>
  <si>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</si>
  <si>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</si>
  <si>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</si>
  <si>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</si>
  <si>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</si>
  <si>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</si>
  <si>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</si>
  <si>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</si>
  <si>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</si>
  <si>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</si>
  <si>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</si>
  <si>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</si>
  <si>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</si>
  <si>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</si>
  <si>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</si>
  <si>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</si>
  <si>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</si>
  <si>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</si>
  <si>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</si>
  <si>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</si>
  <si>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</si>
  <si>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</si>
  <si>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</si>
  <si>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</si>
  <si>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</si>
  <si>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</si>
  <si>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</si>
  <si>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</si>
  <si>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</si>
  <si>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</si>
  <si>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</si>
  <si>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</si>
  <si>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</si>
  <si>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</si>
  <si>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</si>
  <si>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</si>
  <si>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</si>
  <si>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</si>
  <si>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</si>
  <si>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</si>
  <si>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</si>
  <si>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</si>
  <si>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</si>
  <si>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</si>
  <si>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</si>
  <si>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</si>
  <si>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</si>
  <si>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</si>
  <si>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</si>
  <si>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</si>
  <si>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</si>
  <si>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</si>
  <si>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</si>
  <si>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</si>
  <si>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</si>
  <si>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</si>
  <si>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</si>
  <si>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</si>
  <si>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</si>
  <si>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</si>
  <si>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</si>
  <si>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</si>
  <si>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</si>
  <si>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</si>
  <si>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</si>
  <si>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</si>
  <si>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</si>
  <si>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</si>
  <si>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</si>
  <si>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</si>
  <si>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</si>
  <si>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</si>
  <si>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</si>
  <si>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</si>
  <si>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</si>
  <si>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</si>
  <si>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</si>
  <si>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</si>
  <si>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</si>
  <si>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</si>
  <si>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</si>
  <si>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</si>
  <si>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</si>
  <si>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</si>
  <si>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</si>
  <si>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</si>
  <si>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</si>
  <si>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</si>
  <si>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</si>
  <si>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</si>
  <si>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</si>
  <si>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</si>
  <si>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</si>
  <si>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</si>
  <si>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</si>
  <si>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</si>
  <si>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</si>
  <si>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</si>
  <si>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</si>
  <si>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</si>
  <si>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</si>
  <si>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</si>
  <si>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</si>
  <si>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</si>
  <si>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</si>
  <si>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</si>
  <si>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</si>
  <si>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</si>
  <si>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</si>
  <si>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</si>
  <si>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</si>
  <si>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</si>
  <si>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</si>
  <si>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</si>
  <si>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</si>
  <si>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</si>
  <si>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</si>
  <si>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</si>
  <si>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</si>
  <si>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</si>
  <si>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</si>
  <si>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</si>
  <si>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</si>
  <si>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</si>
  <si>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</si>
  <si>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</si>
  <si>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</si>
  <si>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</si>
  <si>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</si>
  <si>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</si>
  <si>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</si>
  <si>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</si>
  <si>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</si>
  <si>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</si>
  <si>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</si>
  <si>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</si>
  <si>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</si>
  <si>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</si>
  <si>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</si>
  <si>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</si>
  <si>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</si>
  <si>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</si>
  <si>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</si>
  <si>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</si>
  <si>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</si>
  <si>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</si>
  <si>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</si>
  <si>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</si>
  <si>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</si>
  <si>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</si>
  <si>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</si>
  <si>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</si>
  <si>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</si>
  <si>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</si>
  <si>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</si>
  <si>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</si>
  <si>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</si>
  <si>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</si>
  <si>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</si>
  <si>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</si>
  <si>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</si>
  <si>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</si>
  <si>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</si>
  <si>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</si>
  <si>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</si>
  <si>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</si>
  <si>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</si>
  <si>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</si>
  <si>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</si>
  <si>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</si>
  <si>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</si>
  <si>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</si>
  <si>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</si>
  <si>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</si>
  <si>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</si>
  <si>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</si>
  <si>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</si>
  <si>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</si>
  <si>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</si>
  <si>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</si>
  <si>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</si>
  <si>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</si>
  <si>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</si>
  <si>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</si>
  <si>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</si>
  <si>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</si>
  <si>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</si>
  <si>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</si>
  <si>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</si>
  <si>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</si>
  <si>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</si>
  <si>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</si>
  <si>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</si>
  <si>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</si>
  <si>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</si>
  <si>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</si>
  <si>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</si>
  <si>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</si>
  <si>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</si>
  <si>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</si>
  <si>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</si>
  <si>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</si>
  <si>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</si>
  <si>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</si>
  <si>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</si>
  <si>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</si>
  <si>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</si>
  <si>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</si>
  <si>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</si>
  <si>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</si>
  <si>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</si>
  <si>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</si>
  <si>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</si>
  <si>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</si>
  <si>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</si>
  <si>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</si>
  <si>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</si>
  <si>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</si>
  <si>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</si>
  <si>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</si>
  <si>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</si>
  <si>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</si>
  <si>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</si>
  <si>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</si>
  <si>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</si>
  <si>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</si>
  <si>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</si>
  <si>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</si>
  <si>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</si>
  <si>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</si>
  <si>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</si>
  <si>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</si>
  <si>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</si>
  <si>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</si>
  <si>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</si>
  <si>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</si>
  <si>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</si>
  <si>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</si>
  <si>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</si>
  <si>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</si>
  <si>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</si>
  <si>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</si>
  <si>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</si>
  <si>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</si>
  <si>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</si>
  <si>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</si>
  <si>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</si>
  <si>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</si>
  <si>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</si>
  <si>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</si>
  <si>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</si>
  <si>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</si>
  <si>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</si>
  <si>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</si>
  <si>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</si>
  <si>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</si>
  <si>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</si>
  <si>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</si>
  <si>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</si>
  <si>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</si>
  <si>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</si>
  <si>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</si>
  <si>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</si>
  <si>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</si>
  <si>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</si>
  <si>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</si>
  <si>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</si>
  <si>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</si>
  <si>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</si>
  <si>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</si>
  <si>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</si>
  <si>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</si>
  <si>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</si>
  <si>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</si>
  <si>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</si>
  <si>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</si>
  <si>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</si>
  <si>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</si>
  <si>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</si>
  <si>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</si>
  <si>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</si>
  <si>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</si>
  <si>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</si>
  <si>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</si>
  <si>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</si>
  <si>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</si>
  <si>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</si>
  <si>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</si>
  <si>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</si>
  <si>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</si>
  <si>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</si>
  <si>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</si>
  <si>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</si>
  <si>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</si>
  <si>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</si>
  <si>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</si>
  <si>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</si>
  <si>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</si>
  <si>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</si>
  <si>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</si>
  <si>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</si>
  <si>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</si>
  <si>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</si>
  <si>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</si>
  <si>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</si>
  <si>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</si>
  <si>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</si>
  <si>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</si>
  <si>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</si>
  <si>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</si>
  <si>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</si>
  <si>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</si>
  <si>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</si>
  <si>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</si>
  <si>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</si>
  <si>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</si>
  <si>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</si>
  <si>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</si>
  <si>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</si>
  <si>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</si>
  <si>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</si>
  <si>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</si>
  <si>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</si>
  <si>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</si>
  <si>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</si>
  <si>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</si>
  <si>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</si>
  <si>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</si>
  <si>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</si>
  <si>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</si>
  <si>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</si>
  <si>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</si>
  <si>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</si>
  <si>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</si>
  <si>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</si>
  <si>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</si>
  <si>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</si>
  <si>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</si>
  <si>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</si>
  <si>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</si>
  <si>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</si>
  <si>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</si>
  <si>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</si>
  <si>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</si>
  <si>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</si>
  <si>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</si>
  <si>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</si>
  <si>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</si>
  <si>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</si>
  <si>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</si>
  <si>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</si>
  <si>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</si>
  <si>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</si>
  <si>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</si>
  <si>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</si>
  <si>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</si>
  <si>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</si>
  <si>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</si>
  <si>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</si>
  <si>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</si>
  <si>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</si>
  <si>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</si>
  <si>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</si>
  <si>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</si>
  <si>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</si>
  <si>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</si>
  <si>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</si>
  <si>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</si>
  <si>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</si>
  <si>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</si>
  <si>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</si>
  <si>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</si>
  <si>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</si>
  <si>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</si>
  <si>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</si>
  <si>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</si>
  <si>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</si>
  <si>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</si>
  <si>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</si>
  <si>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</si>
  <si>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</si>
  <si>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</si>
  <si>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</si>
  <si>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</si>
  <si>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</si>
  <si>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</si>
  <si>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</si>
  <si>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</si>
  <si>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</si>
  <si>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</si>
  <si>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</si>
  <si>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</si>
  <si>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</si>
  <si>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</si>
  <si>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</si>
  <si>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</si>
  <si>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</si>
  <si>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</si>
  <si>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</si>
  <si>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</si>
  <si>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</si>
  <si>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</si>
  <si>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</si>
  <si>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</si>
  <si>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</si>
  <si>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</si>
  <si>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</si>
  <si>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</si>
  <si>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</si>
  <si>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</si>
  <si>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</si>
  <si>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</si>
  <si>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</si>
  <si>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</si>
  <si>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</si>
  <si>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</si>
  <si>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</si>
  <si>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</si>
  <si>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</si>
  <si>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</si>
  <si>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</si>
  <si>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</si>
  <si>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</si>
  <si>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</si>
  <si>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</si>
  <si>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</si>
  <si>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</si>
  <si>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</si>
  <si>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</si>
  <si>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</si>
  <si>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</si>
  <si>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</si>
  <si>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</si>
  <si>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</si>
  <si>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</si>
  <si>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</si>
  <si>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</si>
  <si>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</si>
  <si>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</si>
  <si>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</si>
  <si>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</si>
  <si>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</si>
  <si>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</si>
  <si>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</si>
  <si>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</si>
  <si>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</si>
  <si>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</si>
  <si>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</si>
  <si>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</si>
  <si>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</si>
  <si>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</si>
  <si>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</si>
  <si>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</si>
  <si>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</si>
  <si>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</si>
  <si>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</si>
  <si>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</si>
  <si>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</si>
  <si>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</si>
  <si>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</si>
  <si>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</si>
  <si>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</si>
  <si>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</si>
  <si>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</si>
  <si>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</si>
  <si>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</si>
  <si>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</si>
  <si>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</si>
  <si>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</si>
  <si>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</si>
  <si>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</si>
  <si>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</si>
  <si>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</si>
  <si>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</si>
  <si>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</si>
  <si>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</si>
  <si>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</si>
  <si>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</si>
  <si>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</si>
  <si>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</si>
  <si>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</si>
  <si>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</si>
  <si>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</si>
  <si>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</si>
  <si>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</si>
  <si>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</si>
  <si>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</si>
  <si>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</si>
  <si>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</si>
  <si>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</si>
  <si>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</si>
  <si>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</si>
  <si>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</si>
  <si>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</si>
  <si>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</si>
  <si>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</si>
  <si>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</si>
  <si>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</si>
  <si>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</si>
  <si>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</si>
  <si>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</si>
  <si>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</si>
  <si>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</si>
  <si>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</si>
  <si>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</si>
  <si>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</si>
  <si>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</si>
  <si>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</si>
  <si>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</si>
  <si>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</si>
  <si>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</si>
  <si>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</si>
  <si>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</si>
  <si>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</si>
  <si>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</si>
  <si>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</si>
  <si>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</si>
  <si>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</si>
  <si>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</si>
  <si>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</si>
  <si>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</si>
  <si>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</si>
  <si>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</si>
  <si>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</si>
  <si>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</si>
  <si>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</si>
  <si>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</si>
  <si>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</si>
  <si>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</si>
  <si>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</si>
  <si>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</si>
  <si>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</si>
  <si>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</si>
  <si>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</si>
  <si>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</si>
  <si>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</si>
  <si>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</si>
  <si>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</si>
  <si>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</si>
  <si>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</si>
  <si>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</si>
  <si>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</si>
  <si>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</si>
  <si>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</si>
  <si>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</si>
  <si>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</si>
  <si>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</si>
  <si>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</si>
  <si>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</si>
  <si>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</si>
  <si>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</si>
  <si>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</si>
  <si>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</si>
  <si>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</si>
  <si>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</si>
  <si>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</si>
  <si>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</si>
  <si>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</si>
  <si>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</si>
  <si>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</si>
  <si>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</si>
  <si>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</si>
  <si>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</si>
  <si>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</si>
  <si>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</si>
  <si>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</si>
  <si>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</si>
  <si>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</si>
  <si>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</si>
  <si>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</si>
  <si>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</si>
  <si>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</si>
  <si>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</si>
  <si>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</si>
  <si>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</si>
  <si>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</si>
  <si>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</si>
  <si>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</si>
  <si>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</si>
  <si>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</si>
  <si>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</si>
  <si>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</si>
  <si>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</si>
  <si>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</si>
  <si>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</si>
  <si>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</si>
  <si>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</si>
  <si>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</si>
  <si>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</si>
  <si>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</si>
  <si>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</si>
  <si>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</si>
  <si>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</si>
  <si>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</si>
  <si>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</si>
  <si>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</si>
  <si>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</si>
  <si>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</si>
  <si>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</si>
  <si>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</si>
  <si>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</si>
  <si>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</si>
  <si>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</si>
  <si>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</si>
  <si>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</si>
  <si>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</si>
  <si>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</si>
  <si>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</si>
  <si>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</si>
  <si>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</si>
  <si>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</si>
  <si>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</si>
  <si>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</si>
  <si>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</si>
  <si>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</si>
  <si>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</si>
  <si>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</si>
  <si>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</si>
  <si>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</si>
  <si>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</si>
  <si>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</si>
  <si>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</si>
  <si>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</si>
  <si>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</si>
  <si>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</si>
  <si>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</si>
  <si>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</si>
  <si>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</si>
  <si>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</si>
  <si>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</si>
  <si>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</si>
  <si>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</si>
  <si>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</si>
  <si>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</si>
  <si>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</si>
  <si>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</si>
  <si>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</si>
  <si>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</si>
  <si>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</si>
  <si>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</si>
  <si>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</si>
  <si>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</si>
  <si>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</si>
  <si>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</si>
  <si>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</si>
  <si>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</si>
  <si>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</si>
  <si>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</si>
  <si>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</si>
  <si>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</si>
  <si>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</si>
  <si>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</si>
  <si>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</si>
  <si>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</si>
  <si>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</si>
  <si>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</si>
  <si>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</si>
  <si>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</si>
  <si>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</si>
  <si>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</si>
  <si>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</si>
  <si>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</si>
  <si>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</si>
  <si>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</si>
  <si>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</si>
  <si>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</si>
  <si>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</si>
  <si>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</si>
  <si>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</si>
  <si>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</si>
  <si>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</si>
  <si>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</si>
  <si>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</si>
  <si>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</si>
  <si>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</si>
  <si>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</si>
  <si>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</si>
  <si>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</si>
  <si>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</si>
  <si>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</si>
  <si>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</si>
  <si>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</si>
  <si>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</si>
  <si>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</si>
  <si>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</si>
  <si>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</si>
  <si>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</si>
  <si>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</si>
  <si>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</si>
  <si>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</si>
  <si>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</si>
  <si>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</si>
  <si>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</si>
  <si>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</si>
  <si>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</si>
  <si>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</si>
  <si>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</si>
  <si>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</si>
  <si>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</si>
  <si>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</si>
  <si>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</si>
  <si>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</si>
  <si>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</si>
  <si>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</si>
  <si>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</si>
  <si>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</si>
  <si>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</si>
  <si>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</si>
  <si>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</si>
  <si>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</si>
  <si>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</si>
  <si>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</si>
  <si>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</si>
  <si>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</si>
  <si>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</si>
  <si>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</si>
  <si>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</si>
  <si>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</si>
  <si>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</si>
  <si>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</si>
  <si>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</si>
  <si>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</si>
  <si>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</si>
  <si>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</si>
  <si>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</si>
  <si>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</si>
  <si>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</si>
  <si>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</si>
  <si>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</si>
  <si>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</si>
  <si>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</si>
  <si>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</si>
  <si>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</si>
  <si>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</si>
  <si>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</si>
  <si>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</si>
  <si>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</si>
  <si>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</si>
  <si>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</si>
  <si>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</si>
  <si>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</si>
  <si>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</si>
  <si>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</si>
  <si>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</si>
  <si>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</si>
  <si>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</si>
  <si>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</si>
  <si>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</si>
  <si>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</si>
  <si>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</si>
  <si>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</si>
  <si>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</si>
  <si>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</si>
  <si>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</si>
  <si>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</si>
  <si>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</si>
  <si>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</si>
  <si>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</si>
  <si>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</si>
  <si>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</si>
  <si>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</si>
  <si>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</si>
  <si>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</si>
  <si>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</si>
  <si>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</si>
  <si>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</si>
  <si>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</si>
  <si>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</si>
  <si>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</si>
  <si>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</si>
  <si>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</si>
  <si>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</si>
  <si>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</si>
  <si>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</si>
  <si>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</si>
  <si>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</si>
  <si>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</si>
  <si>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</si>
  <si>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</si>
  <si>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</si>
  <si>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</si>
  <si>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</si>
  <si>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</si>
  <si>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</si>
  <si>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</si>
  <si>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</si>
  <si>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</si>
  <si>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</si>
  <si>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</si>
  <si>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</si>
  <si>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</si>
  <si>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</si>
  <si>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</si>
  <si>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</si>
  <si>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</si>
  <si>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</si>
  <si>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</si>
  <si>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</si>
  <si>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</si>
  <si>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</si>
  <si>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</si>
  <si>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</si>
  <si>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</si>
  <si>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</si>
  <si>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</si>
  <si>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</si>
  <si>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</si>
  <si>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</si>
  <si>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</si>
  <si>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</si>
  <si>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</si>
  <si>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</si>
  <si>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</si>
  <si>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</si>
  <si>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</si>
  <si>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</si>
  <si>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</si>
  <si>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</si>
  <si>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</si>
  <si>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</si>
  <si>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</si>
  <si>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</si>
  <si>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</si>
  <si>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</si>
  <si>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</si>
  <si>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</si>
  <si>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</si>
  <si>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</si>
  <si>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</si>
  <si>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</si>
  <si>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</si>
  <si>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</si>
  <si>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</si>
  <si>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</si>
  <si>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</si>
  <si>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</si>
  <si>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</si>
  <si>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</si>
  <si>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</si>
  <si>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</si>
  <si>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</si>
  <si>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</si>
  <si>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</si>
  <si>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</si>
  <si>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</si>
  <si>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</si>
  <si>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</si>
  <si>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</si>
  <si>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</si>
  <si>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</si>
  <si>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</si>
  <si>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</si>
  <si>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</si>
  <si>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</si>
  <si>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</si>
  <si>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</si>
  <si>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</si>
  <si>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</si>
  <si>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</si>
  <si>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</si>
  <si>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</si>
  <si>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</si>
  <si>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</si>
  <si>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</si>
  <si>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</si>
  <si>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</si>
  <si>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</si>
  <si>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</si>
  <si>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</si>
  <si>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</si>
  <si>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</si>
  <si>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</si>
  <si>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</si>
  <si>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</si>
  <si>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</si>
  <si>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</si>
  <si>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</si>
  <si>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</si>
  <si>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</si>
  <si>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</si>
  <si>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</si>
  <si>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</si>
  <si>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</si>
  <si>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</si>
  <si>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</si>
  <si>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</si>
  <si>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</si>
  <si>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</si>
  <si>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</si>
  <si>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</si>
  <si>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</si>
  <si>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</si>
  <si>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</si>
  <si>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</si>
  <si>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</si>
  <si>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</si>
  <si>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</si>
  <si>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</si>
  <si>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</si>
  <si>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</si>
  <si>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</si>
  <si>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</si>
  <si>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</si>
  <si>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</si>
  <si>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</si>
  <si>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</si>
  <si>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</si>
  <si>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</si>
  <si>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</si>
  <si>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</si>
  <si>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</si>
  <si>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</si>
  <si>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</si>
  <si>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</si>
  <si>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</si>
  <si>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</si>
  <si>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</si>
  <si>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</si>
  <si>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</si>
  <si>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</si>
  <si>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</si>
  <si>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</si>
  <si>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</si>
  <si>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</si>
  <si>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</si>
  <si>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</si>
  <si>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</si>
  <si>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</si>
  <si>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</si>
  <si>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</si>
  <si>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</si>
  <si>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</si>
  <si>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</si>
  <si>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</si>
  <si>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</si>
  <si>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</si>
  <si>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</si>
  <si>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</si>
  <si>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</si>
  <si>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</si>
  <si>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</si>
  <si>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</si>
  <si>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</si>
  <si>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</si>
  <si>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</si>
  <si>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</si>
  <si>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</si>
  <si>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</si>
  <si>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</si>
  <si>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</si>
  <si>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</si>
  <si>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</si>
  <si>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</si>
  <si>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</si>
  <si>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</si>
  <si>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</si>
  <si>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</si>
  <si>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</si>
  <si>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</si>
  <si>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</si>
  <si>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</si>
  <si>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</si>
  <si>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</si>
  <si>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</si>
  <si>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</si>
  <si>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</si>
  <si>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</si>
  <si>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</si>
  <si>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</si>
  <si>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</si>
  <si>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</si>
  <si>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</si>
  <si>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</si>
  <si>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</si>
  <si>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</si>
  <si>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</si>
  <si>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</si>
  <si>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</si>
  <si>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</si>
  <si>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</si>
  <si>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</si>
  <si>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</si>
  <si>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</si>
  <si>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</si>
  <si>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</si>
  <si>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</si>
  <si>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</si>
  <si>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</si>
  <si>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</si>
  <si>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</si>
  <si>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</si>
  <si>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</si>
  <si>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</si>
  <si>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</si>
  <si>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</si>
  <si>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</si>
  <si>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</si>
  <si>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</si>
  <si>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</si>
  <si>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</si>
  <si>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</si>
  <si>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</si>
  <si>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</si>
  <si>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</si>
  <si>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</si>
  <si>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</si>
  <si>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</si>
  <si>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</si>
  <si>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</si>
  <si>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</si>
  <si>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</si>
  <si>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</si>
  <si>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</si>
  <si>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</si>
  <si>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</si>
  <si>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</si>
  <si>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</si>
  <si>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</si>
  <si>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</si>
  <si>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</si>
  <si>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</si>
  <si>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</si>
  <si>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</si>
  <si>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</si>
  <si>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</si>
  <si>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</si>
  <si>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</si>
  <si>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</si>
  <si>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</si>
  <si>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</si>
  <si>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</si>
  <si>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</si>
  <si>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</si>
  <si>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</si>
  <si>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</si>
  <si>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</si>
  <si>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</si>
  <si>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</si>
  <si>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</si>
  <si>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</si>
  <si>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</si>
  <si>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</si>
  <si>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</si>
  <si>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</si>
  <si>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</si>
  <si>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</si>
  <si>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</si>
  <si>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</si>
  <si>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</si>
  <si>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</si>
  <si>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</si>
  <si>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</si>
  <si>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</si>
  <si>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</si>
  <si>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</si>
  <si>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</si>
  <si>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</si>
  <si>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</si>
  <si>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</si>
  <si>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</si>
  <si>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</si>
  <si>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</si>
  <si>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</si>
  <si>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</si>
  <si>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</si>
  <si>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</si>
  <si>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</si>
  <si>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</si>
  <si>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</si>
  <si>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</si>
  <si>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</si>
  <si>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</si>
  <si>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</si>
  <si>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</si>
  <si>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</si>
  <si>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</si>
  <si>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</si>
  <si>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</si>
  <si>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</si>
  <si>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</si>
  <si>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</si>
  <si>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</si>
  <si>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</si>
  <si>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</si>
  <si>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</si>
  <si>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</si>
  <si>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</si>
  <si>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</si>
  <si>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</si>
  <si>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</si>
  <si>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</si>
  <si>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</si>
  <si>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</si>
  <si>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</si>
  <si>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</si>
  <si>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</si>
  <si>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</si>
  <si>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</si>
  <si>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</si>
  <si>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</si>
  <si>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</si>
  <si>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</si>
  <si>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</si>
  <si>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</si>
  <si>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</si>
  <si>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</si>
  <si>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</si>
  <si>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</si>
  <si>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</si>
  <si>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</si>
  <si>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</si>
  <si>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</si>
  <si>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</si>
  <si>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</si>
  <si>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</si>
  <si>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</si>
  <si>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</si>
  <si>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</si>
  <si>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</si>
  <si>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</si>
  <si>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</si>
  <si>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</si>
  <si>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</si>
  <si>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</si>
  <si>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</si>
  <si>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</si>
  <si>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</si>
  <si>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</si>
  <si>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</si>
  <si>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</si>
  <si>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</si>
  <si>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</si>
  <si>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</si>
  <si>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</si>
  <si>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</si>
  <si>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</si>
  <si>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</si>
  <si>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</si>
  <si>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</si>
  <si>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</si>
  <si>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</si>
  <si>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</si>
  <si>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</si>
  <si>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</si>
  <si>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</si>
  <si>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</si>
  <si>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</si>
  <si>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</si>
  <si>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</si>
  <si>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</si>
  <si>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</si>
  <si>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</si>
  <si>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</si>
  <si>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</si>
  <si>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</si>
  <si>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</si>
  <si>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</si>
  <si>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</si>
  <si>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</si>
  <si>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</si>
  <si>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</si>
  <si>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</si>
  <si>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</si>
  <si>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</si>
  <si>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</si>
  <si>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</si>
  <si>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</si>
  <si>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</si>
  <si>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</si>
  <si>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</si>
  <si>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</si>
  <si>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</si>
  <si>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</si>
  <si>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</si>
  <si>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</si>
  <si>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</si>
  <si>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</si>
  <si>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</si>
  <si>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</si>
  <si>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</si>
  <si>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</si>
  <si>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</si>
  <si>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</si>
  <si>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</si>
  <si>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</si>
  <si>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</si>
  <si>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</si>
  <si>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</si>
  <si>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</si>
  <si>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</si>
  <si>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</si>
  <si>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</si>
  <si>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</si>
  <si>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</si>
  <si>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</si>
  <si>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</si>
  <si>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</si>
  <si>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</si>
  <si>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</si>
  <si>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</si>
  <si>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</si>
  <si>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</si>
  <si>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</si>
  <si>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</si>
  <si>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</si>
  <si>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</si>
  <si>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</si>
  <si>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</si>
  <si>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</si>
  <si>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</si>
  <si>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</si>
  <si>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</si>
  <si>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</si>
  <si>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</si>
  <si>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</si>
  <si>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</si>
  <si>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</si>
  <si>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</si>
  <si>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</si>
  <si>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</si>
  <si>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</si>
  <si>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</si>
  <si>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</si>
  <si>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</si>
  <si>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</si>
  <si>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</si>
  <si>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</si>
  <si>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</si>
  <si>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</si>
  <si>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</si>
  <si>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</si>
  <si>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</si>
  <si>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</si>
  <si>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</si>
  <si>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</si>
  <si>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</si>
  <si>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</si>
  <si>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</si>
  <si>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</si>
  <si>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</si>
  <si>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</si>
  <si>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</si>
  <si>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</si>
  <si>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</si>
  <si>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</si>
  <si>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</si>
  <si>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</si>
  <si>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</si>
  <si>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</si>
  <si>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</si>
  <si>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</si>
  <si>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</si>
  <si>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</si>
  <si>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</si>
  <si>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</si>
  <si>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</si>
  <si>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</si>
  <si>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</si>
  <si>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</si>
  <si>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</si>
  <si>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</si>
  <si>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</si>
  <si>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</si>
  <si>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</si>
  <si>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</si>
  <si>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</si>
  <si>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</si>
  <si>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</si>
  <si>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</si>
  <si>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</si>
  <si>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</si>
  <si>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</si>
  <si>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</si>
  <si>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</si>
  <si>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</si>
  <si>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</si>
  <si>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</si>
  <si>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</si>
  <si>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</si>
  <si>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</si>
  <si>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</si>
  <si>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</si>
  <si>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</si>
  <si>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</si>
  <si>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</si>
  <si>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</si>
  <si>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</si>
  <si>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</si>
  <si>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</si>
  <si>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</si>
  <si>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</si>
  <si>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</si>
  <si>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</si>
  <si>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</si>
  <si>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</si>
  <si>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</si>
  <si>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</si>
  <si>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</si>
  <si>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</si>
  <si>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</si>
  <si>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</si>
  <si>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</si>
  <si>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</si>
  <si>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</si>
  <si>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</si>
  <si>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</si>
  <si>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</si>
  <si>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</si>
  <si>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</si>
  <si>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</si>
  <si>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</si>
  <si>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</si>
  <si>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</si>
  <si>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</si>
  <si>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</si>
  <si>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</si>
  <si>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</si>
  <si>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</si>
  <si>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</si>
  <si>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</si>
  <si>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</si>
  <si>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</si>
  <si>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</si>
  <si>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</si>
  <si>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</si>
  <si>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</si>
  <si>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</si>
  <si>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</si>
  <si>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</si>
  <si>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</si>
  <si>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</si>
  <si>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</si>
  <si>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</si>
  <si>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</si>
  <si>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</si>
  <si>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</si>
  <si>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</si>
  <si>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</si>
  <si>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</si>
  <si>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</si>
  <si>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</si>
  <si>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</si>
  <si>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</si>
  <si>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</si>
  <si>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</si>
  <si>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</si>
  <si>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</si>
  <si>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</si>
  <si>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</si>
  <si>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</si>
  <si>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</si>
  <si>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</si>
  <si>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</si>
  <si>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</si>
  <si>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</si>
  <si>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</si>
  <si>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</si>
  <si>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</si>
  <si>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</si>
  <si>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</si>
  <si>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</si>
  <si>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</si>
  <si>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</si>
  <si>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</si>
  <si>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</si>
  <si>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</si>
  <si>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</si>
  <si>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</si>
  <si>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</si>
  <si>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</si>
  <si>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</si>
  <si>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</si>
  <si>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</si>
  <si>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</si>
  <si>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</si>
  <si>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</si>
  <si>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</si>
  <si>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</si>
  <si>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</si>
  <si>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</si>
  <si>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</si>
  <si>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</si>
  <si>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</si>
  <si>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</si>
  <si>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</si>
  <si>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</si>
  <si>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</si>
  <si>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</si>
  <si>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</si>
  <si>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</si>
  <si>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</si>
  <si>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</si>
  <si>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</si>
  <si>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</si>
  <si>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</si>
  <si>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</si>
  <si>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</si>
  <si>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</si>
  <si>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</si>
  <si>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</si>
  <si>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</si>
  <si>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</si>
  <si>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</si>
  <si>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</si>
  <si>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</si>
  <si>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</si>
  <si>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</si>
  <si>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</si>
  <si>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</si>
  <si>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</si>
  <si>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</si>
  <si>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</si>
  <si>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</si>
  <si>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</si>
  <si>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</si>
  <si>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</si>
  <si>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</si>
  <si>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</si>
  <si>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</si>
  <si>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</si>
  <si>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</si>
  <si>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</si>
  <si>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</si>
  <si>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</si>
  <si>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</si>
  <si>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</si>
  <si>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</si>
  <si>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</si>
  <si>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</si>
  <si>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</si>
  <si>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</si>
  <si>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</si>
  <si>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</si>
  <si>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</si>
  <si>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</si>
  <si>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</si>
  <si>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</si>
  <si>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</si>
  <si>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</si>
  <si>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</si>
  <si>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</si>
  <si>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</si>
  <si>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</si>
  <si>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</si>
  <si>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</si>
  <si>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</si>
  <si>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</si>
  <si>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</si>
  <si>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</si>
  <si>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</si>
  <si>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</si>
  <si>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</si>
  <si>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</si>
  <si>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</si>
  <si>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</si>
  <si>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</si>
  <si>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</si>
  <si>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</si>
  <si>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</si>
  <si>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</si>
  <si>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</si>
  <si>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</si>
  <si>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</si>
  <si>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</si>
  <si>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</si>
  <si>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</si>
  <si>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</si>
  <si>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</si>
  <si>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</si>
  <si>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</si>
  <si>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</si>
  <si>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</si>
  <si>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</si>
  <si>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</si>
  <si>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</si>
  <si>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</si>
  <si>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</si>
  <si>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</si>
  <si>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</si>
  <si>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</si>
  <si>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</si>
  <si>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</si>
  <si>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</si>
  <si>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</si>
  <si>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</si>
  <si>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</si>
  <si>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</si>
  <si>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</si>
  <si>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</si>
  <si>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</si>
  <si>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</si>
  <si>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</si>
  <si>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</si>
  <si>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</si>
  <si>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</si>
  <si>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</si>
  <si>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</si>
  <si>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</si>
  <si>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</si>
  <si>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</si>
  <si>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</si>
  <si>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</si>
  <si>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</si>
  <si>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</si>
  <si>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</si>
  <si>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</si>
  <si>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</si>
  <si>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</si>
  <si>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</si>
  <si>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</si>
  <si>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</si>
  <si>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</si>
  <si>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</si>
  <si>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</si>
  <si>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</si>
  <si>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</si>
  <si>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</si>
  <si>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</si>
  <si>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</si>
  <si>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</si>
  <si>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</si>
  <si>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</si>
  <si>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</si>
  <si>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</si>
  <si>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</si>
  <si>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</si>
  <si>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</si>
  <si>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</si>
  <si>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</si>
  <si>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</si>
  <si>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</si>
  <si>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</si>
  <si>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</si>
  <si>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</si>
  <si>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</si>
  <si>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</si>
  <si>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</si>
  <si>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</si>
  <si>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</si>
  <si>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</si>
  <si>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</si>
  <si>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</si>
  <si>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</si>
  <si>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</si>
  <si>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</si>
  <si>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</si>
  <si>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</si>
  <si>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</si>
  <si>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</si>
  <si>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</si>
  <si>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</si>
  <si>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</si>
  <si>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</si>
  <si>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</si>
  <si>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</si>
  <si>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</si>
  <si>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</si>
  <si>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</si>
  <si>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</si>
  <si>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</si>
  <si>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</si>
  <si>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</si>
  <si>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</si>
  <si>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</si>
  <si>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</si>
  <si>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</si>
  <si>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</si>
  <si>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</si>
  <si>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</si>
  <si>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</si>
  <si>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</si>
  <si>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</si>
  <si>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</si>
  <si>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</si>
  <si>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</si>
  <si>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</si>
  <si>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</si>
  <si>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</si>
  <si>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</si>
  <si>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</si>
  <si>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</si>
  <si>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</si>
  <si>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</si>
  <si>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</si>
  <si>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</si>
  <si>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</si>
  <si>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</si>
  <si>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</si>
  <si>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</si>
  <si>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</si>
  <si>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</si>
  <si>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</si>
  <si>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</si>
  <si>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</si>
  <si>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</si>
  <si>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</si>
  <si>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</si>
  <si>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</si>
  <si>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</si>
  <si>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</si>
  <si>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</si>
  <si>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</si>
  <si>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</si>
  <si>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</si>
  <si>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</si>
  <si>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</si>
  <si>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</si>
  <si>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</si>
  <si>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</si>
  <si>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</si>
  <si>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</si>
  <si>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</si>
  <si>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</si>
  <si>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</si>
  <si>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</si>
  <si>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</si>
  <si>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</si>
  <si>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</si>
  <si>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</si>
  <si>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</si>
  <si>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</si>
  <si>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</si>
  <si>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</si>
  <si>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</si>
  <si>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</si>
  <si>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</si>
  <si>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</si>
  <si>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</si>
  <si>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</si>
  <si>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</si>
  <si>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</si>
  <si>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</si>
  <si>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</si>
  <si>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</si>
  <si>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</si>
  <si>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</si>
  <si>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</si>
  <si>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</si>
  <si>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</si>
  <si>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</si>
  <si>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</si>
  <si>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</si>
  <si>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</si>
  <si>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</si>
  <si>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</si>
  <si>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</si>
  <si>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</si>
  <si>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</si>
  <si>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</si>
  <si>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</si>
  <si>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</si>
  <si>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</si>
  <si>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</si>
  <si>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</si>
  <si>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</si>
  <si>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</si>
  <si>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</si>
  <si>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</si>
  <si>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</si>
  <si>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</si>
  <si>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</si>
  <si>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</si>
  <si>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</si>
  <si>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</si>
  <si>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</si>
  <si>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</si>
  <si>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</si>
  <si>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</si>
  <si>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</si>
  <si>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</si>
  <si>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</si>
  <si>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</si>
  <si>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</si>
  <si>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</si>
  <si>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</si>
  <si>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</si>
  <si>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</si>
  <si>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</si>
  <si>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</si>
  <si>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</si>
  <si>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</si>
  <si>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</si>
  <si>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</si>
  <si>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</si>
  <si>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</si>
  <si>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</si>
  <si>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</si>
  <si>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</si>
  <si>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</si>
  <si>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</si>
  <si>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</si>
  <si>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</si>
  <si>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</si>
  <si>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</si>
  <si>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</si>
  <si>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</si>
  <si>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</si>
  <si>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</si>
  <si>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</si>
  <si>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</si>
  <si>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</si>
  <si>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</si>
  <si>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</si>
  <si>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</si>
  <si>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</si>
  <si>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</si>
  <si>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</si>
  <si>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</si>
  <si>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</si>
  <si>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</si>
  <si>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</si>
  <si>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</si>
  <si>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</si>
  <si>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</si>
  <si>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</si>
  <si>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</si>
  <si>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</si>
  <si>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</si>
  <si>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</si>
  <si>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</si>
  <si>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</si>
  <si>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</si>
  <si>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</si>
  <si>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</si>
  <si>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</si>
  <si>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</si>
  <si>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</si>
  <si>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</si>
  <si>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</si>
  <si>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</si>
  <si>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</si>
  <si>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</si>
  <si>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</si>
  <si>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</si>
  <si>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</si>
  <si>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</si>
  <si>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</si>
  <si>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</si>
  <si>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</si>
  <si>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</si>
  <si>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</si>
  <si>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</si>
  <si>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</si>
  <si>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</si>
  <si>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</si>
  <si>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</si>
  <si>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</si>
  <si>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</si>
  <si>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</si>
  <si>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</si>
  <si>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</si>
  <si>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</si>
  <si>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</si>
  <si>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</si>
  <si>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</si>
  <si>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</si>
  <si>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</si>
  <si>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</si>
  <si>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</si>
  <si>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</si>
  <si>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</si>
  <si>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</si>
  <si>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</si>
  <si>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</si>
  <si>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</si>
  <si>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</si>
  <si>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</si>
  <si>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</si>
  <si>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</si>
  <si>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</si>
  <si>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</si>
  <si>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</si>
  <si>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</si>
  <si>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</si>
  <si>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</si>
  <si>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</si>
  <si>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</si>
  <si>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</si>
  <si>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</si>
  <si>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</si>
  <si>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</si>
  <si>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</si>
  <si>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</si>
  <si>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</si>
  <si>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</si>
  <si>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</si>
  <si>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</si>
  <si>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</si>
  <si>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</si>
  <si>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</si>
  <si>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</si>
  <si>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</si>
  <si>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</si>
  <si>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</si>
  <si>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</si>
  <si>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</si>
  <si>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</si>
  <si>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</si>
  <si>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</si>
  <si>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</si>
  <si>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</si>
  <si>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</si>
  <si>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</si>
  <si>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</si>
  <si>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</si>
  <si>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</si>
  <si>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</si>
  <si>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</si>
  <si>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</si>
  <si>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</si>
  <si>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</si>
  <si>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</si>
  <si>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</si>
  <si>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</si>
  <si>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</si>
  <si>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</si>
  <si>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</si>
  <si>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</si>
  <si>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</si>
  <si>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</si>
  <si>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</si>
  <si>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</si>
  <si>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</si>
  <si>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</si>
  <si>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</si>
  <si>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</si>
  <si>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</si>
  <si>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</si>
  <si>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</si>
  <si>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</si>
  <si>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</si>
  <si>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</si>
  <si>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</si>
  <si>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</si>
  <si>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</si>
  <si>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</si>
  <si>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</si>
  <si>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</si>
  <si>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</si>
  <si>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</si>
  <si>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</si>
  <si>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</si>
  <si>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</si>
  <si>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</si>
  <si>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</si>
  <si>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</si>
  <si>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</si>
  <si>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</si>
  <si>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</si>
  <si>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</si>
  <si>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</si>
  <si>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</si>
  <si>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</si>
  <si>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</si>
  <si>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</si>
  <si>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</si>
  <si>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</si>
  <si>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</si>
  <si>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</si>
  <si>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</si>
  <si>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</si>
  <si>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</si>
  <si>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</si>
  <si>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</si>
  <si>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</si>
  <si>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</si>
  <si>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</si>
  <si>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</si>
  <si>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</si>
  <si>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</si>
  <si>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</si>
  <si>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</si>
  <si>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</si>
  <si>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</si>
  <si>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</si>
  <si>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</si>
  <si>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</si>
  <si>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</si>
  <si>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</si>
  <si>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</si>
  <si>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</si>
  <si>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</si>
  <si>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</si>
  <si>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</si>
  <si>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</si>
  <si>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</si>
  <si>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</si>
  <si>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</si>
  <si>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</si>
  <si>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</si>
  <si>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</si>
  <si>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</si>
  <si>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</si>
  <si>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</si>
  <si>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</si>
  <si>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</si>
  <si>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</si>
  <si>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</si>
  <si>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</si>
  <si>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</si>
  <si>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</si>
  <si>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</si>
  <si>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</si>
  <si>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</si>
  <si>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</si>
  <si>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</si>
  <si>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</si>
  <si>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</si>
  <si>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</si>
  <si>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</si>
  <si>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</si>
  <si>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</si>
  <si>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</si>
  <si>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</si>
  <si>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</si>
  <si>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</si>
  <si>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</si>
  <si>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</si>
  <si>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</si>
  <si>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</si>
  <si>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</si>
  <si>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</si>
  <si>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</si>
  <si>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</si>
  <si>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</si>
  <si>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</si>
  <si>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</si>
  <si>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</si>
  <si>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</si>
  <si>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</si>
  <si>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</si>
  <si>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</si>
  <si>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</si>
  <si>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</si>
  <si>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</si>
  <si>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</si>
  <si>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</si>
  <si>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</si>
  <si>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</si>
  <si>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</si>
  <si>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</si>
  <si>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</si>
  <si>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</si>
  <si>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</si>
  <si>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</si>
  <si>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</si>
  <si>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</si>
  <si>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</si>
  <si>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</si>
  <si>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</si>
  <si>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</si>
  <si>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</si>
  <si>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</si>
  <si>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</si>
  <si>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</si>
  <si>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</si>
  <si>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</si>
  <si>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</si>
  <si>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</si>
  <si>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</si>
  <si>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</si>
  <si>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</si>
  <si>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</si>
  <si>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</si>
  <si>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</si>
  <si>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</si>
  <si>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</si>
  <si>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</si>
  <si>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</si>
  <si>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</si>
  <si>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</si>
  <si>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</si>
  <si>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</si>
  <si>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</si>
  <si>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</si>
  <si>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</si>
  <si>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</si>
  <si>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</si>
  <si>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</si>
  <si>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</si>
  <si>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</si>
  <si>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</si>
  <si>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</si>
  <si>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</si>
  <si>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</si>
  <si>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</si>
  <si>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</si>
  <si>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</si>
  <si>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</si>
  <si>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</si>
  <si>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</si>
  <si>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</si>
  <si>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</si>
  <si>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</si>
  <si>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</si>
  <si>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</si>
  <si>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</si>
  <si>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</si>
  <si>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</si>
  <si>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</si>
  <si>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</si>
  <si>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</si>
  <si>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</si>
  <si>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</si>
  <si>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</si>
  <si>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</si>
  <si>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</si>
  <si>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</si>
  <si>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</si>
  <si>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</si>
  <si>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</si>
  <si>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</si>
  <si>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</si>
  <si>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</si>
  <si>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</si>
  <si>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</si>
  <si>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</si>
  <si>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</si>
  <si>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</si>
  <si>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</si>
  <si>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</si>
  <si>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</si>
  <si>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</si>
  <si>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</si>
  <si>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</si>
  <si>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</si>
  <si>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</si>
  <si>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</si>
  <si>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</si>
  <si>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</si>
  <si>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</si>
  <si>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</si>
  <si>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</si>
  <si>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</si>
  <si>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</si>
  <si>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</si>
  <si>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</si>
  <si>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</si>
  <si>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</si>
  <si>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</si>
  <si>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</si>
  <si>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</si>
  <si>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</si>
  <si>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</si>
  <si>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</si>
  <si>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</si>
  <si>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</si>
  <si>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</si>
  <si>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</si>
  <si>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</si>
  <si>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</si>
  <si>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</si>
  <si>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</si>
  <si>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</si>
  <si>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</si>
  <si>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</si>
  <si>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</si>
  <si>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</si>
  <si>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</si>
  <si>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</si>
  <si>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</si>
  <si>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</si>
  <si>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</si>
  <si>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</si>
  <si>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</si>
  <si>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</si>
  <si>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</si>
  <si>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</si>
  <si>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</si>
  <si>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</si>
  <si>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</si>
  <si>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</si>
  <si>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</si>
  <si>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</si>
  <si>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</si>
  <si>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</si>
  <si>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</si>
  <si>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</si>
  <si>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</si>
  <si>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</si>
  <si>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</si>
  <si>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</si>
  <si>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</si>
  <si>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</si>
  <si>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</si>
  <si>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</si>
  <si>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</si>
  <si>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</si>
  <si>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</si>
  <si>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</si>
  <si>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</si>
  <si>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</si>
  <si>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</si>
  <si>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</si>
  <si>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</si>
  <si>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</si>
  <si>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</si>
  <si>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</si>
  <si>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</si>
  <si>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</si>
  <si>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</si>
  <si>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</si>
  <si>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</si>
  <si>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</si>
  <si>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</si>
  <si>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</si>
  <si>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</si>
  <si>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</si>
  <si>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</si>
  <si>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</si>
  <si>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</si>
  <si>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</si>
  <si>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</si>
  <si>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</si>
  <si>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</si>
  <si>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</si>
  <si>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</si>
  <si>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</si>
  <si>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</si>
  <si>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</si>
  <si>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</si>
  <si>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</si>
  <si>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</si>
  <si>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</si>
  <si>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</si>
  <si>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</si>
  <si>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</si>
  <si>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</si>
  <si>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</si>
  <si>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</si>
  <si>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</si>
  <si>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</si>
  <si>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</si>
  <si>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</si>
  <si>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</si>
  <si>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</si>
  <si>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</si>
  <si>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</si>
  <si>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</si>
  <si>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</si>
  <si>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</si>
  <si>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</si>
  <si>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</si>
  <si>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</si>
  <si>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</si>
  <si>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</si>
  <si>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</si>
  <si>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</si>
  <si>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</si>
  <si>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</si>
  <si>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</si>
  <si>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</si>
  <si>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</si>
  <si>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</si>
  <si>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</si>
  <si>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</si>
  <si>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</si>
  <si>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</si>
  <si>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</si>
  <si>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</si>
  <si>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</si>
  <si>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</si>
  <si>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</si>
  <si>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</si>
  <si>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</si>
  <si>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</si>
  <si>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</si>
  <si>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</si>
  <si>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</si>
  <si>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</si>
  <si>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</si>
  <si>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</si>
  <si>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</si>
  <si>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</si>
  <si>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</si>
  <si>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</si>
  <si>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</si>
  <si>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</si>
  <si>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</si>
  <si>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</si>
  <si>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</si>
  <si>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</si>
  <si>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</si>
  <si>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</si>
  <si>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</si>
  <si>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</si>
  <si>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</si>
  <si>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</si>
  <si>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</si>
  <si>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</si>
  <si>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</si>
  <si>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</si>
  <si>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</si>
  <si>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</si>
  <si>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</si>
  <si>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</si>
  <si>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</si>
  <si>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</si>
  <si>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</si>
  <si>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</si>
  <si>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</si>
  <si>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</si>
  <si>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</si>
  <si>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</si>
  <si>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</si>
  <si>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</si>
  <si>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</si>
  <si>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</si>
  <si>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</si>
  <si>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</si>
  <si>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</si>
  <si>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</si>
  <si>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</si>
  <si>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</si>
  <si>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</si>
  <si>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</si>
  <si>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</si>
  <si>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</si>
  <si>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</si>
  <si>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</si>
  <si>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</si>
  <si>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</si>
  <si>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</si>
  <si>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</si>
  <si>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</si>
  <si>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</si>
  <si>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</si>
  <si>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</si>
  <si>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</si>
  <si>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</si>
  <si>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</si>
  <si>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</si>
  <si>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</si>
  <si>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</si>
  <si>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</si>
  <si>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</si>
  <si>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</si>
  <si>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</si>
  <si>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</si>
  <si>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</si>
  <si>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</si>
  <si>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</si>
  <si>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</si>
  <si>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</si>
  <si>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</si>
  <si>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</si>
  <si>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</si>
  <si>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</si>
  <si>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</si>
  <si>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</si>
  <si>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</si>
  <si>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</si>
  <si>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</si>
  <si>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</si>
  <si>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</si>
  <si>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</si>
  <si>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</si>
  <si>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</si>
  <si>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</si>
  <si>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</si>
  <si>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</si>
  <si>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</si>
  <si>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</si>
  <si>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</si>
  <si>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</si>
  <si>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</si>
  <si>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</si>
  <si>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</si>
  <si>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</si>
  <si>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</si>
  <si>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</si>
  <si>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</si>
  <si>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</si>
  <si>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</si>
  <si>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</si>
  <si>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</si>
  <si>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</si>
  <si>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</si>
  <si>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</si>
  <si>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</si>
  <si>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</si>
  <si>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</si>
  <si>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</si>
  <si>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</si>
  <si>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</si>
  <si>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</si>
  <si>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</si>
  <si>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</si>
  <si>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</si>
  <si>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</si>
  <si>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</si>
  <si>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</si>
  <si>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</si>
  <si>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</si>
  <si>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</si>
  <si>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</si>
  <si>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</si>
  <si>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</si>
  <si>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</si>
  <si>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</si>
  <si>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</si>
  <si>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</si>
  <si>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</si>
  <si>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</si>
  <si>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</si>
  <si>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</si>
  <si>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</si>
  <si>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</si>
  <si>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</si>
  <si>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</si>
  <si>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</si>
  <si>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</si>
  <si>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</si>
  <si>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</si>
  <si>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</si>
  <si>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</si>
  <si>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</si>
  <si>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</si>
  <si>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</si>
  <si>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</si>
  <si>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</si>
  <si>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</si>
  <si>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</si>
  <si>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</si>
  <si>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</si>
  <si>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</si>
  <si>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</si>
  <si>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</si>
  <si>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</si>
  <si>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</si>
  <si>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</si>
  <si>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</si>
  <si>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</si>
  <si>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</si>
  <si>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</si>
  <si>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</si>
  <si>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</si>
  <si>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</si>
  <si>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</si>
  <si>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</si>
  <si>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</si>
  <si>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</si>
  <si>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</si>
  <si>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</si>
  <si>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</si>
  <si>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</si>
  <si>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</si>
  <si>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</si>
  <si>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</si>
  <si>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</si>
  <si>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</si>
  <si>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</si>
  <si>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</si>
  <si>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</si>
  <si>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</si>
  <si>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</si>
  <si>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</si>
  <si>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</si>
  <si>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</si>
  <si>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</si>
  <si>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</si>
  <si>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</si>
  <si>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</si>
  <si>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</si>
  <si>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</si>
  <si>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</si>
  <si>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</si>
  <si>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</si>
  <si>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</si>
  <si>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</si>
  <si>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</si>
  <si>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</si>
  <si>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</si>
  <si>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</si>
  <si>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</si>
  <si>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</si>
  <si>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</si>
  <si>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</si>
  <si>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</si>
  <si>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</si>
  <si>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</si>
  <si>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</si>
  <si>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</si>
  <si>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</si>
  <si>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</si>
  <si>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</si>
  <si>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</si>
  <si>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</si>
  <si>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</si>
  <si>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</si>
  <si>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</si>
  <si>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</si>
  <si>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</si>
  <si>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</si>
  <si>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</si>
  <si>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</si>
  <si>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</si>
  <si>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</si>
  <si>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</si>
  <si>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</si>
  <si>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</si>
  <si>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</si>
  <si>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</si>
  <si>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</si>
  <si>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</si>
  <si>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</si>
  <si>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</si>
  <si>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</si>
  <si>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</si>
  <si>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</si>
  <si>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</si>
  <si>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</si>
  <si>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</si>
  <si>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</si>
  <si>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</si>
  <si>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</si>
  <si>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</si>
  <si>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</si>
  <si>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</si>
  <si>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</si>
  <si>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</si>
  <si>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</si>
  <si>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</si>
  <si>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</si>
  <si>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</si>
  <si>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</si>
  <si>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</si>
  <si>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</si>
  <si>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</si>
  <si>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</si>
  <si>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</si>
  <si>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</si>
  <si>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</si>
  <si>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</si>
  <si>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</si>
  <si>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</si>
  <si>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</si>
  <si>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</si>
  <si>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</si>
  <si>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</si>
  <si>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</si>
  <si>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</si>
  <si>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</si>
  <si>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</si>
  <si>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</si>
  <si>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</si>
  <si>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</si>
  <si>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</si>
  <si>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</si>
  <si>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</si>
  <si>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</si>
  <si>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</si>
  <si>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</si>
  <si>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</si>
  <si>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</si>
  <si>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</si>
  <si>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</si>
  <si>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</si>
  <si>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</si>
  <si>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</si>
  <si>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</si>
  <si>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</si>
  <si>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</si>
  <si>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</si>
  <si>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</si>
  <si>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</si>
  <si>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</si>
  <si>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</si>
  <si>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</si>
  <si>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</si>
  <si>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</si>
  <si>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</si>
  <si>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</si>
  <si>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</si>
  <si>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</si>
  <si>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</si>
  <si>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</si>
  <si>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</si>
  <si>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</si>
  <si>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</si>
  <si>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</si>
  <si>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</si>
  <si>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</si>
  <si>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</si>
  <si>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</si>
  <si>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</si>
  <si>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</si>
  <si>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</si>
  <si>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</si>
  <si>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</si>
  <si>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</si>
  <si>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</si>
  <si>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</si>
  <si>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</si>
  <si>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</si>
  <si>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</si>
  <si>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</si>
  <si>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</si>
  <si>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</si>
  <si>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</si>
  <si>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</si>
  <si>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</si>
  <si>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</si>
  <si>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</si>
  <si>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</si>
  <si>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</si>
  <si>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</si>
  <si>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</si>
  <si>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</si>
  <si>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</si>
  <si>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</si>
  <si>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</si>
  <si>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</si>
  <si>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</si>
  <si>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</si>
  <si>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</si>
  <si>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</si>
  <si>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</si>
  <si>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</si>
  <si>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</si>
  <si>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</si>
  <si>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</si>
  <si>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</si>
  <si>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</si>
  <si>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</si>
  <si>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</si>
  <si>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</si>
  <si>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</si>
  <si>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</si>
  <si>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</si>
  <si>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</si>
  <si>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</si>
  <si>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</si>
  <si>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</si>
  <si>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</si>
  <si>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</si>
  <si>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</si>
  <si>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</si>
  <si>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</si>
  <si>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</si>
  <si>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</si>
  <si>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</si>
  <si>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</si>
  <si>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</si>
  <si>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</si>
  <si>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</si>
  <si>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</si>
  <si>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</si>
  <si>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</si>
  <si>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</si>
  <si>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</si>
  <si>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</si>
  <si>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</si>
  <si>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</si>
  <si>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</si>
  <si>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</si>
  <si>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</si>
  <si>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</si>
  <si>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</si>
  <si>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</si>
  <si>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</si>
  <si>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</si>
  <si>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</si>
  <si>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</si>
  <si>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</si>
  <si>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</si>
  <si>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</si>
  <si>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</si>
  <si>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</si>
  <si>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</si>
  <si>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</si>
  <si>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</si>
  <si>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</si>
  <si>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</si>
  <si>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</si>
  <si>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</si>
  <si>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</si>
  <si>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</si>
  <si>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</si>
  <si>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</si>
  <si>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</si>
  <si>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</si>
  <si>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</si>
  <si>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</si>
  <si>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</si>
  <si>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</si>
  <si>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</si>
  <si>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</si>
  <si>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</si>
  <si>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</si>
  <si>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</si>
  <si>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</si>
  <si>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</si>
  <si>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</si>
  <si>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</si>
  <si>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</si>
  <si>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</si>
  <si>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</si>
  <si>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</si>
  <si>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</si>
  <si>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</si>
  <si>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</si>
  <si>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</si>
  <si>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</si>
  <si>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</si>
  <si>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</si>
  <si>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</si>
  <si>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</si>
  <si>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</si>
  <si>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</si>
  <si>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</si>
  <si>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</si>
  <si>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</si>
  <si>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</si>
  <si>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</si>
  <si>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</si>
  <si>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</si>
  <si>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</si>
  <si>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</si>
  <si>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</si>
  <si>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</si>
  <si>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</si>
  <si>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</si>
  <si>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</si>
  <si>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</si>
  <si>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</si>
  <si>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</si>
  <si>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</si>
  <si>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</si>
  <si>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</si>
  <si>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</si>
  <si>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</si>
  <si>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</si>
  <si>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</si>
  <si>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</si>
  <si>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</si>
  <si>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</si>
  <si>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</si>
  <si>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</si>
  <si>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</si>
  <si>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</si>
  <si>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</si>
  <si>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</si>
  <si>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</si>
  <si>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</si>
  <si>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</si>
  <si>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</si>
  <si>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</si>
  <si>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</si>
  <si>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</si>
  <si>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</si>
  <si>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</si>
  <si>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</si>
  <si>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</si>
  <si>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</si>
  <si>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</si>
  <si>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</si>
  <si>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</si>
  <si>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</si>
  <si>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</si>
  <si>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</si>
  <si>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</si>
  <si>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</si>
  <si>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</si>
  <si>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</si>
  <si>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</si>
  <si>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</si>
  <si>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</si>
  <si>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</si>
  <si>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</si>
  <si>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</si>
  <si>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</si>
  <si>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</si>
  <si>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</si>
  <si>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</si>
  <si>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</si>
  <si>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</si>
  <si>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</si>
  <si>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</si>
  <si>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</si>
  <si>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</si>
  <si>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</si>
  <si>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</si>
  <si>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</si>
  <si>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</si>
  <si>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</si>
  <si>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</si>
  <si>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</si>
  <si>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</si>
  <si>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</si>
  <si>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</si>
  <si>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</si>
  <si>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</si>
  <si>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</si>
  <si>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</si>
  <si>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</si>
  <si>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</si>
  <si>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</si>
  <si>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</si>
  <si>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</si>
  <si>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</si>
  <si>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</si>
  <si>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</si>
  <si>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</si>
  <si>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</si>
  <si>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</si>
  <si>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</si>
  <si>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</si>
  <si>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</si>
  <si>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</si>
  <si>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</si>
  <si>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</si>
  <si>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</si>
  <si>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</si>
  <si>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</si>
  <si>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</si>
  <si>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</si>
  <si>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</si>
  <si>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</si>
  <si>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</si>
  <si>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</si>
  <si>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</si>
  <si>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</si>
  <si>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</si>
  <si>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</si>
  <si>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</si>
  <si>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</si>
  <si>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</si>
  <si>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</si>
  <si>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</si>
  <si>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</si>
  <si>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</si>
  <si>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</si>
  <si>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</si>
  <si>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</si>
  <si>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</si>
  <si>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</si>
  <si>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</si>
  <si>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</si>
  <si>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</si>
  <si>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</si>
  <si>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</si>
  <si>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</si>
  <si>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</si>
  <si>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</si>
  <si>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</si>
  <si>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</si>
  <si>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</si>
  <si>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</si>
  <si>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</si>
  <si>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</si>
  <si>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</si>
  <si>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</si>
  <si>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</si>
  <si>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</si>
  <si>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</si>
  <si>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</si>
  <si>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</si>
  <si>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</si>
  <si>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</si>
  <si>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</si>
  <si>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</si>
  <si>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</si>
  <si>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</si>
  <si>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</si>
  <si>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</si>
  <si>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</si>
  <si>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</si>
  <si>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</si>
  <si>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</si>
  <si>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</si>
  <si>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</si>
  <si>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</si>
  <si>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</si>
  <si>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</si>
  <si>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</si>
  <si>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</si>
  <si>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</si>
  <si>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</si>
  <si>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</si>
  <si>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</si>
  <si>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</si>
  <si>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</si>
  <si>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</si>
  <si>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</si>
  <si>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</si>
  <si>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</si>
  <si>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</si>
  <si>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</si>
  <si>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</si>
  <si>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</si>
  <si>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</si>
  <si>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</si>
  <si>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</si>
  <si>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</si>
  <si>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</si>
  <si>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</si>
  <si>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</si>
  <si>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</si>
  <si>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</si>
  <si>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</si>
  <si>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</si>
  <si>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</si>
  <si>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</si>
  <si>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</si>
  <si>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</si>
  <si>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</si>
  <si>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</si>
  <si>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</si>
  <si>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</si>
  <si>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</si>
  <si>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</si>
  <si>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</si>
  <si>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</si>
  <si>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</si>
  <si>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</si>
  <si>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</si>
  <si>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</si>
  <si>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</si>
  <si>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</si>
  <si>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</si>
  <si>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</si>
  <si>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</si>
  <si>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</si>
  <si>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</si>
  <si>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</si>
  <si>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</si>
  <si>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</si>
  <si>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</si>
  <si>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</si>
  <si>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</si>
  <si>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</si>
  <si>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</si>
  <si>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</si>
  <si>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</si>
  <si>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</si>
  <si>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</si>
  <si>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</si>
  <si>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</si>
  <si>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</si>
  <si>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</si>
  <si>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</si>
  <si>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</si>
  <si>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</si>
  <si>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</si>
  <si>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</si>
  <si>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</si>
  <si>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</si>
  <si>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</si>
  <si>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</si>
  <si>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</si>
  <si>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</si>
  <si>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</si>
  <si>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</si>
  <si>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</si>
  <si>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</si>
  <si>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</si>
  <si>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</si>
  <si>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</si>
  <si>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</si>
  <si>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</si>
  <si>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</si>
  <si>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</si>
  <si>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</si>
  <si>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</si>
  <si>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</si>
  <si>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</si>
  <si>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</si>
  <si>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</si>
  <si>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</si>
  <si>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</si>
  <si>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</si>
  <si>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</si>
  <si>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</si>
  <si>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</si>
  <si>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</si>
  <si>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</si>
  <si>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</si>
  <si>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</si>
  <si>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</si>
  <si>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</si>
  <si>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</si>
  <si>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</si>
  <si>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</si>
  <si>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</si>
  <si>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</si>
  <si>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</si>
  <si>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</si>
  <si>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</si>
  <si>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</si>
  <si>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</si>
  <si>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</si>
  <si>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</si>
  <si>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</si>
  <si>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</si>
  <si>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</si>
  <si>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</si>
  <si>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</si>
  <si>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</si>
  <si>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</si>
  <si>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</si>
  <si>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</si>
  <si>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</si>
  <si>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</si>
  <si>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</si>
  <si>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</si>
  <si>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</si>
  <si>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</si>
  <si>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</si>
  <si>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</si>
  <si>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</si>
  <si>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</si>
  <si>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</si>
  <si>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</si>
  <si>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</si>
  <si>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</si>
  <si>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</si>
  <si>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</si>
  <si>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</si>
  <si>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</si>
  <si>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</si>
  <si>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</si>
  <si>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</si>
  <si>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</si>
  <si>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</si>
  <si>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</si>
  <si>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</si>
  <si>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</si>
  <si>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</si>
  <si>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</si>
  <si>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</si>
  <si>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</si>
  <si>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</si>
  <si>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</si>
  <si>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</si>
  <si>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</si>
  <si>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</si>
  <si>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</si>
  <si>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</si>
  <si>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</si>
  <si>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</si>
  <si>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</si>
  <si>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</si>
  <si>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</si>
  <si>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</si>
  <si>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</si>
  <si>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</si>
  <si>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</si>
  <si>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</si>
  <si>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</si>
  <si>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</si>
  <si>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</si>
  <si>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</si>
  <si>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</si>
  <si>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</si>
  <si>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</si>
  <si>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</si>
  <si>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</si>
  <si>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</si>
  <si>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</si>
  <si>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</si>
  <si>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</si>
  <si>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</si>
  <si>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</si>
  <si>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</si>
  <si>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</si>
  <si>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</si>
  <si>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</si>
  <si>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</si>
  <si>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</si>
  <si>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</si>
  <si>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</si>
  <si>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</si>
  <si>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</si>
  <si>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</si>
  <si>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</si>
  <si>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</si>
  <si>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</si>
  <si>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</si>
  <si>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</si>
  <si>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</si>
  <si>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</si>
  <si>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</si>
  <si>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</si>
  <si>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</si>
  <si>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</si>
  <si>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</si>
  <si>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</si>
  <si>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</si>
  <si>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</si>
  <si>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</si>
  <si>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</si>
  <si>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</si>
  <si>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</si>
  <si>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</si>
  <si>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</si>
  <si>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</si>
  <si>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</si>
  <si>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</si>
  <si>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</si>
  <si>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</si>
  <si>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</si>
  <si>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</si>
  <si>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</si>
  <si>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</si>
  <si>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</si>
  <si>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</si>
  <si>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</si>
  <si>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</si>
  <si>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</si>
  <si>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</si>
  <si>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</si>
  <si>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</si>
  <si>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</si>
  <si>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</si>
  <si>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</si>
  <si>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</si>
  <si>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</si>
  <si>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</si>
  <si>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</si>
  <si>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</si>
  <si>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</si>
  <si>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</si>
  <si>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</si>
  <si>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</si>
  <si>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</si>
  <si>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</si>
  <si>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</si>
  <si>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</si>
  <si>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</si>
  <si>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</si>
  <si>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</si>
  <si>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</si>
  <si>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</si>
  <si>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</si>
  <si>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</si>
  <si>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</si>
  <si>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</si>
  <si>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</si>
  <si>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</si>
  <si>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</si>
  <si>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</si>
  <si>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</si>
  <si>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</si>
  <si>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</si>
  <si>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</si>
  <si>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</si>
  <si>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</si>
  <si>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</si>
  <si>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</si>
  <si>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</si>
  <si>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</si>
  <si>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</si>
  <si>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</si>
  <si>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</si>
  <si>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</si>
  <si>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</si>
  <si>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</si>
  <si>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</si>
  <si>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</si>
  <si>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</si>
  <si>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</si>
  <si>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</si>
  <si>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</si>
  <si>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</si>
  <si>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</si>
  <si>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</si>
  <si>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</si>
  <si>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</si>
  <si>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</si>
  <si>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</si>
  <si>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</si>
  <si>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</si>
  <si>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</si>
  <si>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</si>
  <si>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</si>
  <si>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</si>
  <si>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</si>
  <si>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</si>
  <si>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</si>
  <si>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</si>
  <si>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</si>
  <si>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</si>
  <si>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</si>
  <si>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</si>
  <si>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</si>
  <si>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</si>
  <si>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</si>
  <si>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</si>
  <si>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</si>
  <si>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</si>
  <si>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</si>
  <si>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</si>
  <si>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</si>
  <si>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</si>
  <si>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</si>
  <si>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</si>
  <si>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</si>
  <si>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</si>
  <si>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</si>
  <si>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</si>
  <si>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</si>
  <si>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</si>
  <si>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</si>
  <si>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</si>
  <si>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</si>
  <si>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</si>
  <si>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</si>
  <si>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</si>
  <si>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</si>
  <si>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</si>
  <si>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</si>
  <si>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</si>
  <si>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</si>
  <si>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</si>
  <si>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</si>
  <si>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</si>
  <si>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</si>
  <si>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</si>
  <si>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</si>
  <si>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</si>
  <si>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</si>
  <si>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</si>
  <si>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</si>
  <si>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</si>
  <si>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</si>
  <si>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</si>
  <si>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</si>
  <si>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</si>
  <si>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</si>
  <si>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</si>
  <si>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</si>
  <si>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</si>
  <si>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</si>
  <si>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</si>
  <si>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</si>
  <si>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</si>
  <si>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</si>
  <si>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</si>
  <si>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</si>
  <si>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</si>
  <si>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</si>
  <si>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</si>
  <si>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</si>
  <si>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</si>
  <si>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</si>
  <si>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</si>
  <si>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</si>
  <si>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</si>
  <si>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</si>
  <si>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</si>
  <si>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</si>
  <si>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</si>
  <si>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</si>
  <si>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</si>
  <si>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</si>
  <si>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</si>
  <si>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</si>
  <si>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</si>
  <si>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</si>
  <si>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</si>
  <si>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</si>
  <si>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</si>
  <si>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</si>
  <si>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</si>
  <si>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</si>
  <si>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</si>
  <si>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</si>
  <si>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</si>
  <si>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</si>
  <si>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</si>
  <si>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</si>
  <si>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</si>
  <si>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</si>
  <si>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</si>
  <si>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</si>
  <si>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</si>
  <si>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</si>
  <si>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</si>
  <si>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</si>
  <si>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</si>
  <si>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</si>
  <si>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</si>
  <si>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</si>
  <si>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</si>
  <si>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</si>
  <si>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</si>
  <si>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</si>
  <si>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</si>
  <si>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</si>
  <si>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</si>
  <si>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</si>
  <si>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</si>
  <si>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</si>
  <si>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</si>
  <si>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</si>
  <si>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</si>
  <si>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</si>
  <si>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</si>
  <si>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</si>
  <si>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</si>
  <si>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</si>
  <si>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</si>
  <si>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</si>
  <si>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</si>
  <si>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</si>
  <si>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</si>
  <si>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</si>
  <si>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</si>
  <si>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</si>
  <si>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</si>
  <si>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</si>
  <si>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</si>
  <si>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</si>
  <si>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</si>
  <si>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</si>
  <si>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</si>
  <si>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</si>
  <si>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</si>
  <si>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</si>
  <si>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</si>
  <si>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</si>
  <si>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</si>
  <si>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</si>
  <si>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</si>
  <si>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</si>
  <si>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</si>
  <si>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</si>
  <si>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</si>
  <si>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</si>
  <si>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</si>
  <si>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</si>
  <si>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</si>
  <si>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</si>
  <si>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</si>
  <si>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</si>
  <si>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</si>
  <si>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</si>
  <si>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</si>
  <si>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</si>
  <si>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</si>
  <si>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</si>
  <si>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</si>
  <si>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</si>
  <si>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</si>
  <si>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</si>
  <si>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</si>
  <si>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</si>
  <si>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</si>
  <si>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</si>
  <si>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</si>
  <si>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</si>
  <si>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</si>
  <si>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</si>
  <si>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</si>
  <si>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</si>
  <si>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</si>
  <si>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</si>
  <si>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</si>
  <si>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</si>
  <si>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</si>
  <si>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</si>
  <si>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</si>
  <si>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</si>
  <si>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</si>
  <si>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</si>
  <si>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</si>
  <si>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</si>
  <si>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</si>
  <si>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</si>
  <si>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</si>
  <si>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</si>
  <si>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</si>
  <si>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</si>
  <si>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</si>
  <si>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</si>
  <si>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</si>
  <si>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</si>
  <si>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</si>
  <si>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</si>
  <si>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</si>
  <si>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</si>
  <si>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</si>
  <si>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</si>
  <si>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</si>
  <si>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</si>
  <si>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</si>
  <si>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</si>
  <si>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</si>
  <si>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</si>
  <si>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</si>
  <si>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</si>
  <si>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</si>
  <si>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</si>
  <si>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</si>
  <si>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</si>
  <si>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</si>
  <si>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</si>
  <si>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</si>
  <si>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</si>
  <si>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</si>
  <si>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</si>
  <si>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</si>
  <si>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</si>
  <si>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</si>
  <si>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</si>
  <si>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</si>
  <si>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</si>
  <si>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</si>
  <si>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</si>
  <si>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</si>
  <si>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</si>
  <si>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</si>
  <si>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</si>
  <si>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</si>
  <si>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</si>
  <si>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</si>
  <si>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</si>
  <si>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</si>
  <si>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</si>
  <si>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</si>
  <si>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</si>
  <si>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</si>
  <si>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</si>
  <si>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</si>
  <si>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</si>
  <si>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</si>
  <si>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</si>
  <si>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</si>
  <si>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</si>
  <si>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</si>
  <si>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</si>
  <si>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</si>
  <si>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</si>
  <si>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</si>
  <si>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</si>
  <si>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</si>
  <si>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</si>
  <si>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</si>
  <si>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</si>
  <si>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</si>
  <si>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</si>
  <si>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</si>
  <si>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</si>
  <si>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</si>
  <si>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</si>
  <si>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</si>
  <si>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</si>
  <si>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</si>
  <si>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</si>
  <si>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</si>
  <si>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</si>
  <si>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</si>
  <si>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</si>
  <si>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</si>
  <si>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</si>
  <si>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</si>
  <si>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</si>
  <si>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</si>
  <si>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</si>
  <si>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</si>
  <si>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</si>
  <si>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</si>
  <si>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</si>
  <si>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</si>
  <si>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</si>
  <si>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</si>
  <si>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</si>
  <si>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</si>
  <si>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</si>
  <si>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</si>
  <si>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</si>
  <si>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</si>
  <si>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</si>
  <si>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</si>
  <si>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</si>
  <si>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</si>
  <si>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</si>
  <si>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</si>
  <si>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</si>
  <si>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</si>
  <si>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</si>
  <si>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</si>
  <si>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</si>
  <si>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</si>
  <si>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</si>
  <si>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</si>
  <si>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</si>
  <si>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</si>
  <si>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</si>
  <si>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</si>
  <si>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</si>
  <si>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</si>
  <si>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</si>
  <si>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</si>
  <si>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</si>
  <si>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</si>
  <si>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</si>
  <si>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</si>
  <si>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</si>
  <si>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</si>
  <si>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</si>
  <si>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</si>
  <si>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</si>
  <si>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</si>
  <si>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</si>
  <si>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</si>
  <si>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</si>
  <si>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</si>
  <si>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</si>
  <si>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</si>
  <si>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</si>
  <si>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</si>
  <si>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</si>
  <si>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</si>
  <si>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</si>
  <si>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</si>
  <si>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</si>
  <si>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</si>
  <si>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</si>
  <si>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</si>
  <si>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</si>
  <si>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</si>
  <si>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</si>
  <si>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</si>
  <si>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</si>
  <si>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</si>
  <si>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</si>
  <si>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</si>
  <si>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</si>
  <si>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</si>
  <si>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</si>
  <si>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</si>
  <si>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</si>
  <si>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</si>
  <si>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</si>
  <si>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</si>
  <si>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</si>
  <si>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</si>
  <si>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</si>
  <si>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</si>
  <si>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</si>
  <si>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</si>
  <si>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</si>
  <si>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</si>
  <si>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</si>
  <si>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</si>
  <si>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</si>
  <si>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</si>
  <si>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</si>
  <si>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</si>
  <si>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</si>
  <si>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</si>
  <si>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</si>
  <si>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</si>
  <si>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</si>
  <si>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</si>
  <si>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</si>
  <si>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</si>
  <si>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</si>
  <si>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</si>
  <si>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</si>
  <si>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</si>
  <si>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</si>
  <si>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</si>
  <si>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</si>
  <si>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</si>
  <si>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</si>
  <si>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</si>
  <si>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</si>
  <si>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</si>
  <si>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</si>
  <si>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</si>
  <si>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</si>
  <si>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</si>
  <si>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</si>
  <si>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</si>
  <si>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</si>
  <si>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</si>
  <si>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</si>
  <si>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</si>
  <si>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</si>
  <si>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</si>
  <si>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</si>
  <si>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</si>
  <si>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</si>
  <si>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</si>
  <si>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</si>
  <si>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</si>
  <si>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</si>
  <si>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</si>
  <si>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</si>
  <si>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</si>
  <si>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</si>
  <si>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</si>
  <si>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</si>
  <si>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</si>
  <si>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</si>
  <si>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</si>
  <si>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</si>
  <si>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</si>
  <si>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</si>
  <si>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</si>
  <si>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</si>
  <si>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</si>
  <si>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</si>
  <si>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</si>
  <si>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</si>
  <si>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</si>
  <si>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</si>
  <si>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</si>
  <si>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</si>
  <si>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</si>
  <si>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</si>
  <si>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</si>
  <si>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</si>
  <si>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</si>
  <si>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</si>
  <si>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</si>
  <si>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</si>
  <si>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</si>
  <si>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</si>
  <si>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</si>
  <si>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</si>
  <si>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</si>
  <si>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</si>
  <si>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</si>
  <si>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</si>
  <si>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</si>
  <si>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</si>
  <si>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</si>
  <si>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</si>
  <si>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</si>
  <si>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</si>
  <si>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</si>
  <si>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</si>
  <si>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</si>
  <si>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</si>
  <si>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</si>
  <si>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</si>
  <si>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</si>
  <si>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</si>
  <si>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</si>
  <si>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</si>
  <si>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</si>
  <si>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</si>
  <si>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</si>
  <si>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</si>
  <si>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</si>
  <si>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</si>
  <si>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</si>
  <si>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</si>
  <si>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</si>
  <si>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</si>
  <si>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</si>
  <si>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</si>
  <si>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</si>
  <si>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</si>
  <si>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</si>
  <si>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</si>
  <si>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</si>
  <si>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</si>
  <si>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</si>
  <si>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</si>
  <si>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</si>
  <si>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</si>
  <si>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</si>
  <si>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</si>
  <si>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</si>
  <si>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</si>
  <si>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</si>
  <si>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</si>
  <si>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</si>
  <si>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</si>
  <si>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</si>
  <si>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</si>
  <si>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</si>
  <si>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</si>
  <si>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</si>
  <si>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</si>
  <si>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</si>
  <si>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</si>
  <si>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</si>
  <si>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</si>
  <si>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</si>
  <si>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</si>
  <si>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</si>
  <si>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</si>
  <si>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</si>
  <si>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</si>
  <si>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</si>
  <si>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</si>
  <si>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</si>
  <si>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</si>
  <si>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</si>
  <si>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</si>
  <si>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</si>
  <si>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</si>
  <si>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</si>
  <si>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</si>
  <si>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</si>
  <si>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</si>
  <si>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</si>
  <si>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</si>
  <si>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</si>
  <si>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</si>
  <si>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</si>
  <si>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</si>
  <si>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</si>
  <si>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</si>
  <si>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</si>
  <si>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</si>
  <si>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</si>
  <si>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</si>
  <si>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</si>
  <si>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</si>
  <si>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</si>
  <si>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</si>
  <si>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</si>
  <si>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</si>
  <si>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</si>
  <si>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</si>
  <si>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</si>
  <si>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</si>
  <si>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</si>
  <si>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</si>
  <si>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</si>
  <si>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</si>
  <si>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</si>
  <si>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</si>
  <si>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</si>
  <si>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</si>
  <si>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</si>
  <si>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</si>
  <si>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</si>
  <si>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</si>
  <si>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</si>
  <si>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</si>
  <si>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</si>
  <si>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</si>
  <si>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</si>
  <si>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</si>
  <si>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</si>
  <si>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</si>
  <si>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</si>
  <si>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</si>
  <si>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</si>
  <si>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</si>
  <si>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</si>
  <si>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</si>
  <si>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</si>
  <si>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</si>
  <si>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</si>
  <si>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</si>
  <si>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</si>
  <si>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</si>
  <si>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</si>
  <si>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</si>
  <si>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</si>
  <si>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</si>
  <si>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</si>
  <si>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</si>
  <si>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</si>
  <si>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</si>
  <si>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</si>
  <si>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</si>
  <si>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</si>
  <si>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</si>
  <si>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</si>
  <si>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</si>
  <si>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</si>
  <si>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</si>
  <si>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</si>
  <si>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</si>
  <si>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</si>
  <si>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</si>
  <si>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</si>
  <si>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</si>
  <si>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</si>
  <si>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</si>
  <si>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</si>
  <si>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</si>
  <si>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</si>
  <si>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</si>
  <si>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</si>
  <si>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</si>
  <si>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</si>
  <si>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</si>
  <si>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</si>
  <si>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</si>
  <si>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</si>
  <si>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</si>
  <si>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</si>
  <si>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</si>
  <si>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</si>
  <si>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</si>
  <si>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</si>
  <si>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</si>
  <si>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</si>
  <si>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</si>
  <si>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</si>
  <si>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</si>
  <si>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</si>
  <si>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</si>
  <si>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</si>
  <si>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</si>
  <si>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</si>
  <si>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</si>
  <si>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</si>
  <si>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</si>
  <si>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</si>
  <si>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</si>
  <si>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</si>
  <si>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</si>
  <si>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</si>
  <si>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</si>
  <si>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</si>
  <si>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</si>
  <si>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</si>
  <si>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</si>
  <si>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</si>
  <si>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</si>
  <si>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</si>
  <si>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</si>
  <si>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</si>
  <si>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</si>
  <si>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</si>
  <si>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</si>
  <si>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</si>
  <si>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</si>
  <si>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</si>
  <si>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</si>
  <si>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</si>
  <si>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</si>
  <si>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</si>
  <si>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</si>
  <si>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</si>
  <si>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</si>
  <si>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</si>
  <si>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</si>
  <si>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</si>
  <si>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</si>
  <si>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</si>
  <si>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</si>
  <si>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</si>
  <si>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</si>
  <si>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</si>
  <si>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</si>
  <si>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</si>
  <si>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</si>
  <si>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</si>
  <si>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</si>
  <si>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</si>
  <si>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</si>
  <si>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</si>
  <si>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</si>
  <si>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</si>
  <si>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</si>
  <si>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</si>
  <si>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</si>
  <si>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</si>
  <si>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</si>
  <si>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</si>
  <si>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</si>
  <si>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</si>
  <si>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</si>
  <si>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</si>
  <si>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</si>
  <si>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</si>
  <si>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</si>
  <si>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</si>
  <si>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</si>
  <si>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</si>
  <si>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</si>
  <si>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</si>
  <si>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</si>
  <si>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</si>
  <si>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</si>
  <si>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</si>
  <si>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</si>
  <si>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</si>
  <si>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</si>
  <si>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</si>
  <si>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</si>
  <si>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</si>
  <si>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</si>
  <si>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</si>
  <si>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</si>
  <si>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</si>
  <si>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</si>
  <si>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</si>
  <si>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</si>
  <si>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</si>
  <si>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</si>
  <si>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</si>
  <si>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</si>
  <si>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</si>
  <si>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</si>
  <si>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</si>
  <si>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</si>
  <si>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</si>
  <si>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</si>
  <si>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</si>
  <si>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</si>
  <si>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</si>
  <si>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</si>
  <si>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</si>
  <si>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</si>
  <si>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</si>
  <si>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</si>
  <si>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</si>
  <si>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</si>
  <si>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</si>
  <si>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</si>
  <si>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</si>
  <si>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</si>
  <si>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</si>
  <si>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</si>
  <si>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</si>
  <si>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</si>
  <si>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</si>
  <si>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</si>
  <si>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</si>
  <si>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</si>
  <si>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</si>
  <si>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</si>
  <si>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</si>
  <si>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</si>
  <si>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</si>
  <si>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</si>
  <si>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</si>
  <si>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</si>
  <si>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</si>
  <si>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</si>
  <si>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</si>
  <si>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</si>
  <si>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</si>
  <si>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</si>
  <si>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</si>
  <si>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</si>
  <si>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</si>
  <si>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</si>
  <si>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</si>
  <si>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</si>
  <si>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</si>
  <si>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</si>
  <si>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</si>
  <si>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</si>
  <si>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</si>
  <si>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</si>
  <si>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</si>
  <si>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</si>
  <si>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</si>
  <si>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</si>
  <si>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</si>
  <si>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</si>
  <si>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</si>
  <si>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</si>
  <si>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</si>
  <si>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</si>
  <si>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</si>
  <si>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</si>
  <si>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</si>
  <si>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</si>
  <si>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</si>
  <si>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</si>
  <si>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</si>
  <si>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</si>
  <si>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</si>
  <si>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</si>
  <si>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</si>
  <si>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</si>
  <si>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</si>
  <si>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</si>
  <si>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</si>
  <si>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</si>
  <si>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</si>
  <si>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</si>
  <si>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</si>
  <si>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</si>
  <si>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</si>
  <si>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</si>
  <si>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</si>
  <si>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</si>
  <si>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</si>
  <si>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</si>
  <si>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</si>
  <si>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</si>
  <si>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</si>
  <si>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</si>
  <si>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</si>
  <si>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</si>
  <si>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</si>
  <si>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</si>
  <si>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</si>
  <si>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</si>
  <si>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</si>
  <si>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</si>
  <si>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</si>
  <si>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</si>
  <si>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</si>
  <si>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</si>
  <si>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</si>
  <si>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</si>
  <si>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</si>
  <si>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</si>
  <si>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</si>
  <si>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</si>
  <si>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</si>
  <si>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</si>
  <si>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</si>
  <si>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</si>
  <si>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</si>
  <si>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</si>
  <si>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</si>
  <si>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</si>
  <si>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</si>
  <si>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</si>
  <si>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</si>
  <si>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</si>
  <si>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</si>
  <si>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</si>
  <si>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</si>
  <si>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</si>
  <si>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</si>
  <si>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</si>
  <si>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</si>
  <si>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</si>
  <si>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</si>
  <si>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</si>
  <si>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</si>
  <si>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</si>
  <si>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</si>
  <si>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</si>
  <si>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</si>
  <si>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</si>
  <si>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</si>
  <si>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</si>
  <si>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</si>
  <si>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</si>
  <si>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</si>
  <si>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</si>
  <si>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</si>
  <si>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</si>
  <si>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</si>
  <si>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</si>
  <si>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</si>
  <si>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</si>
  <si>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</si>
  <si>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</si>
  <si>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</si>
  <si>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</si>
  <si>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</si>
  <si>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</si>
  <si>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</si>
  <si>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</si>
  <si>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</si>
  <si>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</si>
  <si>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</si>
  <si>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</si>
  <si>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</si>
  <si>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</si>
  <si>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</si>
  <si>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</si>
  <si>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</si>
  <si>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</si>
  <si>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</si>
  <si>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</si>
  <si>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</si>
  <si>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</si>
  <si>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</si>
  <si>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</si>
  <si>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</si>
  <si>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</si>
  <si>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</si>
  <si>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</si>
  <si>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</si>
  <si>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</si>
  <si>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</si>
  <si>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</si>
  <si>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</si>
  <si>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</si>
  <si>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</si>
  <si>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</si>
  <si>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</si>
  <si>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</si>
  <si>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</si>
  <si>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</si>
  <si>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</si>
  <si>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</si>
  <si>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</si>
  <si>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</si>
  <si>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</si>
  <si>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</si>
  <si>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</si>
  <si>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</si>
  <si>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</si>
  <si>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</si>
  <si>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</si>
  <si>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</si>
  <si>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</si>
  <si>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</si>
  <si>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</si>
  <si>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</si>
  <si>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</si>
  <si>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</si>
  <si>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</si>
  <si>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</si>
  <si>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</si>
  <si>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</si>
  <si>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</si>
  <si>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</si>
  <si>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</si>
  <si>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</si>
  <si>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</si>
  <si>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</si>
  <si>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</si>
  <si>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</si>
  <si>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</si>
  <si>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</si>
  <si>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</si>
  <si>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</si>
  <si>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</si>
  <si>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</si>
  <si>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</si>
  <si>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</si>
  <si>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</si>
  <si>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</si>
  <si>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</si>
  <si>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</si>
  <si>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</si>
  <si>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</si>
  <si>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</si>
  <si>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</si>
  <si>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</si>
  <si>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</si>
  <si>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</si>
  <si>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</si>
  <si>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</si>
  <si>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</si>
  <si>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</si>
  <si>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</si>
  <si>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</si>
  <si>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</si>
  <si>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</si>
  <si>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</si>
  <si>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</si>
  <si>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</si>
  <si>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</si>
  <si>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</si>
  <si>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</si>
  <si>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</si>
  <si>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</si>
  <si>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</si>
  <si>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</si>
  <si>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</si>
  <si>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</si>
  <si>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</si>
  <si>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</si>
  <si>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</si>
  <si>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</si>
  <si>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</si>
  <si>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</si>
  <si>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</si>
  <si>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</si>
  <si>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</si>
  <si>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</si>
  <si>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</si>
  <si>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</si>
  <si>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</si>
  <si>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</si>
  <si>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</si>
  <si>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</si>
  <si>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</si>
  <si>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</si>
  <si>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</si>
  <si>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</si>
  <si>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</si>
  <si>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</si>
  <si>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</si>
  <si>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</si>
  <si>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</si>
  <si>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</si>
  <si>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</si>
  <si>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</si>
  <si>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</si>
  <si>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</si>
  <si>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</si>
  <si>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</si>
  <si>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</si>
  <si>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</si>
  <si>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</si>
  <si>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</si>
  <si>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</si>
  <si>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</si>
  <si>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</si>
  <si>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</si>
  <si>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</si>
  <si>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</si>
  <si>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</si>
  <si>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</si>
  <si>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</si>
  <si>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</si>
  <si>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</si>
  <si>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</si>
  <si>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</si>
  <si>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</si>
  <si>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</si>
  <si>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</si>
  <si>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</si>
  <si>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</si>
  <si>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</si>
  <si>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</si>
  <si>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</si>
  <si>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</si>
  <si>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</si>
  <si>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</si>
  <si>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</si>
  <si>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</si>
  <si>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</si>
  <si>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</si>
  <si>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</si>
  <si>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</si>
  <si>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</si>
  <si>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</si>
  <si>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</si>
  <si>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</si>
  <si>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</si>
  <si>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</si>
  <si>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</si>
  <si>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</si>
  <si>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</si>
  <si>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</si>
  <si>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</si>
  <si>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</si>
  <si>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</si>
  <si>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</si>
  <si>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</si>
  <si>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</si>
  <si>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</si>
  <si>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</si>
  <si>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</si>
  <si>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</si>
  <si>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</si>
  <si>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</si>
  <si>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</si>
  <si>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</si>
  <si>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</si>
  <si>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</si>
  <si>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</si>
  <si>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</si>
  <si>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</si>
  <si>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</si>
  <si>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</si>
  <si>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</si>
  <si>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</si>
  <si>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</si>
  <si>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</si>
  <si>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</si>
  <si>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</si>
  <si>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</si>
  <si>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</si>
  <si>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</si>
  <si>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</si>
  <si>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</si>
  <si>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</si>
  <si>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</si>
  <si>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</si>
  <si>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</si>
  <si>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</si>
  <si>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</si>
  <si>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</si>
  <si>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</si>
  <si>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</si>
  <si>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</si>
  <si>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</si>
  <si>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</si>
  <si>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</si>
  <si>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</si>
  <si>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</si>
  <si>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</si>
  <si>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</si>
  <si>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</si>
  <si>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</si>
  <si>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</si>
  <si>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</si>
  <si>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</si>
  <si>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</si>
  <si>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</si>
  <si>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</si>
  <si>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</si>
  <si>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</si>
  <si>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</si>
  <si>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</si>
  <si>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</si>
  <si>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</si>
  <si>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</si>
  <si>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</si>
  <si>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</si>
  <si>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</si>
  <si>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</si>
  <si>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</si>
  <si>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</si>
  <si>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</si>
  <si>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</si>
  <si>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</si>
  <si>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</si>
  <si>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</si>
  <si>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</si>
  <si>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</si>
  <si>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</si>
  <si>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</si>
  <si>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</si>
  <si>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</si>
  <si>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</si>
  <si>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</si>
  <si>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</si>
  <si>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</si>
  <si>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</si>
  <si>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</si>
  <si>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</si>
  <si>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</si>
  <si>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</si>
  <si>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</si>
  <si>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</si>
  <si>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</si>
  <si>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</si>
  <si>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</si>
  <si>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</si>
  <si>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</si>
  <si>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</si>
  <si>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</si>
  <si>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</si>
  <si>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</si>
  <si>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</si>
  <si>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</si>
  <si>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</si>
  <si>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</si>
  <si>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</si>
  <si>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</si>
  <si>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</si>
  <si>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</si>
  <si>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</si>
  <si>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</si>
  <si>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</si>
  <si>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</si>
  <si>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</si>
  <si>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</si>
  <si>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</si>
  <si>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</si>
  <si>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</si>
  <si>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</si>
  <si>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</si>
  <si>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</si>
  <si>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</si>
  <si>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</si>
  <si>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</si>
  <si>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</si>
  <si>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</si>
  <si>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</si>
  <si>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</si>
  <si>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</si>
  <si>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</si>
  <si>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</si>
  <si>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</si>
  <si>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</si>
  <si>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</si>
  <si>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</si>
  <si>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</si>
  <si>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</si>
  <si>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</si>
  <si>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</si>
  <si>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</si>
  <si>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</si>
  <si>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</si>
  <si>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</si>
  <si>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</si>
  <si>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</si>
  <si>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</si>
  <si>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</si>
  <si>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</si>
  <si>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</si>
  <si>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</si>
  <si>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</si>
  <si>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</si>
  <si>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</si>
  <si>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</si>
  <si>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</si>
  <si>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</si>
  <si>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</si>
  <si>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</si>
  <si>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</si>
  <si>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</si>
  <si>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</si>
  <si>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</si>
  <si>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</si>
  <si>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</si>
  <si>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</si>
  <si>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</si>
  <si>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</si>
  <si>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</si>
  <si>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</si>
  <si>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</si>
  <si>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</si>
  <si>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</si>
  <si>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</si>
  <si>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</si>
  <si>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</si>
  <si>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</si>
  <si>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</si>
  <si>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</si>
  <si>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</si>
  <si>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</si>
  <si>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</si>
  <si>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</si>
  <si>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</si>
  <si>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</si>
  <si>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</si>
  <si>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</si>
  <si>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</si>
  <si>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</si>
  <si>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</si>
  <si>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</si>
  <si>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</si>
  <si>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</si>
  <si>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</si>
  <si>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</si>
  <si>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</si>
  <si>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</si>
  <si>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</si>
  <si>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</si>
  <si>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</si>
  <si>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</si>
  <si>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</si>
  <si>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</si>
  <si>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</si>
  <si>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</si>
  <si>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</si>
  <si>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</si>
  <si>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</si>
  <si>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</si>
  <si>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</si>
  <si>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</si>
  <si>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</si>
  <si>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</si>
  <si>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</si>
  <si>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</si>
  <si>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</si>
  <si>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</si>
  <si>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</si>
  <si>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</si>
  <si>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</si>
  <si>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</si>
  <si>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</si>
  <si>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</si>
  <si>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</si>
  <si>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</si>
  <si>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</si>
  <si>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</si>
  <si>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</si>
  <si>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</si>
  <si>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</si>
  <si>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</si>
  <si>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</si>
  <si>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</si>
  <si>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</si>
  <si>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</si>
  <si>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</si>
  <si>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</si>
  <si>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</si>
  <si>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</si>
  <si>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</si>
  <si>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</si>
  <si>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</si>
  <si>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</si>
  <si>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</si>
  <si>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</si>
  <si>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</si>
  <si>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</si>
  <si>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</si>
  <si>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</si>
  <si>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</si>
  <si>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</si>
  <si>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</si>
  <si>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</si>
  <si>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</si>
  <si>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</si>
  <si>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</si>
  <si>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</si>
  <si>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</si>
  <si>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</si>
  <si>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</si>
  <si>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</si>
  <si>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</si>
  <si>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</si>
  <si>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</si>
  <si>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</si>
  <si>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</si>
  <si>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</si>
  <si>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</si>
  <si>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</si>
  <si>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</si>
  <si>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</si>
  <si>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</si>
  <si>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</si>
  <si>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</si>
  <si>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</si>
  <si>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</si>
  <si>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</si>
  <si>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</si>
  <si>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</si>
  <si>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</si>
  <si>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</si>
  <si>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</si>
  <si>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</si>
  <si>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</si>
  <si>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</si>
  <si>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</si>
  <si>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</si>
  <si>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</si>
  <si>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</si>
  <si>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</si>
  <si>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</si>
  <si>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</si>
  <si>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</si>
  <si>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</si>
  <si>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</si>
  <si>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</si>
  <si>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</si>
  <si>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</si>
  <si>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</si>
  <si>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</si>
  <si>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</si>
  <si>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</si>
  <si>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</si>
  <si>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</si>
  <si>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</si>
  <si>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</si>
  <si>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</si>
  <si>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</si>
  <si>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</si>
  <si>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</si>
  <si>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</si>
  <si>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</si>
  <si>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</si>
  <si>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</si>
  <si>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</si>
  <si>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</si>
  <si>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</si>
  <si>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</si>
  <si>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</si>
  <si>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</si>
  <si>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</si>
  <si>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</si>
  <si>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</si>
  <si>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</si>
  <si>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</si>
  <si>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</si>
  <si>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</si>
  <si>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</si>
  <si>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</si>
  <si>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</si>
  <si>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</si>
  <si>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</si>
  <si>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</si>
  <si>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</si>
  <si>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</si>
  <si>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</si>
  <si>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</si>
  <si>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</si>
  <si>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</si>
  <si>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</si>
  <si>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</si>
  <si>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</si>
  <si>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</si>
  <si>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</si>
  <si>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</si>
  <si>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</si>
  <si>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</si>
  <si>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</si>
  <si>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</si>
  <si>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</si>
  <si>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</si>
  <si>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</si>
  <si>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</si>
  <si>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</si>
  <si>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</si>
  <si>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</si>
  <si>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</si>
  <si>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</si>
  <si>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</si>
  <si>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</si>
  <si>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</si>
  <si>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</si>
  <si>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</si>
  <si>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</si>
  <si>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</si>
  <si>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</si>
  <si>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</si>
  <si>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</si>
  <si>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</si>
  <si>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</si>
  <si>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</si>
  <si>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</si>
  <si>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</si>
  <si>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</si>
  <si>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</si>
  <si>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</si>
  <si>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</si>
  <si>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</si>
  <si>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</si>
  <si>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</si>
  <si>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</si>
  <si>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</si>
  <si>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</si>
  <si>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</si>
  <si>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</si>
  <si>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</si>
  <si>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</si>
  <si>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</si>
  <si>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</si>
  <si>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</si>
  <si>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</si>
  <si>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</si>
  <si>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</si>
  <si>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</si>
  <si>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</si>
  <si>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</si>
  <si>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</si>
  <si>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</si>
  <si>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</si>
  <si>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</si>
  <si>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</si>
  <si>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</si>
  <si>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</si>
  <si>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</si>
  <si>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</si>
  <si>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</si>
  <si>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</si>
  <si>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</si>
  <si>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</si>
  <si>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</si>
  <si>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</si>
  <si>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</si>
  <si>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</si>
  <si>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</si>
  <si>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</si>
  <si>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</si>
  <si>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</si>
  <si>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</si>
  <si>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</si>
  <si>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</si>
  <si>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</si>
  <si>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</si>
  <si>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</si>
  <si>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</si>
  <si>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</si>
  <si>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</si>
  <si>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</si>
  <si>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</si>
  <si>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</si>
  <si>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</si>
  <si>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</si>
  <si>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</si>
  <si>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</si>
  <si>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</si>
  <si>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</si>
  <si>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</si>
  <si>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</si>
  <si>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</si>
  <si>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</si>
  <si>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</si>
  <si>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</si>
  <si>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</si>
  <si>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</si>
  <si>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</si>
  <si>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</si>
  <si>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</si>
  <si>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</si>
  <si>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</si>
  <si>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</si>
  <si>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</si>
  <si>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</si>
  <si>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</si>
  <si>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</si>
  <si>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</si>
  <si>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</si>
  <si>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</si>
  <si>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</si>
  <si>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</si>
  <si>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</si>
  <si>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</si>
  <si>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</si>
  <si>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</si>
  <si>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</si>
  <si>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</si>
  <si>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</si>
  <si>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</si>
  <si>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</si>
  <si>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</si>
  <si>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</si>
  <si>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</si>
  <si>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</si>
  <si>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</si>
  <si>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</si>
  <si>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</si>
  <si>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</si>
  <si>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</si>
  <si>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</si>
  <si>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</si>
  <si>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</si>
  <si>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</si>
  <si>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</si>
  <si>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</si>
  <si>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</si>
  <si>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</si>
  <si>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</si>
  <si>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</si>
  <si>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</si>
  <si>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</si>
  <si>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</si>
  <si>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</si>
  <si>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</si>
  <si>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</si>
  <si>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</si>
  <si>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</si>
  <si>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</si>
  <si>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</si>
  <si>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</si>
  <si>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</si>
  <si>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</si>
  <si>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</si>
  <si>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</si>
  <si>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</si>
  <si>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</si>
  <si>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</si>
  <si>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</si>
  <si>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</si>
  <si>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</si>
  <si>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</si>
  <si>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</si>
  <si>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</si>
  <si>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</si>
  <si>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</si>
  <si>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</si>
  <si>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</si>
  <si>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</si>
  <si>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</si>
  <si>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</si>
  <si>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</si>
  <si>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</si>
  <si>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</si>
  <si>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</si>
  <si>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</si>
  <si>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</si>
  <si>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</si>
  <si>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</si>
  <si>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</si>
  <si>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</si>
  <si>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</si>
  <si>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</si>
  <si>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</si>
  <si>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</si>
  <si>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</si>
  <si>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</si>
  <si>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</si>
  <si>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</si>
  <si>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</si>
  <si>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</si>
  <si>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</si>
  <si>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</si>
  <si>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</si>
  <si>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</si>
  <si>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</si>
  <si>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</si>
  <si>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</si>
  <si>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</si>
  <si>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</si>
  <si>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</si>
  <si>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</si>
  <si>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</si>
  <si>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</si>
  <si>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</si>
  <si>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</si>
  <si>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</si>
  <si>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</si>
  <si>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</si>
  <si>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</si>
  <si>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</si>
  <si>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</si>
  <si>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</si>
  <si>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</si>
  <si>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</si>
  <si>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</si>
  <si>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</si>
  <si>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</si>
  <si>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</si>
  <si>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</si>
  <si>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</si>
  <si>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</si>
  <si>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</si>
  <si>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</si>
  <si>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</si>
  <si>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</si>
  <si>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</si>
  <si>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</si>
  <si>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</si>
  <si>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</si>
  <si>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</si>
  <si>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</si>
  <si>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</si>
  <si>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</si>
  <si>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</si>
  <si>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</si>
  <si>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</si>
  <si>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</si>
  <si>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</si>
  <si>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</si>
  <si>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</si>
  <si>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</si>
  <si>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</si>
  <si>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</si>
  <si>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</si>
  <si>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</si>
  <si>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</si>
  <si>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</si>
  <si>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</si>
  <si>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</si>
  <si>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</si>
  <si>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</si>
  <si>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</si>
  <si>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</si>
  <si>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</si>
  <si>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</si>
  <si>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</si>
  <si>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</si>
  <si>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</si>
  <si>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</si>
  <si>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</si>
  <si>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</si>
  <si>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</si>
  <si>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</si>
  <si>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</si>
  <si>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</si>
  <si>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</si>
  <si>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</si>
  <si>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</si>
  <si>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</si>
  <si>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</si>
  <si>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</si>
  <si>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</si>
  <si>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</si>
  <si>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</si>
  <si>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</si>
  <si>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</si>
  <si>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</si>
  <si>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</si>
  <si>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</si>
  <si>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</si>
  <si>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</si>
  <si>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</si>
  <si>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</si>
  <si>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</si>
  <si>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</si>
  <si>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</si>
  <si>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</si>
  <si>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</si>
  <si>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</si>
  <si>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</si>
  <si>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</si>
  <si>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</si>
  <si>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</si>
  <si>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</si>
  <si>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</si>
  <si>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</si>
  <si>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</si>
  <si>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</si>
  <si>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</si>
  <si>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</si>
  <si>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</si>
  <si>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</si>
  <si>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</si>
  <si>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</si>
  <si>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</si>
  <si>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</si>
  <si>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</si>
  <si>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</si>
  <si>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</si>
  <si>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</si>
  <si>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</si>
  <si>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</si>
  <si>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</si>
  <si>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</si>
  <si>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</si>
  <si>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</si>
  <si>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</si>
  <si>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</si>
  <si>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</si>
  <si>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</si>
  <si>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</si>
  <si>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</si>
  <si>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</si>
  <si>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</si>
  <si>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</si>
  <si>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</si>
  <si>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</si>
  <si>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</si>
  <si>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</si>
  <si>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</si>
  <si>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</si>
  <si>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</si>
  <si>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</si>
  <si>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</si>
  <si>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</si>
  <si>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</si>
  <si>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</si>
  <si>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</si>
  <si>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</si>
  <si>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</si>
  <si>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</si>
  <si>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</si>
  <si>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</si>
  <si>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</si>
  <si>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</si>
  <si>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</si>
  <si>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</si>
  <si>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</si>
  <si>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</si>
  <si>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</si>
  <si>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</si>
  <si>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</si>
  <si>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</si>
  <si>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</si>
  <si>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</si>
  <si>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</si>
  <si>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</si>
  <si>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</si>
  <si>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</si>
  <si>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</si>
  <si>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</si>
  <si>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</si>
  <si>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</si>
  <si>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</si>
  <si>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</si>
  <si>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</si>
  <si>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</si>
  <si>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</si>
  <si>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</si>
  <si>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</si>
  <si>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</si>
  <si>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</si>
  <si>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</si>
  <si>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</si>
  <si>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</si>
  <si>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</si>
  <si>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</si>
  <si>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</si>
  <si>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</si>
  <si>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</si>
  <si>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</si>
  <si>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</si>
  <si>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</si>
  <si>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</si>
  <si>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</si>
  <si>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</si>
  <si>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</si>
  <si>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</si>
  <si>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</si>
  <si>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</si>
  <si>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</si>
  <si>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</si>
  <si>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</si>
  <si>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</si>
  <si>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</si>
  <si>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</si>
  <si>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</si>
  <si>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</si>
  <si>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</si>
  <si>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</si>
  <si>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</si>
  <si>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</si>
  <si>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</si>
  <si>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</si>
  <si>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</si>
  <si>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</si>
  <si>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</si>
  <si>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</si>
  <si>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</si>
  <si>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</si>
  <si>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</si>
  <si>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</si>
  <si>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</si>
  <si>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</si>
  <si>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</si>
  <si>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</si>
  <si>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</si>
  <si>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</si>
  <si>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</si>
  <si>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</si>
  <si>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</si>
  <si>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</si>
  <si>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</si>
  <si>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</si>
  <si>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</si>
  <si>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</si>
  <si>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</si>
  <si>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</si>
  <si>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</si>
  <si>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</si>
  <si>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</si>
  <si>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</si>
  <si>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</si>
  <si>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</si>
  <si>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</si>
  <si>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</si>
  <si>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</si>
  <si>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</si>
  <si>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</si>
  <si>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</si>
  <si>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</si>
  <si>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</si>
  <si>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</si>
  <si>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</si>
  <si>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</si>
  <si>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</si>
  <si>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</si>
  <si>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</si>
  <si>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</si>
  <si>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</si>
  <si>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</si>
  <si>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</si>
  <si>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</si>
  <si>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</si>
  <si>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</si>
  <si>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</si>
  <si>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</si>
  <si>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</si>
  <si>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</si>
  <si>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</si>
  <si>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</si>
  <si>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</si>
  <si>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</si>
  <si>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</si>
  <si>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</si>
  <si>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</si>
  <si>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</si>
  <si>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</si>
  <si>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</si>
  <si>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</si>
  <si>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</si>
  <si>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</si>
  <si>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</si>
  <si>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</si>
  <si>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</si>
  <si>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</si>
  <si>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</si>
  <si>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</si>
  <si>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</si>
  <si>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</si>
  <si>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</si>
  <si>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</si>
  <si>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</si>
  <si>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</si>
  <si>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</si>
  <si>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</si>
  <si>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</si>
  <si>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</si>
  <si>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</si>
  <si>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</si>
  <si>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</si>
  <si>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</si>
  <si>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</si>
  <si>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</si>
  <si>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</si>
  <si>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</si>
  <si>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</si>
  <si>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</si>
  <si>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</si>
  <si>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</si>
  <si>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</si>
  <si>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</si>
  <si>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</si>
  <si>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</si>
  <si>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</si>
  <si>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</si>
  <si>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</si>
  <si>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</si>
  <si>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</si>
  <si>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</si>
  <si>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</si>
  <si>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</si>
  <si>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</si>
  <si>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</si>
  <si>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</si>
  <si>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</si>
  <si>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</si>
  <si>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</si>
  <si>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</si>
  <si>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</si>
  <si>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</si>
  <si>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</si>
  <si>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</si>
  <si>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</si>
  <si>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</si>
  <si>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</si>
  <si>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</si>
  <si>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</si>
  <si>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</si>
  <si>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</si>
  <si>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</si>
  <si>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</si>
  <si>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</si>
  <si>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</si>
  <si>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</si>
  <si>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</si>
  <si>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</si>
  <si>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</si>
  <si>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</si>
  <si>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</si>
  <si>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</si>
  <si>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</si>
  <si>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</si>
  <si>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</si>
  <si>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</si>
  <si>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</si>
  <si>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</si>
  <si>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</si>
  <si>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</si>
  <si>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</si>
  <si>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</si>
  <si>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</si>
  <si>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</si>
  <si>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</si>
  <si>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</si>
  <si>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</si>
  <si>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</si>
  <si>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</si>
  <si>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</si>
  <si>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</si>
  <si>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</si>
  <si>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</si>
  <si>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</si>
  <si>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</si>
  <si>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</si>
  <si>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</si>
  <si>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</si>
  <si>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</si>
  <si>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</si>
  <si>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</si>
  <si>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</si>
  <si>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</si>
  <si>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</si>
  <si>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</si>
  <si>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</si>
  <si>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</si>
  <si>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</si>
  <si>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</si>
  <si>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</si>
  <si>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</si>
  <si>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</si>
  <si>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</si>
  <si>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</si>
  <si>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</si>
  <si>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</si>
  <si>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</si>
  <si>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</si>
  <si>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</si>
  <si>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</si>
  <si>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</si>
  <si>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</si>
  <si>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</si>
  <si>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</si>
  <si>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</si>
  <si>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</si>
  <si>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</si>
  <si>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</si>
  <si>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</si>
  <si>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</si>
  <si>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</si>
  <si>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</si>
  <si>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</si>
  <si>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</si>
  <si>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</si>
  <si>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</si>
  <si>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</si>
  <si>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</si>
  <si>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</si>
  <si>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</si>
  <si>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</si>
  <si>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</si>
  <si>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</si>
  <si>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</si>
  <si>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</si>
  <si>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</si>
  <si>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</si>
  <si>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</si>
  <si>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</si>
  <si>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</si>
  <si>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</si>
  <si>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</si>
  <si>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</si>
  <si>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</si>
  <si>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</si>
  <si>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</si>
  <si>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</si>
  <si>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</si>
  <si>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</si>
  <si>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</si>
  <si>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</si>
  <si>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</si>
  <si>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</si>
  <si>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</si>
  <si>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</si>
  <si>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</si>
  <si>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</si>
  <si>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</si>
  <si>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</si>
  <si>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</si>
  <si>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</si>
  <si>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</si>
  <si>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</si>
  <si>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</si>
  <si>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</si>
  <si>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</si>
  <si>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</si>
  <si>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</si>
  <si>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</si>
  <si>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</si>
  <si>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</si>
  <si>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</si>
  <si>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</si>
  <si>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</si>
  <si>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</si>
  <si>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</si>
  <si>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</si>
  <si>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</si>
  <si>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</si>
  <si>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</si>
  <si>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</si>
  <si>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</si>
  <si>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</si>
  <si>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</si>
  <si>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</si>
  <si>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</si>
  <si>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</si>
  <si>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</si>
  <si>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</si>
  <si>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</si>
  <si>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</si>
  <si>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</si>
  <si>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</si>
  <si>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</si>
  <si>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</si>
  <si>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</si>
  <si>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</si>
  <si>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</si>
  <si>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</si>
  <si>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</si>
  <si>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</si>
  <si>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</si>
  <si>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</si>
  <si>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</si>
  <si>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</si>
  <si>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</si>
  <si>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</si>
  <si>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</si>
  <si>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</si>
  <si>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</si>
  <si>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</si>
  <si>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</si>
  <si>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</si>
  <si>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</si>
  <si>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</si>
  <si>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</si>
  <si>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</si>
  <si>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</si>
  <si>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</si>
  <si>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</si>
  <si>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</si>
  <si>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</si>
  <si>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</si>
  <si>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</si>
  <si>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</si>
  <si>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</si>
  <si>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</si>
  <si>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</si>
  <si>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</si>
  <si>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</si>
  <si>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</si>
  <si>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</si>
  <si>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</si>
  <si>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</si>
  <si>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</si>
  <si>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</si>
  <si>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</si>
  <si>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</si>
  <si>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</si>
  <si>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</si>
  <si>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</si>
  <si>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</si>
  <si>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</si>
  <si>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</si>
  <si>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</si>
  <si>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</si>
  <si>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</si>
  <si>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</si>
  <si>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</si>
  <si>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</si>
  <si>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</si>
  <si>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</si>
  <si>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</si>
  <si>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</si>
  <si>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</si>
  <si>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</si>
  <si>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</si>
  <si>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</si>
  <si>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</si>
  <si>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</si>
  <si>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</si>
  <si>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</si>
  <si>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</si>
  <si>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</si>
  <si>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</si>
  <si>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</si>
  <si>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</si>
  <si>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</si>
  <si>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</si>
  <si>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</si>
  <si>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</si>
  <si>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</si>
  <si>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</si>
  <si>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</si>
  <si>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</si>
  <si>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</si>
  <si>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</si>
  <si>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</si>
  <si>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</si>
  <si>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</si>
  <si>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</si>
  <si>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</si>
  <si>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</si>
  <si>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</si>
  <si>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</si>
  <si>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</si>
  <si>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</si>
  <si>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</si>
  <si>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</si>
  <si>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</si>
  <si>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</si>
  <si>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</si>
  <si>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</si>
  <si>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</si>
  <si>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</si>
  <si>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</si>
  <si>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</si>
  <si>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</si>
  <si>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</si>
  <si>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</si>
  <si>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</si>
  <si>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</si>
  <si>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</si>
  <si>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</si>
  <si>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</si>
  <si>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</si>
  <si>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</si>
  <si>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</si>
  <si>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</si>
  <si>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</si>
  <si>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</si>
  <si>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</si>
  <si>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</si>
  <si>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</si>
  <si>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</si>
  <si>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</si>
  <si>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</si>
  <si>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</si>
  <si>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</si>
  <si>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</si>
  <si>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</si>
  <si>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</si>
  <si>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</si>
  <si>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</si>
  <si>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</si>
  <si>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</si>
  <si>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</si>
  <si>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</si>
  <si>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</si>
  <si>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</si>
  <si>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</si>
  <si>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</si>
  <si>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</si>
  <si>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</si>
  <si>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</si>
  <si>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</si>
  <si>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</si>
  <si>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</si>
  <si>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</si>
  <si>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</si>
  <si>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</si>
  <si>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</si>
  <si>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</si>
  <si>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</si>
  <si>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</si>
  <si>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</si>
  <si>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</si>
  <si>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</si>
  <si>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</si>
  <si>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</si>
  <si>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</si>
  <si>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</si>
  <si>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</si>
  <si>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</si>
  <si>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</si>
  <si>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</si>
  <si>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</si>
  <si>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</si>
  <si>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</si>
  <si>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</si>
  <si>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</si>
  <si>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</si>
  <si>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</si>
  <si>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</si>
  <si>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</si>
  <si>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</si>
  <si>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</si>
  <si>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</si>
  <si>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</si>
  <si>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</si>
  <si>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</si>
  <si>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</si>
  <si>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</si>
  <si>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</si>
  <si>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</si>
  <si>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</si>
  <si>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</si>
  <si>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</si>
  <si>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</si>
  <si>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</si>
  <si>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</si>
  <si>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</si>
  <si>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</si>
  <si>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</si>
  <si>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</si>
  <si>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</si>
  <si>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</si>
  <si>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</si>
  <si>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</si>
  <si>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</si>
  <si>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</si>
  <si>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</si>
  <si>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</si>
  <si>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</si>
  <si>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</si>
  <si>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</si>
  <si>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</si>
  <si>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</si>
  <si>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</si>
  <si>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</si>
  <si>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</si>
  <si>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</si>
  <si>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</si>
  <si>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</si>
  <si>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</si>
  <si>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</si>
  <si>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</si>
  <si>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</si>
  <si>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</si>
  <si>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</si>
  <si>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</si>
  <si>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</si>
  <si>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</si>
  <si>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</si>
  <si>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</si>
  <si>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</si>
  <si>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</si>
  <si>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</si>
  <si>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</si>
  <si>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</si>
  <si>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</si>
  <si>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</si>
  <si>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</si>
  <si>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</si>
  <si>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</si>
  <si>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</si>
  <si>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</si>
  <si>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</si>
  <si>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</si>
  <si>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</si>
  <si>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</si>
  <si>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</si>
  <si>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</si>
  <si>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</si>
  <si>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</si>
  <si>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</si>
  <si>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</si>
  <si>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</si>
  <si>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</si>
  <si>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</si>
  <si>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</si>
  <si>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</si>
  <si>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</si>
  <si>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</si>
  <si>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</si>
  <si>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</si>
  <si>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</si>
  <si>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</si>
  <si>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</si>
  <si>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</si>
  <si>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</si>
  <si>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</si>
  <si>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</si>
  <si>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</si>
  <si>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</si>
  <si>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</si>
  <si>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</si>
  <si>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</si>
  <si>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</si>
  <si>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</si>
  <si>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</si>
  <si>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</si>
  <si>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</si>
  <si>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</si>
  <si>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</si>
  <si>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</si>
  <si>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</si>
  <si>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</si>
  <si>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</si>
  <si>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</si>
  <si>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</si>
  <si>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</si>
  <si>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</si>
  <si>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</si>
  <si>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</si>
  <si>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</si>
  <si>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</si>
  <si>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</si>
  <si>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</si>
  <si>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</si>
  <si>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</si>
  <si>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</si>
  <si>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</si>
  <si>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</si>
  <si>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</si>
  <si>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</si>
  <si>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</si>
  <si>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</si>
  <si>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</si>
  <si>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</si>
  <si>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</si>
  <si>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</si>
  <si>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</si>
  <si>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</si>
  <si>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</si>
  <si>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</si>
  <si>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</si>
  <si>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</si>
  <si>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</si>
  <si>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</si>
  <si>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</si>
  <si>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</si>
  <si>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</si>
  <si>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</si>
  <si>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</si>
  <si>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</si>
  <si>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</si>
  <si>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</si>
  <si>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</si>
  <si>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</si>
  <si>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</si>
  <si>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</si>
  <si>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</si>
  <si>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</si>
  <si>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</si>
  <si>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</si>
  <si>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</si>
  <si>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</si>
  <si>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</si>
  <si>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</si>
  <si>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</si>
  <si>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</si>
  <si>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</si>
  <si>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</si>
  <si>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</si>
  <si>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</si>
  <si>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</si>
  <si>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</si>
  <si>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</si>
  <si>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</si>
  <si>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</si>
  <si>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</si>
  <si>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</si>
  <si>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</si>
  <si>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</si>
  <si>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</si>
  <si>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</si>
  <si>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</si>
  <si>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</si>
  <si>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</si>
  <si>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</si>
  <si>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</si>
  <si>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</si>
  <si>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</si>
  <si>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</si>
  <si>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</si>
  <si>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</si>
  <si>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</si>
  <si>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</si>
  <si>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</si>
  <si>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</si>
  <si>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</si>
  <si>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</si>
  <si>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</si>
  <si>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</si>
  <si>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</si>
  <si>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</si>
  <si>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</si>
  <si>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</si>
  <si>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</si>
  <si>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</si>
  <si>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</si>
  <si>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</si>
  <si>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</si>
  <si>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</si>
  <si>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</si>
  <si>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</si>
  <si>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</si>
  <si>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</si>
  <si>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</si>
  <si>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</si>
  <si>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</si>
  <si>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</si>
  <si>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</si>
  <si>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</si>
  <si>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</si>
  <si>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</si>
  <si>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</si>
  <si>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</si>
  <si>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</si>
  <si>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</si>
  <si>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</si>
  <si>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</si>
  <si>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</si>
  <si>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</si>
  <si>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</si>
  <si>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</si>
  <si>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</si>
  <si>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</si>
  <si>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</si>
  <si>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</si>
  <si>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</si>
  <si>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</si>
  <si>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</si>
  <si>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</si>
  <si>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</si>
  <si>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</si>
  <si>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</si>
  <si>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</si>
  <si>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</si>
  <si>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</si>
  <si>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</si>
  <si>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</si>
  <si>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</si>
  <si>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</si>
  <si>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</si>
  <si>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</si>
  <si>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</si>
  <si>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</si>
  <si>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</si>
  <si>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</si>
  <si>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</si>
  <si>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</si>
  <si>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</si>
  <si>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</si>
  <si>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</si>
  <si>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</si>
  <si>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</si>
  <si>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</si>
  <si>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</si>
  <si>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</si>
  <si>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</si>
  <si>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</si>
  <si>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</si>
  <si>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</si>
  <si>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</si>
  <si>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</si>
  <si>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</si>
  <si>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</si>
  <si>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</si>
  <si>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</si>
  <si>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</si>
  <si>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</si>
  <si>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</si>
  <si>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</si>
  <si>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</si>
  <si>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</si>
  <si>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</si>
  <si>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</si>
  <si>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</si>
  <si>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</si>
  <si>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</si>
  <si>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</si>
  <si>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</si>
  <si>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</si>
  <si>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</si>
  <si>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</si>
  <si>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</si>
  <si>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</si>
  <si>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</si>
  <si>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</si>
  <si>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</si>
  <si>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</si>
  <si>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</si>
  <si>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</si>
  <si>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</si>
  <si>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</si>
  <si>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</si>
  <si>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</si>
  <si>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</si>
  <si>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</si>
  <si>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</si>
  <si>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</si>
  <si>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</si>
  <si>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</si>
  <si>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</si>
  <si>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</si>
  <si>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</si>
  <si>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</si>
  <si>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</si>
  <si>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</si>
  <si>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</si>
  <si>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</si>
  <si>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</si>
  <si>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</si>
  <si>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</si>
  <si>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</si>
  <si>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</si>
  <si>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</si>
  <si>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</si>
  <si>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</si>
  <si>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</si>
  <si>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</si>
  <si>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</si>
  <si>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</si>
  <si>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</si>
  <si>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</si>
  <si>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</si>
  <si>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</si>
  <si>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</si>
  <si>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</si>
  <si>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</si>
  <si>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</si>
  <si>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</si>
  <si>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</si>
  <si>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</si>
  <si>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</si>
  <si>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</si>
  <si>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</si>
  <si>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</si>
  <si>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</si>
  <si>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</si>
  <si>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</si>
  <si>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</si>
  <si>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</si>
  <si>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</si>
  <si>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</si>
  <si>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</si>
  <si>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</si>
  <si>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</si>
  <si>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</si>
  <si>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</si>
  <si>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</si>
  <si>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</si>
  <si>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</si>
  <si>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</si>
  <si>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</si>
  <si>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</si>
  <si>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</si>
  <si>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</si>
  <si>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</si>
  <si>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</si>
  <si>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</si>
  <si>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</si>
  <si>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</si>
  <si>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</si>
  <si>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</si>
  <si>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</si>
  <si>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</si>
  <si>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</si>
  <si>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</si>
  <si>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</si>
  <si>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</si>
  <si>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</si>
  <si>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</si>
  <si>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</si>
  <si>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</si>
  <si>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</si>
  <si>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</si>
  <si>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</si>
  <si>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</si>
  <si>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</si>
  <si>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</si>
  <si>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</si>
  <si>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</si>
  <si>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</si>
  <si>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</si>
  <si>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</si>
  <si>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</si>
  <si>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</si>
  <si>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</si>
  <si>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</si>
  <si>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</si>
  <si>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</si>
  <si>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</si>
  <si>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</si>
  <si>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</si>
  <si>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</si>
  <si>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</si>
  <si>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</si>
  <si>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</si>
  <si>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</si>
  <si>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</si>
  <si>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</si>
  <si>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</si>
  <si>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</si>
  <si>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</si>
  <si>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</si>
  <si>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</si>
  <si>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</si>
  <si>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</si>
  <si>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</si>
  <si>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</si>
  <si>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</si>
  <si>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</si>
  <si>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</si>
  <si>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</si>
  <si>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</si>
  <si>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</si>
  <si>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</si>
  <si>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</si>
  <si>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</si>
  <si>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</si>
  <si>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</si>
  <si>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</si>
  <si>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</si>
  <si>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</si>
  <si>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</si>
  <si>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</si>
  <si>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</si>
  <si>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</si>
  <si>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</si>
  <si>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</si>
  <si>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</si>
  <si>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</si>
  <si>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</si>
  <si>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</si>
  <si>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</si>
  <si>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</si>
  <si>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</si>
  <si>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</si>
  <si>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</si>
  <si>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</si>
  <si>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</si>
  <si>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</si>
  <si>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</si>
  <si>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</si>
  <si>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</si>
  <si>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</si>
  <si>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</si>
  <si>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</si>
  <si>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</si>
  <si>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</si>
  <si>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</si>
  <si>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</si>
  <si>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</si>
  <si>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</si>
  <si>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</si>
  <si>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</si>
  <si>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</si>
  <si>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</si>
  <si>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</si>
  <si>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</si>
  <si>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</si>
  <si>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</si>
  <si>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</si>
  <si>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</si>
  <si>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</si>
  <si>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</si>
  <si>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</si>
  <si>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</si>
  <si>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</si>
  <si>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</si>
  <si>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</si>
  <si>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</si>
  <si>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</si>
  <si>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</si>
  <si>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</si>
  <si>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</si>
  <si>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</si>
  <si>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</si>
  <si>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</si>
  <si>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</si>
  <si>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</si>
  <si>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</si>
  <si>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</si>
  <si>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</si>
  <si>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</si>
  <si>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</si>
  <si>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</si>
  <si>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</si>
  <si>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</si>
  <si>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</si>
  <si>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</si>
  <si>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</si>
  <si>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</si>
  <si>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</si>
  <si>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</si>
  <si>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</si>
  <si>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</si>
  <si>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</si>
  <si>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</si>
  <si>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</si>
  <si>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</si>
  <si>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</si>
  <si>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</si>
  <si>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</si>
  <si>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</si>
  <si>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</si>
  <si>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</si>
  <si>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</si>
  <si>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</si>
  <si>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</si>
  <si>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</si>
  <si>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</si>
  <si>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</si>
  <si>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</si>
  <si>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</si>
  <si>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</si>
  <si>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</si>
  <si>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</si>
  <si>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</si>
  <si>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</si>
  <si>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</si>
  <si>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</si>
  <si>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</si>
  <si>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</si>
  <si>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</si>
  <si>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</si>
  <si>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</si>
  <si>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</si>
  <si>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</si>
  <si>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</si>
  <si>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</si>
  <si>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</si>
  <si>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</si>
  <si>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</si>
  <si>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</si>
  <si>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</si>
  <si>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</si>
  <si>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</si>
  <si>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</si>
  <si>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</si>
  <si>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</si>
  <si>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</si>
  <si>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</si>
  <si>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</si>
  <si>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</si>
  <si>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</si>
  <si>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</si>
  <si>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</si>
  <si>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</si>
  <si>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</si>
  <si>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</si>
  <si>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</si>
  <si>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</si>
  <si>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</si>
  <si>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</si>
  <si>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</si>
  <si>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</si>
  <si>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</si>
  <si>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</si>
  <si>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</si>
  <si>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</si>
  <si>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</si>
  <si>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</si>
  <si>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</si>
  <si>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</si>
  <si>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</si>
  <si>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</si>
  <si>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</si>
  <si>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</si>
  <si>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</si>
  <si>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</si>
  <si>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</si>
  <si>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</si>
  <si>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</si>
  <si>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</si>
  <si>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</si>
  <si>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</si>
  <si>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</si>
  <si>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</si>
  <si>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</si>
  <si>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</si>
  <si>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</si>
  <si>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</si>
  <si>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</si>
  <si>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</si>
  <si>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</si>
  <si>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</si>
  <si>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</si>
  <si>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</si>
  <si>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</si>
  <si>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</si>
  <si>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</si>
  <si>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</si>
  <si>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</si>
  <si>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</si>
  <si>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</si>
  <si>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</si>
  <si>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</si>
  <si>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</si>
  <si>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</si>
  <si>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</si>
  <si>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</si>
  <si>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</si>
  <si>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</si>
  <si>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</si>
  <si>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</si>
  <si>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</si>
  <si>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</si>
  <si>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</si>
  <si>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</si>
  <si>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</si>
  <si>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</si>
  <si>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</si>
  <si>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</si>
  <si>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</si>
  <si>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</si>
  <si>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</si>
  <si>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</si>
  <si>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</si>
  <si>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</si>
  <si>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</si>
  <si>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</si>
  <si>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</si>
  <si>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</si>
  <si>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</si>
  <si>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</si>
  <si>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</si>
  <si>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</si>
  <si>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</si>
  <si>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</si>
  <si>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</si>
  <si>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</si>
  <si>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</si>
  <si>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</si>
  <si>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</si>
  <si>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</si>
  <si>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</si>
  <si>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</si>
  <si>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</si>
  <si>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</si>
  <si>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</si>
  <si>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</si>
  <si>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</si>
  <si>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</si>
  <si>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</si>
  <si>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</si>
  <si>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</si>
  <si>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</si>
  <si>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</si>
  <si>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</si>
  <si>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</si>
  <si>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</si>
  <si>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</si>
  <si>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</si>
  <si>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</si>
  <si>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</si>
  <si>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</si>
  <si>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</si>
  <si>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</si>
  <si>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</si>
  <si>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</si>
  <si>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</si>
  <si>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</si>
  <si>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</si>
  <si>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</si>
  <si>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</si>
  <si>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</si>
  <si>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</si>
  <si>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</si>
  <si>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</si>
  <si>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</si>
  <si>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</si>
  <si>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</si>
  <si>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</si>
  <si>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</si>
  <si>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</si>
  <si>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</si>
  <si>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</si>
  <si>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</si>
  <si>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</si>
  <si>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</si>
  <si>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</si>
  <si>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</si>
  <si>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</si>
  <si>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</si>
  <si>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</si>
  <si>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</si>
  <si>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</si>
  <si>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</si>
  <si>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</si>
  <si>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</si>
  <si>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</si>
  <si>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</si>
  <si>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</si>
  <si>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</si>
  <si>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</si>
  <si>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</si>
  <si>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</si>
  <si>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</si>
  <si>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</si>
  <si>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</si>
  <si>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</si>
  <si>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</si>
  <si>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</si>
  <si>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</si>
  <si>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</si>
  <si>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</si>
  <si>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</si>
  <si>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</si>
  <si>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</si>
  <si>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</si>
  <si>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</si>
  <si>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</si>
  <si>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</si>
  <si>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</si>
  <si>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</si>
  <si>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</si>
  <si>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</si>
  <si>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</si>
  <si>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</si>
  <si>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</si>
  <si>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</si>
  <si>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</si>
  <si>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</si>
  <si>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</si>
  <si>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</si>
  <si>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</si>
  <si>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</si>
  <si>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</si>
  <si>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</si>
  <si>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</si>
  <si>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</si>
  <si>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</si>
  <si>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</si>
  <si>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</si>
  <si>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</si>
  <si>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</si>
  <si>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</si>
  <si>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</si>
  <si>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</si>
  <si>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</si>
  <si>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</si>
  <si>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</si>
  <si>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</si>
  <si>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</si>
  <si>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</si>
  <si>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</si>
  <si>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</si>
  <si>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</si>
  <si>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</si>
  <si>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</si>
  <si>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</si>
  <si>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</si>
  <si>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</si>
  <si>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</si>
  <si>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</si>
  <si>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</si>
  <si>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</si>
  <si>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</si>
  <si>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</si>
  <si>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</si>
  <si>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</si>
  <si>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</si>
  <si>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</si>
  <si>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</si>
  <si>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</si>
  <si>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</si>
  <si>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</si>
  <si>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</si>
  <si>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</si>
  <si>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</si>
  <si>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</si>
  <si>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</si>
  <si>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</si>
  <si>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</si>
  <si>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</si>
  <si>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</si>
  <si>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</si>
  <si>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</si>
  <si>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</si>
  <si>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</si>
  <si>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</si>
  <si>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</si>
  <si>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</si>
  <si>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</si>
  <si>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</si>
  <si>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</si>
  <si>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</si>
  <si>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</si>
  <si>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</si>
  <si>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</si>
  <si>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</si>
  <si>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</si>
  <si>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</si>
  <si>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</si>
  <si>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</si>
  <si>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</si>
  <si>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</si>
  <si>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</si>
  <si>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</si>
  <si>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</si>
  <si>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</si>
  <si>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</si>
  <si>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</si>
  <si>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</si>
  <si>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</si>
  <si>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</si>
  <si>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</si>
  <si>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</si>
  <si>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</si>
  <si>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</si>
  <si>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</si>
  <si>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</si>
  <si>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</si>
  <si>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</si>
  <si>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</si>
  <si>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</si>
  <si>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</si>
  <si>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</si>
  <si>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</si>
  <si>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</si>
  <si>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</si>
  <si>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</si>
  <si>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</si>
  <si>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</si>
  <si>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</si>
  <si>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</si>
  <si>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</si>
  <si>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</si>
  <si>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</si>
  <si>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</si>
  <si>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</si>
  <si>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</si>
  <si>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</si>
  <si>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</si>
  <si>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</si>
  <si>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</si>
  <si>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</si>
  <si>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</si>
  <si>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</si>
  <si>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</si>
  <si>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</si>
  <si>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</si>
  <si>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</si>
  <si>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</si>
  <si>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</si>
  <si>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</si>
  <si>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</si>
  <si>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</si>
  <si>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</si>
  <si>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</si>
  <si>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</si>
  <si>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</si>
  <si>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</si>
  <si>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</si>
  <si>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</si>
  <si>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</si>
  <si>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</si>
  <si>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</si>
  <si>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</si>
  <si>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</si>
  <si>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</si>
  <si>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</si>
  <si>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</si>
  <si>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</si>
  <si>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</si>
  <si>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</si>
  <si>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</si>
  <si>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</si>
  <si>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</si>
  <si>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</si>
  <si>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</si>
  <si>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</si>
  <si>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</si>
  <si>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</si>
  <si>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</si>
  <si>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</si>
  <si>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</si>
  <si>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</si>
  <si>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</si>
  <si>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</si>
  <si>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</si>
  <si>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</si>
  <si>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</si>
  <si>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</si>
  <si>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</si>
  <si>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</si>
  <si>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</si>
  <si>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</si>
  <si>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</si>
  <si>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</si>
  <si>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</si>
  <si>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</si>
  <si>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</si>
  <si>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</si>
  <si>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</si>
  <si>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</si>
  <si>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</si>
  <si>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</si>
  <si>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</si>
  <si>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</si>
  <si>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</si>
  <si>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</si>
  <si>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</si>
  <si>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</si>
  <si>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</si>
  <si>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</si>
  <si>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</si>
  <si>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</si>
  <si>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</si>
  <si>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</si>
  <si>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</si>
  <si>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</si>
  <si>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</si>
  <si>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</si>
  <si>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</si>
  <si>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</si>
  <si>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</si>
  <si>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</si>
  <si>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</si>
  <si>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</si>
  <si>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</si>
  <si>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</si>
  <si>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</si>
  <si>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</si>
  <si>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</si>
  <si>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</si>
  <si>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</si>
  <si>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</si>
  <si>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</si>
  <si>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</si>
  <si>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</si>
  <si>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</si>
  <si>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</si>
  <si>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</si>
  <si>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</si>
  <si>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</si>
  <si>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</si>
  <si>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</si>
  <si>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</si>
  <si>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</si>
  <si>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</si>
  <si>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</si>
  <si>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</si>
  <si>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</si>
  <si>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</si>
  <si>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</si>
  <si>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</si>
  <si>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</si>
  <si>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</si>
  <si>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</si>
  <si>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</si>
  <si>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</si>
  <si>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</si>
  <si>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</si>
  <si>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</si>
  <si>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</si>
  <si>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</si>
  <si>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</si>
  <si>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</si>
  <si>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</si>
  <si>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</si>
  <si>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</si>
  <si>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</si>
  <si>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</si>
  <si>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</si>
  <si>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</si>
  <si>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</si>
  <si>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</si>
  <si>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</si>
  <si>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</si>
  <si>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</si>
  <si>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</si>
  <si>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</si>
  <si>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</si>
  <si>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</si>
  <si>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</si>
  <si>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</si>
  <si>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</si>
  <si>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</si>
  <si>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</si>
  <si>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</si>
  <si>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</si>
  <si>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</si>
  <si>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</si>
  <si>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</si>
  <si>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</si>
  <si>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</si>
  <si>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</si>
  <si>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</si>
  <si>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</si>
  <si>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</si>
  <si>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</si>
  <si>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</si>
  <si>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</si>
  <si>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</si>
  <si>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</si>
  <si>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</si>
  <si>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</si>
  <si>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</si>
  <si>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</si>
  <si>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</si>
  <si>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</si>
  <si>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</si>
  <si>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</si>
  <si>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</si>
  <si>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</si>
  <si>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</si>
  <si>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</si>
  <si>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</si>
  <si>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</si>
  <si>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</si>
  <si>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</si>
  <si>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</si>
  <si>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</si>
  <si>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</si>
  <si>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</si>
  <si>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</si>
  <si>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</si>
  <si>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</si>
  <si>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</si>
  <si>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</si>
  <si>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</si>
  <si>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</si>
  <si>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</si>
  <si>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</si>
  <si>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</si>
  <si>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</si>
  <si>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</si>
  <si>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</si>
  <si>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</si>
  <si>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</si>
  <si>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</si>
  <si>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</si>
  <si>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</si>
  <si>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</si>
  <si>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</si>
  <si>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</si>
  <si>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</si>
  <si>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</si>
  <si>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</si>
  <si>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</si>
  <si>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</si>
  <si>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</si>
  <si>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</si>
  <si>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</si>
  <si>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</si>
  <si>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</si>
  <si>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</si>
  <si>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</si>
  <si>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</si>
  <si>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</si>
  <si>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</si>
  <si>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</si>
  <si>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</si>
  <si>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</si>
  <si>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</si>
  <si>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</si>
  <si>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</si>
  <si>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</si>
  <si>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</si>
  <si>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</si>
  <si>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</si>
  <si>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</si>
  <si>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</si>
  <si>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</si>
  <si>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</si>
  <si>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</si>
  <si>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</si>
  <si>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</si>
  <si>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</si>
  <si>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</si>
  <si>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</si>
  <si>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</si>
  <si>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</si>
  <si>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</si>
  <si>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</si>
  <si>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</si>
  <si>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</si>
  <si>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</si>
  <si>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</si>
  <si>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</si>
  <si>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</si>
  <si>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</si>
  <si>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</si>
  <si>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</si>
  <si>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</si>
  <si>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</si>
  <si>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</si>
  <si>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</si>
  <si>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</si>
  <si>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</si>
  <si>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</si>
  <si>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</si>
  <si>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</si>
  <si>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</si>
  <si>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</si>
  <si>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</si>
  <si>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</si>
  <si>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</si>
  <si>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</si>
  <si>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</si>
  <si>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</si>
  <si>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</si>
  <si>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</si>
  <si>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</si>
  <si>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</si>
  <si>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</si>
  <si>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</si>
  <si>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</si>
  <si>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</si>
  <si>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</si>
  <si>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</si>
  <si>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</si>
  <si>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</si>
  <si>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</si>
  <si>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</si>
  <si>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</si>
  <si>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</si>
  <si>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</si>
  <si>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</si>
  <si>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</si>
  <si>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</si>
  <si>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</si>
  <si>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</si>
  <si>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</si>
  <si>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</si>
  <si>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</si>
  <si>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</si>
  <si>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</si>
  <si>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</si>
  <si>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</si>
  <si>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</si>
  <si>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</si>
  <si>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</si>
  <si>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</si>
  <si>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</si>
  <si>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</si>
  <si>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</si>
  <si>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</si>
  <si>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</si>
  <si>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</si>
  <si>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</si>
  <si>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</si>
  <si>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</si>
  <si>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</si>
  <si>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</si>
  <si>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</si>
  <si>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</si>
  <si>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</si>
  <si>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</si>
  <si>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</si>
  <si>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</si>
  <si>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</si>
  <si>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</si>
  <si>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</si>
  <si>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</si>
  <si>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</si>
  <si>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</si>
  <si>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</si>
  <si>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</si>
  <si>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</si>
  <si>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</si>
  <si>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</si>
  <si>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</si>
  <si>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</si>
  <si>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</si>
  <si>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</si>
  <si>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</si>
  <si>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</si>
  <si>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</si>
  <si>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</si>
  <si>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</si>
  <si>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</si>
  <si>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</si>
  <si>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</si>
  <si>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</si>
  <si>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</si>
  <si>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</si>
  <si>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</si>
  <si>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</si>
  <si>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</si>
  <si>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</si>
  <si>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</si>
  <si>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</si>
  <si>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</si>
  <si>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</si>
  <si>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</si>
  <si>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</si>
  <si>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</si>
  <si>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</si>
  <si>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</si>
  <si>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</si>
  <si>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</si>
  <si>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</si>
  <si>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</si>
  <si>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</si>
  <si>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</si>
  <si>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</si>
  <si>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</si>
  <si>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</si>
  <si>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</si>
  <si>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</si>
  <si>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</si>
  <si>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</si>
  <si>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</si>
  <si>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</si>
  <si>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</si>
  <si>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</si>
  <si>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</si>
  <si>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</si>
  <si>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</si>
  <si>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</si>
  <si>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</si>
  <si>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</si>
  <si>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</si>
  <si>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</si>
  <si>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</si>
  <si>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</si>
  <si>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</si>
  <si>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</si>
  <si>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</si>
  <si>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</si>
  <si>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</si>
  <si>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</si>
  <si>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</si>
  <si>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</si>
  <si>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</si>
  <si>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</si>
  <si>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</si>
  <si>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</si>
  <si>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</si>
  <si>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</si>
  <si>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</si>
  <si>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</si>
  <si>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</si>
  <si>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</si>
  <si>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</si>
  <si>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</si>
  <si>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</si>
  <si>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</si>
  <si>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</si>
  <si>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</si>
  <si>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</si>
  <si>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</si>
  <si>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</si>
  <si>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</si>
  <si>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</si>
  <si>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</si>
  <si>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</si>
  <si>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</si>
  <si>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</si>
  <si>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</si>
  <si>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</si>
  <si>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</si>
  <si>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</si>
  <si>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</si>
  <si>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</si>
  <si>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</si>
  <si>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</si>
  <si>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</si>
  <si>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</si>
  <si>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</si>
  <si>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</si>
  <si>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</si>
  <si>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</si>
  <si>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</si>
  <si>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</si>
  <si>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</si>
  <si>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</si>
  <si>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</si>
  <si>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</si>
  <si>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</si>
  <si>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</si>
  <si>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</si>
  <si>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</si>
  <si>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</si>
  <si>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</si>
  <si>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</si>
  <si>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</si>
  <si>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</si>
  <si>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</si>
  <si>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</si>
  <si>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</si>
  <si>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</si>
  <si>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</si>
  <si>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</si>
  <si>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</si>
  <si>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</si>
  <si>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</si>
  <si>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</si>
  <si>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</si>
  <si>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</si>
  <si>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</si>
  <si>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</si>
  <si>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</si>
  <si>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</si>
  <si>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</si>
  <si>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</si>
  <si>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</si>
  <si>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</si>
  <si>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</si>
  <si>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</si>
  <si>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</si>
  <si>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</si>
  <si>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</si>
  <si>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</si>
  <si>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</si>
  <si>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</si>
  <si>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</si>
  <si>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</si>
  <si>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</si>
  <si>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</si>
  <si>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</si>
  <si>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</si>
  <si>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</si>
  <si>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</si>
  <si>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</si>
  <si>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</si>
  <si>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</si>
  <si>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</si>
  <si>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</si>
  <si>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</si>
  <si>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</si>
  <si>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</si>
  <si>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</si>
  <si>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</si>
  <si>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</si>
  <si>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</si>
  <si>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</si>
  <si>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</si>
  <si>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</si>
  <si>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</si>
  <si>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</si>
  <si>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</si>
  <si>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</si>
  <si>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</si>
  <si>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</si>
  <si>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</si>
  <si>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</si>
  <si>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</si>
  <si>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</si>
  <si>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</si>
  <si>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</si>
  <si>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</si>
  <si>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</si>
  <si>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</si>
  <si>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</si>
  <si>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</si>
  <si>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</si>
  <si>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</si>
  <si>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</si>
  <si>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</si>
  <si>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</si>
  <si>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</si>
  <si>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</si>
  <si>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</si>
  <si>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</si>
  <si>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</si>
  <si>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</si>
  <si>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</si>
  <si>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</si>
  <si>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</si>
  <si>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</si>
  <si>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</si>
  <si>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</si>
  <si>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</si>
  <si>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</si>
  <si>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</si>
  <si>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</si>
  <si>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</si>
  <si>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</si>
  <si>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</si>
  <si>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</si>
  <si>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</si>
  <si>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</si>
  <si>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</si>
  <si>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</si>
  <si>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</si>
  <si>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</si>
  <si>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</si>
  <si>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</si>
  <si>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</si>
  <si>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</si>
  <si>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</si>
  <si>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</si>
  <si>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</si>
  <si>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</si>
  <si>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</si>
  <si>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</si>
  <si>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</si>
  <si>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</si>
  <si>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</si>
  <si>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</si>
  <si>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</si>
  <si>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</si>
  <si>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</si>
  <si>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</si>
  <si>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</si>
  <si>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</si>
  <si>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</si>
  <si>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</si>
  <si>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</si>
  <si>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</si>
  <si>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</si>
  <si>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</si>
  <si>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</si>
  <si>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</si>
  <si>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</si>
  <si>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</si>
  <si>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</si>
  <si>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</si>
  <si>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</si>
  <si>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</si>
  <si>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</si>
  <si>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</si>
  <si>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</si>
  <si>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</si>
  <si>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</si>
  <si>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</si>
  <si>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</si>
  <si>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</si>
  <si>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</si>
  <si>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</si>
  <si>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</si>
  <si>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</si>
  <si>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</si>
  <si>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</si>
  <si>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</si>
  <si>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</si>
  <si>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</si>
  <si>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</si>
  <si>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</si>
  <si>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</si>
  <si>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</si>
  <si>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</si>
  <si>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</si>
  <si>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</si>
  <si>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</si>
  <si>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</si>
  <si>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</si>
  <si>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</si>
  <si>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</si>
  <si>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</si>
  <si>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</si>
  <si>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</si>
  <si>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</si>
  <si>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</si>
  <si>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</si>
  <si>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</si>
  <si>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</si>
  <si>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</si>
  <si>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</si>
  <si>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</si>
  <si>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</si>
  <si>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</si>
  <si>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</si>
  <si>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</si>
  <si>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</si>
  <si>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</si>
  <si>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</si>
  <si>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</si>
  <si>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</si>
  <si>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</si>
  <si>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</si>
  <si>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</si>
  <si>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</si>
  <si>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</si>
  <si>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</si>
  <si>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</si>
  <si>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</si>
  <si>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</si>
  <si>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</si>
  <si>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</si>
  <si>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</si>
  <si>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</si>
  <si>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</si>
  <si>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</si>
  <si>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</si>
  <si>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</si>
  <si>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</si>
  <si>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</si>
  <si>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</si>
  <si>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</si>
  <si>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</si>
  <si>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</si>
  <si>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</si>
  <si>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</si>
  <si>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</si>
  <si>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</si>
  <si>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</si>
  <si>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</si>
  <si>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</si>
  <si>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</si>
  <si>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</si>
  <si>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</si>
  <si>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</si>
  <si>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</si>
  <si>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</si>
  <si>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</si>
  <si>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</si>
  <si>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</si>
  <si>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</si>
  <si>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</si>
  <si>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</si>
  <si>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</si>
  <si>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</si>
  <si>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</si>
  <si>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</si>
  <si>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</si>
  <si>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</si>
  <si>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</si>
  <si>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</si>
  <si>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</si>
  <si>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</si>
  <si>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</si>
  <si>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</si>
  <si>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</si>
  <si>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</si>
  <si>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</si>
  <si>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</si>
  <si>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</si>
  <si>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</si>
  <si>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</si>
  <si>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</si>
  <si>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</si>
  <si>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</si>
  <si>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</si>
  <si>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</si>
  <si>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</si>
  <si>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</si>
  <si>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</si>
  <si>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</si>
  <si>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</si>
  <si>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</si>
  <si>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</si>
  <si>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</si>
  <si>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</si>
  <si>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</si>
  <si>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</si>
  <si>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</si>
  <si>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</si>
  <si>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</si>
  <si>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</si>
  <si>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</si>
  <si>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</si>
  <si>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</si>
  <si>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</si>
  <si>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</si>
  <si>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</si>
  <si>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</si>
  <si>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</si>
  <si>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</si>
  <si>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</si>
  <si>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</si>
  <si>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</si>
  <si>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</si>
  <si>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</si>
  <si>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</si>
  <si>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</si>
  <si>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</si>
  <si>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</si>
  <si>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</si>
  <si>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</si>
  <si>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</si>
  <si>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</si>
  <si>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</si>
  <si>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</si>
  <si>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</si>
  <si>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</si>
  <si>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</si>
  <si>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</si>
  <si>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</si>
  <si>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</si>
  <si>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</si>
  <si>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</si>
  <si>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</si>
  <si>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</si>
  <si>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</si>
  <si>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</si>
  <si>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</si>
  <si>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</si>
  <si>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</si>
  <si>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</si>
  <si>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</si>
  <si>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</si>
  <si>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</si>
  <si>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</si>
  <si>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</si>
  <si>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</si>
  <si>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</si>
  <si>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</si>
  <si>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</si>
  <si>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</si>
  <si>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</si>
  <si>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</si>
  <si>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</si>
  <si>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</si>
  <si>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</si>
  <si>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</si>
  <si>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</si>
  <si>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</si>
  <si>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</si>
  <si>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</si>
  <si>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</si>
  <si>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</si>
  <si>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</si>
  <si>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</si>
  <si>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</si>
  <si>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</si>
  <si>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</si>
  <si>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</si>
  <si>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</si>
  <si>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</si>
  <si>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</si>
  <si>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</si>
  <si>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</si>
  <si>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</si>
  <si>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</si>
  <si>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</si>
  <si>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</si>
  <si>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</si>
  <si>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</si>
  <si>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</si>
  <si>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</si>
  <si>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</si>
  <si>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</si>
  <si>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</si>
  <si>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</si>
  <si>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</si>
  <si>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</si>
  <si>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</si>
  <si>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</si>
  <si>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</si>
  <si>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</si>
  <si>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</si>
  <si>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</si>
  <si>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</si>
  <si>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</si>
  <si>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</si>
  <si>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</si>
  <si>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</si>
  <si>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</si>
  <si>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</si>
  <si>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</si>
  <si>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</si>
  <si>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</si>
  <si>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</si>
  <si>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</si>
  <si>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</si>
  <si>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</si>
  <si>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</si>
  <si>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</si>
  <si>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</si>
  <si>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</si>
  <si>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</si>
  <si>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</si>
  <si>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</si>
  <si>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</si>
  <si>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</si>
  <si>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</si>
  <si>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</si>
  <si>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</si>
  <si>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</si>
  <si>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</si>
  <si>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</si>
  <si>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</si>
  <si>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</si>
  <si>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</si>
  <si>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</si>
  <si>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</si>
  <si>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</si>
  <si>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</si>
  <si>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</si>
  <si>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</si>
  <si>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</si>
  <si>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</si>
  <si>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</si>
  <si>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</si>
  <si>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</si>
  <si>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</si>
  <si>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</si>
  <si>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</si>
  <si>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</si>
  <si>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</si>
  <si>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</si>
  <si>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</si>
  <si>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</si>
  <si>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</si>
  <si>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</si>
  <si>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</si>
  <si>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</si>
  <si>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</si>
  <si>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</si>
  <si>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</si>
  <si>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</si>
  <si>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</si>
  <si>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</si>
  <si>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</si>
  <si>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</si>
  <si>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</si>
  <si>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</si>
  <si>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</si>
  <si>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</si>
  <si>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</si>
  <si>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</si>
  <si>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</si>
  <si>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</si>
  <si>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</si>
  <si>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</si>
  <si>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</si>
  <si>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</si>
  <si>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</si>
  <si>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</si>
  <si>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</si>
  <si>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</si>
  <si>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</si>
  <si>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</si>
  <si>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</si>
  <si>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</si>
  <si>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</si>
  <si>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</si>
  <si>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</si>
  <si>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</si>
  <si>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</si>
  <si>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</si>
  <si>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</si>
  <si>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</si>
  <si>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</si>
  <si>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</si>
  <si>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</si>
  <si>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</si>
  <si>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</si>
  <si>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</si>
  <si>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</si>
  <si>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</si>
  <si>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</si>
  <si>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</si>
  <si>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</si>
  <si>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</si>
  <si>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</si>
  <si>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</si>
  <si>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</si>
  <si>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</si>
  <si>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</si>
  <si>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</si>
  <si>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</si>
  <si>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</si>
  <si>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</si>
  <si>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</si>
  <si>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</si>
  <si>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</si>
  <si>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</si>
  <si>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</si>
  <si>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</si>
  <si>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</si>
  <si>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</si>
  <si>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</si>
  <si>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</si>
  <si>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</si>
  <si>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</si>
  <si>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</si>
  <si>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</si>
  <si>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</si>
  <si>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</si>
  <si>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</si>
  <si>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</si>
  <si>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</si>
  <si>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</si>
  <si>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</si>
  <si>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</si>
  <si>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</si>
  <si>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</si>
  <si>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</si>
  <si>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</si>
  <si>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</si>
  <si>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</si>
  <si>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</si>
  <si>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</si>
  <si>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</si>
  <si>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</si>
  <si>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</si>
  <si>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</si>
  <si>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</si>
  <si>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</si>
  <si>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</si>
  <si>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</si>
  <si>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</si>
  <si>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</si>
  <si>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</si>
  <si>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</si>
  <si>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</si>
  <si>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</si>
  <si>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</si>
  <si>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</si>
  <si>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</si>
  <si>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</si>
  <si>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</si>
  <si>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</si>
  <si>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</si>
  <si>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</si>
  <si>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</si>
  <si>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</si>
  <si>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</si>
  <si>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</si>
  <si>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</si>
  <si>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</si>
  <si>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</si>
  <si>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</si>
  <si>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</si>
  <si>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</si>
  <si>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</si>
  <si>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</si>
  <si>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</si>
  <si>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</si>
  <si>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</si>
  <si>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</si>
  <si>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</si>
  <si>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</si>
  <si>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</si>
  <si>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</si>
  <si>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</si>
  <si>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</si>
  <si>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</si>
  <si>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</si>
  <si>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</si>
  <si>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</si>
  <si>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</si>
  <si>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</si>
  <si>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</si>
  <si>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</si>
  <si>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</si>
  <si>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</si>
  <si>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</si>
  <si>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</si>
  <si>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</si>
  <si>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</si>
  <si>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</si>
  <si>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</si>
  <si>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</si>
  <si>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</si>
  <si>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</si>
  <si>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</si>
  <si>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</si>
  <si>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</si>
  <si>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</si>
  <si>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</si>
  <si>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</si>
  <si>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</si>
  <si>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</si>
  <si>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</si>
  <si>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</si>
  <si>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</si>
  <si>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</si>
  <si>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</si>
  <si>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</si>
  <si>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</si>
  <si>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</si>
  <si>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</si>
  <si>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</si>
  <si>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</si>
  <si>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</si>
  <si>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</si>
  <si>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</si>
  <si>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</si>
  <si>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</si>
  <si>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</si>
  <si>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</si>
  <si>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</si>
  <si>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</si>
  <si>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</si>
  <si>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</si>
  <si>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</si>
  <si>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</si>
  <si>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</si>
  <si>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</si>
  <si>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</si>
  <si>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</si>
  <si>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</si>
  <si>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</si>
  <si>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</si>
  <si>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</si>
  <si>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</si>
  <si>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</si>
  <si>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</si>
  <si>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</si>
  <si>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</si>
  <si>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</si>
  <si>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</si>
  <si>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</si>
  <si>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</si>
  <si>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</si>
  <si>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</si>
  <si>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</si>
  <si>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</si>
  <si>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</si>
  <si>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</si>
  <si>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</si>
  <si>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</si>
  <si>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</si>
  <si>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</si>
  <si>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</si>
  <si>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</si>
  <si>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</si>
  <si>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</si>
  <si>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</si>
  <si>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</si>
  <si>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</si>
  <si>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</si>
  <si>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</si>
  <si>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</si>
  <si>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</si>
  <si>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</si>
  <si>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</si>
  <si>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</si>
  <si>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</si>
  <si>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</si>
  <si>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</si>
  <si>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</si>
  <si>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</si>
  <si>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</si>
  <si>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</si>
  <si>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</si>
  <si>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</si>
  <si>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</si>
  <si>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</si>
  <si>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</si>
  <si>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</si>
  <si>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</si>
  <si>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</si>
  <si>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</si>
  <si>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</si>
  <si>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</si>
  <si>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</si>
  <si>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</si>
  <si>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</si>
  <si>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</si>
  <si>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</si>
  <si>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</si>
  <si>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</si>
  <si>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</si>
  <si>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</si>
  <si>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</si>
  <si>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</si>
  <si>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</si>
  <si>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</si>
  <si>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</si>
  <si>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</si>
  <si>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</si>
  <si>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</si>
  <si>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</si>
  <si>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</si>
  <si>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</si>
  <si>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</si>
  <si>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</si>
  <si>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</si>
  <si>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</si>
  <si>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</si>
  <si>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</si>
  <si>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</si>
  <si>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</si>
  <si>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</si>
  <si>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</si>
  <si>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</si>
  <si>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</si>
  <si>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</si>
  <si>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</si>
  <si>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</si>
  <si>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</si>
  <si>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</si>
  <si>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</si>
  <si>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</si>
  <si>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</si>
  <si>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</si>
  <si>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</si>
  <si>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</si>
  <si>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</si>
  <si>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</si>
  <si>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</si>
  <si>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</si>
  <si>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</si>
  <si>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</si>
  <si>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</si>
  <si>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</si>
  <si>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</si>
  <si>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</si>
  <si>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</si>
  <si>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</si>
  <si>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</si>
  <si>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</si>
  <si>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</si>
  <si>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</si>
  <si>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</si>
  <si>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</si>
  <si>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</si>
  <si>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</si>
  <si>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</si>
  <si>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</si>
  <si>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</si>
  <si>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</si>
  <si>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</si>
  <si>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</si>
  <si>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</si>
  <si>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</si>
  <si>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</si>
  <si>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</si>
  <si>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</si>
  <si>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</si>
  <si>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</si>
  <si>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</si>
  <si>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</si>
  <si>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</si>
  <si>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</si>
  <si>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</si>
  <si>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</si>
  <si>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</si>
  <si>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</si>
  <si>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</si>
  <si>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</si>
  <si>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</si>
  <si>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</si>
  <si>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</si>
  <si>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</si>
  <si>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</si>
  <si>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</si>
  <si>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</si>
  <si>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</si>
  <si>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</si>
  <si>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</si>
  <si>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</si>
  <si>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</si>
  <si>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</si>
  <si>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</si>
  <si>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</si>
  <si>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</si>
  <si>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</si>
  <si>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</si>
  <si>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</si>
  <si>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</si>
  <si>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</si>
  <si>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</si>
  <si>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</si>
  <si>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</si>
  <si>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</si>
  <si>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</si>
  <si>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</si>
  <si>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</si>
  <si>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</si>
  <si>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</si>
  <si>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</si>
  <si>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</si>
  <si>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</si>
  <si>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</si>
  <si>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</si>
  <si>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</si>
  <si>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</si>
  <si>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</si>
  <si>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</si>
  <si>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</si>
  <si>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</si>
  <si>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</si>
  <si>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</si>
  <si>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</si>
  <si>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</si>
  <si>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</si>
  <si>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</si>
  <si>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</si>
  <si>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</si>
  <si>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</si>
  <si>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</si>
  <si>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</si>
  <si>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</si>
  <si>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</si>
  <si>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</si>
  <si>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</si>
  <si>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</si>
  <si>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</si>
  <si>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</si>
  <si>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</si>
  <si>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</si>
  <si>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</si>
  <si>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</si>
  <si>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</si>
  <si>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</si>
  <si>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</si>
  <si>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</si>
  <si>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</si>
  <si>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</si>
  <si>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</si>
  <si>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</si>
  <si>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</si>
  <si>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</si>
  <si>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</si>
  <si>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</si>
  <si>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</si>
  <si>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</si>
  <si>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</si>
  <si>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</si>
  <si>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</si>
  <si>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</si>
  <si>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</si>
  <si>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</si>
  <si>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</si>
  <si>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</si>
  <si>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</si>
  <si>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</si>
  <si>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</si>
  <si>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</si>
  <si>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</si>
  <si>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</si>
  <si>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</si>
  <si>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</si>
  <si>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</si>
  <si>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</si>
  <si>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</si>
  <si>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</si>
  <si>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</si>
  <si>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</si>
  <si>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</si>
  <si>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</si>
  <si>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</si>
  <si>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</si>
  <si>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</si>
  <si>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</si>
  <si>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</si>
  <si>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</si>
  <si>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</si>
  <si>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</si>
  <si>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</si>
  <si>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</si>
  <si>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</si>
  <si>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</si>
  <si>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</si>
  <si>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</si>
  <si>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</si>
  <si>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</si>
  <si>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</si>
  <si>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</si>
  <si>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</si>
  <si>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</si>
  <si>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</si>
  <si>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</si>
  <si>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</si>
  <si>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</si>
  <si>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</si>
  <si>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</si>
  <si>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</si>
  <si>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</si>
  <si>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</si>
  <si>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</si>
  <si>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</si>
  <si>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</si>
  <si>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</si>
  <si>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</si>
  <si>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</si>
  <si>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</si>
  <si>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</si>
  <si>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</si>
  <si>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</si>
  <si>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</si>
  <si>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</si>
  <si>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</si>
  <si>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</si>
  <si>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</si>
  <si>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</si>
  <si>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</si>
  <si>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</si>
  <si>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</si>
  <si>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</si>
  <si>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</si>
  <si>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</si>
  <si>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</si>
  <si>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</si>
  <si>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</si>
  <si>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</si>
  <si>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</si>
  <si>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</si>
  <si>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</si>
  <si>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</si>
  <si>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</si>
  <si>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</si>
  <si>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</si>
  <si>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</si>
  <si>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</si>
  <si>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</si>
  <si>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</si>
  <si>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</si>
  <si>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</si>
  <si>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</si>
  <si>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</si>
  <si>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</si>
  <si>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</si>
  <si>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</si>
  <si>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</si>
  <si>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</si>
  <si>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</si>
  <si>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</si>
  <si>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</si>
  <si>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</si>
  <si>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</si>
  <si>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</si>
  <si>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</si>
  <si>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</si>
  <si>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</si>
  <si>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</si>
  <si>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</si>
  <si>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</si>
  <si>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</si>
  <si>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</si>
  <si>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</si>
  <si>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</si>
  <si>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</si>
  <si>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</si>
  <si>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</si>
  <si>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</si>
  <si>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</si>
  <si>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</si>
  <si>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</si>
  <si>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</si>
  <si>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</si>
  <si>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</si>
  <si>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</si>
  <si>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</si>
  <si>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</si>
  <si>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</si>
  <si>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</si>
  <si>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</si>
  <si>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</si>
  <si>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</si>
  <si>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</si>
  <si>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</si>
  <si>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</si>
  <si>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</si>
  <si>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</si>
  <si>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</si>
  <si>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</si>
  <si>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</si>
  <si>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</si>
  <si>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</si>
  <si>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</si>
  <si>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</si>
  <si>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</si>
  <si>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</si>
  <si>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</si>
  <si>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</si>
  <si>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</si>
  <si>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</si>
  <si>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</si>
  <si>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</si>
  <si>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</si>
  <si>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</si>
  <si>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</si>
  <si>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</si>
  <si>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</si>
  <si>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</si>
  <si>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</si>
  <si>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</si>
  <si>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</si>
  <si>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</si>
  <si>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</si>
  <si>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</si>
  <si>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</si>
  <si>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</si>
  <si>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</si>
  <si>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</si>
  <si>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</si>
  <si>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</si>
  <si>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</si>
  <si>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</si>
  <si>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</si>
  <si>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</si>
  <si>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</si>
  <si>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</si>
  <si>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</si>
  <si>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</si>
  <si>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</si>
  <si>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</si>
  <si>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</si>
  <si>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</si>
  <si>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</si>
  <si>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</si>
  <si>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</si>
  <si>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</si>
  <si>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</si>
  <si>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</si>
  <si>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</si>
  <si>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</si>
  <si>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</si>
  <si>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</si>
  <si>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</si>
  <si>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</si>
  <si>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</si>
  <si>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</si>
  <si>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</si>
  <si>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</si>
  <si>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</si>
  <si>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</si>
  <si>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</si>
  <si>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</si>
  <si>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</si>
  <si>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</si>
  <si>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</si>
  <si>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</si>
  <si>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</si>
  <si>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</si>
  <si>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</si>
  <si>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</si>
  <si>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</si>
  <si>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</si>
  <si>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</si>
  <si>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</si>
  <si>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</si>
  <si>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</si>
  <si>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</si>
  <si>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</si>
  <si>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</si>
  <si>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</si>
  <si>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</si>
  <si>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</si>
  <si>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</si>
  <si>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</si>
  <si>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</si>
  <si>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</si>
  <si>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</si>
  <si>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</si>
  <si>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</si>
  <si>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</si>
  <si>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</si>
  <si>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</si>
  <si>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</si>
  <si>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</si>
  <si>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</si>
  <si>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</si>
  <si>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</si>
  <si>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</si>
  <si>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</si>
  <si>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</si>
  <si>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</si>
  <si>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</si>
  <si>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</si>
  <si>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</si>
  <si>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</si>
  <si>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</si>
  <si>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</si>
  <si>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</si>
  <si>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</si>
  <si>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</si>
  <si>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</si>
  <si>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</si>
  <si>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</si>
  <si>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</si>
  <si>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</si>
  <si>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</si>
  <si>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</si>
  <si>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</si>
  <si>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</si>
  <si>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</si>
  <si>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</si>
  <si>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</si>
  <si>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</si>
  <si>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</si>
  <si>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</si>
  <si>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</si>
  <si>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</si>
  <si>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</si>
  <si>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</si>
  <si>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</si>
  <si>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</si>
  <si>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</si>
  <si>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</si>
  <si>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</si>
  <si>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</si>
  <si>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</si>
  <si>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</si>
  <si>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</si>
  <si>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</si>
  <si>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</si>
  <si>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</si>
  <si>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</si>
  <si>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</si>
  <si>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</si>
  <si>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</si>
  <si>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</si>
  <si>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</si>
  <si>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</si>
  <si>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</si>
  <si>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</si>
  <si>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</si>
  <si>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</si>
  <si>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</si>
  <si>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</si>
  <si>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</si>
  <si>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</si>
  <si>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</si>
  <si>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</si>
  <si>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</si>
  <si>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</si>
  <si>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</si>
  <si>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</si>
  <si>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</si>
  <si>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</si>
  <si>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</si>
  <si>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</si>
  <si>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</si>
  <si>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</si>
  <si>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</si>
  <si>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</si>
  <si>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</si>
  <si>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</si>
  <si>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</si>
  <si>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</si>
  <si>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</si>
  <si>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</si>
  <si>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</si>
  <si>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</si>
  <si>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</si>
  <si>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</si>
  <si>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</si>
  <si>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</si>
  <si>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</si>
  <si>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</si>
  <si>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</si>
  <si>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</si>
  <si>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</si>
  <si>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</si>
  <si>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</si>
  <si>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</si>
  <si>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</si>
  <si>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</si>
  <si>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</si>
  <si>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</si>
  <si>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</si>
  <si>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</si>
  <si>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</si>
  <si>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</si>
  <si>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</si>
  <si>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</si>
  <si>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</si>
  <si>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</si>
  <si>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</si>
  <si>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</si>
  <si>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</si>
  <si>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</si>
  <si>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</si>
  <si>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</si>
  <si>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</si>
  <si>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</si>
  <si>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</si>
  <si>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</si>
  <si>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</si>
  <si>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</si>
  <si>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</si>
  <si>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</si>
  <si>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</si>
  <si>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</si>
  <si>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</si>
  <si>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</si>
  <si>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</si>
  <si>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</si>
  <si>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</si>
  <si>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</si>
  <si>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</si>
  <si>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</si>
  <si>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</si>
  <si>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</si>
  <si>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</si>
  <si>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</si>
  <si>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</si>
  <si>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</si>
  <si>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</si>
  <si>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</si>
  <si>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</si>
  <si>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</si>
  <si>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</si>
  <si>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</si>
  <si>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</si>
  <si>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</si>
  <si>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</si>
  <si>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</si>
  <si>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</si>
  <si>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</si>
  <si>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</si>
  <si>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</si>
  <si>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</si>
  <si>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</si>
  <si>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</si>
  <si>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</si>
  <si>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</si>
  <si>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</si>
  <si>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</si>
  <si>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</si>
  <si>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</si>
  <si>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</si>
  <si>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</si>
  <si>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</si>
  <si>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</si>
  <si>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</si>
  <si>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</si>
  <si>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</si>
  <si>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</si>
  <si>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</si>
  <si>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</si>
  <si>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</si>
  <si>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</si>
  <si>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</si>
  <si>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</si>
  <si>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</si>
  <si>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</si>
  <si>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</si>
  <si>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</si>
  <si>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</si>
  <si>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</si>
  <si>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</si>
  <si>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</si>
  <si>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</si>
  <si>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</si>
  <si>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</si>
  <si>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</si>
  <si>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</si>
  <si>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</si>
  <si>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</si>
  <si>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</si>
  <si>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</si>
  <si>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</si>
  <si>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</si>
  <si>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</si>
  <si>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</si>
  <si>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</si>
  <si>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</si>
  <si>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</si>
  <si>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</si>
  <si>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</si>
  <si>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</si>
  <si>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</si>
  <si>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</si>
  <si>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</si>
  <si>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</si>
  <si>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</si>
  <si>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</si>
  <si>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</si>
  <si>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</si>
  <si>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</si>
  <si>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</si>
  <si>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</si>
  <si>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</si>
  <si>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</si>
  <si>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</si>
  <si>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</si>
  <si>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</si>
  <si>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</si>
  <si>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</si>
  <si>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</si>
  <si>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</si>
  <si>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</si>
  <si>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</si>
  <si>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</si>
  <si>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</si>
  <si>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</si>
  <si>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</si>
  <si>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</si>
  <si>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</si>
  <si>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</si>
  <si>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</si>
  <si>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</si>
  <si>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</si>
  <si>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</si>
  <si>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</si>
  <si>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</si>
  <si>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</si>
  <si>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</si>
  <si>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</si>
  <si>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</si>
  <si>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</si>
  <si>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</si>
  <si>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</si>
  <si>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</si>
  <si>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</si>
  <si>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</si>
  <si>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</si>
  <si>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</si>
  <si>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</si>
  <si>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</si>
  <si>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</si>
  <si>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</si>
  <si>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</si>
  <si>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</si>
  <si>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</si>
  <si>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</si>
  <si>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</si>
  <si>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</si>
  <si>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</si>
  <si>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</si>
  <si>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</si>
  <si>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</si>
  <si>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</si>
  <si>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</si>
  <si>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</si>
  <si>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</si>
  <si>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</si>
  <si>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</si>
  <si>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</si>
  <si>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</si>
  <si>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</si>
  <si>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</si>
  <si>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</si>
  <si>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</si>
  <si>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</si>
  <si>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</si>
  <si>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</si>
  <si>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</si>
  <si>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</si>
  <si>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</si>
  <si>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</si>
  <si>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</si>
  <si>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</si>
  <si>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</si>
  <si>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</si>
  <si>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</si>
  <si>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</si>
  <si>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</si>
  <si>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</si>
  <si>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</si>
  <si>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</si>
  <si>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</si>
  <si>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</si>
  <si>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</si>
  <si>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</si>
  <si>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</si>
  <si>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</si>
  <si>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</si>
  <si>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</si>
  <si>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</si>
  <si>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</si>
  <si>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</si>
  <si>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</si>
  <si>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</si>
  <si>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</si>
  <si>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</si>
  <si>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</si>
  <si>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</si>
  <si>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</si>
  <si>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</si>
  <si>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</si>
  <si>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</si>
  <si>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</si>
  <si>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</si>
  <si>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</si>
  <si>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</si>
  <si>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</si>
  <si>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</si>
  <si>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</si>
  <si>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</si>
  <si>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</si>
  <si>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</si>
  <si>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</si>
  <si>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</si>
  <si>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</si>
  <si>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</si>
  <si>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</si>
  <si>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</si>
  <si>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</si>
  <si>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</si>
  <si>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</si>
  <si>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</si>
  <si>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</si>
  <si>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</si>
  <si>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</si>
  <si>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</si>
  <si>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</si>
  <si>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</si>
  <si>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</si>
  <si>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</si>
  <si>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</si>
  <si>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</si>
  <si>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</si>
  <si>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</si>
  <si>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</si>
  <si>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</si>
  <si>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</si>
  <si>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</si>
  <si>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</si>
  <si>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</si>
  <si>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</si>
  <si>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</si>
  <si>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</si>
  <si>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</si>
  <si>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</si>
  <si>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</si>
  <si>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</si>
  <si>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</si>
  <si>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</si>
  <si>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</si>
  <si>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</si>
  <si>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</si>
  <si>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</si>
  <si>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</si>
  <si>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</si>
  <si>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</si>
  <si>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</si>
  <si>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</si>
  <si>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</si>
  <si>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</si>
  <si>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</si>
  <si>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</si>
  <si>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</si>
  <si>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</si>
  <si>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</si>
  <si>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</si>
  <si>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</si>
  <si>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</si>
  <si>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</si>
  <si>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</si>
  <si>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</si>
  <si>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</si>
  <si>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</si>
  <si>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</si>
  <si>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</si>
  <si>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</si>
  <si>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</si>
  <si>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</si>
  <si>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</si>
  <si>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</si>
  <si>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</si>
  <si>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</si>
  <si>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</si>
  <si>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</si>
  <si>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</si>
  <si>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</si>
  <si>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</si>
  <si>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</si>
  <si>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</si>
  <si>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</si>
  <si>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</si>
  <si>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</si>
  <si>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</si>
  <si>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</si>
  <si>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</si>
  <si>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</si>
  <si>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</si>
  <si>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</si>
  <si>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</si>
  <si>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</si>
  <si>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</si>
  <si>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</si>
  <si>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</si>
  <si>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</si>
  <si>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</si>
  <si>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</si>
  <si>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</si>
  <si>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</si>
  <si>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</si>
  <si>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</si>
  <si>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</si>
  <si>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</si>
  <si>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</si>
  <si>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</si>
  <si>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</si>
  <si>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</si>
  <si>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</si>
  <si>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</si>
  <si>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</si>
  <si>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</si>
  <si>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</si>
  <si>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</si>
  <si>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</si>
  <si>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</si>
  <si>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</si>
  <si>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</si>
  <si>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</si>
  <si>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</si>
  <si>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</si>
  <si>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</si>
  <si>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</si>
  <si>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</si>
  <si>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</si>
  <si>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</si>
  <si>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</si>
  <si>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</si>
  <si>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</si>
  <si>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</si>
  <si>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</si>
  <si>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</si>
  <si>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</si>
  <si>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</si>
  <si>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</si>
  <si>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</si>
  <si>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</si>
  <si>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</si>
  <si>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</si>
  <si>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</si>
  <si>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</si>
  <si>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</si>
  <si>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</si>
  <si>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</si>
  <si>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</si>
  <si>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</si>
  <si>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</si>
  <si>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</si>
  <si>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</si>
  <si>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</si>
  <si>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</si>
  <si>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</si>
  <si>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</si>
  <si>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</si>
  <si>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</si>
  <si>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</si>
  <si>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</si>
  <si>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</si>
  <si>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</si>
  <si>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</si>
  <si>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</si>
  <si>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</si>
  <si>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</si>
  <si>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</si>
  <si>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</si>
  <si>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</si>
  <si>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</si>
  <si>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</si>
  <si>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</si>
  <si>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</si>
  <si>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</si>
  <si>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</si>
  <si>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</si>
  <si>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</si>
  <si>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</si>
  <si>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</si>
  <si>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</si>
  <si>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</si>
  <si>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</si>
  <si>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</si>
  <si>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</si>
  <si>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</si>
  <si>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</si>
  <si>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</si>
  <si>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</si>
  <si>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</si>
  <si>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</si>
  <si>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</si>
  <si>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</si>
  <si>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</si>
  <si>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</si>
  <si>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</si>
  <si>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</si>
  <si>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</si>
  <si>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</si>
  <si>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</si>
  <si>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</si>
  <si>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</si>
  <si>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</si>
  <si>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</si>
  <si>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</si>
  <si>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</si>
  <si>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</si>
  <si>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</si>
  <si>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</si>
  <si>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</si>
  <si>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</si>
  <si>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</si>
  <si>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</si>
  <si>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</si>
  <si>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</si>
  <si>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</si>
  <si>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</si>
  <si>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</si>
  <si>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</si>
  <si>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</si>
  <si>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</si>
  <si>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</si>
  <si>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</si>
  <si>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</si>
  <si>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</si>
  <si>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</si>
  <si>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</si>
  <si>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</si>
  <si>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</si>
  <si>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</si>
  <si>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</si>
  <si>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</si>
  <si>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</si>
  <si>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</si>
  <si>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</si>
  <si>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</si>
  <si>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</si>
  <si>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</si>
  <si>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</si>
  <si>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</si>
  <si>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</si>
  <si>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</si>
  <si>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</si>
  <si>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</si>
  <si>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</si>
  <si>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</si>
  <si>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</si>
  <si>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</si>
  <si>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</si>
  <si>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</si>
  <si>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</si>
  <si>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</si>
  <si>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</si>
  <si>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</si>
  <si>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</si>
  <si>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</si>
  <si>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</si>
  <si>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</si>
  <si>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</si>
  <si>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</si>
  <si>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</si>
  <si>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</si>
  <si>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</si>
  <si>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</si>
  <si>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</si>
  <si>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</si>
  <si>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</si>
  <si>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</si>
  <si>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</si>
  <si>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</si>
  <si>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</si>
  <si>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</si>
  <si>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</si>
  <si>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</si>
  <si>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</si>
  <si>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</si>
  <si>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</si>
  <si>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</si>
  <si>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</si>
  <si>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</si>
  <si>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</si>
  <si>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</si>
  <si>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</si>
  <si>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</si>
  <si>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</si>
  <si>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</si>
  <si>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</si>
  <si>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</si>
  <si>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</si>
  <si>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</si>
  <si>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</si>
  <si>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</si>
  <si>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</si>
  <si>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</si>
  <si>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</si>
  <si>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</si>
  <si>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</si>
  <si>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</si>
  <si>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</si>
  <si>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</si>
  <si>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</si>
  <si>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</si>
  <si>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</si>
  <si>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</si>
  <si>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</si>
  <si>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</si>
  <si>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</si>
  <si>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</si>
  <si>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</si>
  <si>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</si>
  <si>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</si>
  <si>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</si>
  <si>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</si>
  <si>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</si>
  <si>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</si>
  <si>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</si>
  <si>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</si>
  <si>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</si>
  <si>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</si>
  <si>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</si>
  <si>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</si>
  <si>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</si>
  <si>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</si>
  <si>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</si>
  <si>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</si>
  <si>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</si>
  <si>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</si>
  <si>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</si>
  <si>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</si>
  <si>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</si>
  <si>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</si>
  <si>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</si>
  <si>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</si>
  <si>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</si>
  <si>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</si>
  <si>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</si>
  <si>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</si>
  <si>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</si>
  <si>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</si>
  <si>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</si>
  <si>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</si>
  <si>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</si>
  <si>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</si>
  <si>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</si>
  <si>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</si>
  <si>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</si>
  <si>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</si>
  <si>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</si>
  <si>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</si>
  <si>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</si>
  <si>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</si>
  <si>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</si>
  <si>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</si>
  <si>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</si>
  <si>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</si>
  <si>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</si>
  <si>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</si>
  <si>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</si>
  <si>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</si>
  <si>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</si>
  <si>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</si>
  <si>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</si>
  <si>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</si>
  <si>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</si>
  <si>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</si>
  <si>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</si>
  <si>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</si>
  <si>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</si>
  <si>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</si>
  <si>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</si>
  <si>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</si>
  <si>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</si>
  <si>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</si>
  <si>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</si>
  <si>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</si>
  <si>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</si>
  <si>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</si>
  <si>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</si>
  <si>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</si>
  <si>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</si>
  <si>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</si>
  <si>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</si>
  <si>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</si>
  <si>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</si>
  <si>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</si>
  <si>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</si>
  <si>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</si>
  <si>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</si>
  <si>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</si>
  <si>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</si>
  <si>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</si>
  <si>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</si>
  <si>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</si>
  <si>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</si>
  <si>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</si>
  <si>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</si>
  <si>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</si>
  <si>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</si>
  <si>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</si>
  <si>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</si>
  <si>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</si>
  <si>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</si>
  <si>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</si>
  <si>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</si>
  <si>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</si>
  <si>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</si>
  <si>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</si>
  <si>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</si>
  <si>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</si>
  <si>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</si>
  <si>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</si>
  <si>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</si>
  <si>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</si>
  <si>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</si>
  <si>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</si>
  <si>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</si>
  <si>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</si>
  <si>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</si>
  <si>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</si>
  <si>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</si>
  <si>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</si>
  <si>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</si>
  <si>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</si>
  <si>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</si>
  <si>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</si>
  <si>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</si>
  <si>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</si>
  <si>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</si>
  <si>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</si>
  <si>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</si>
  <si>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</si>
  <si>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</si>
  <si>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</si>
  <si>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</si>
  <si>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</si>
  <si>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</si>
  <si>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</si>
  <si>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</si>
  <si>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</si>
  <si>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</si>
  <si>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</si>
  <si>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</si>
  <si>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</si>
  <si>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</si>
  <si>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</si>
  <si>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</si>
  <si>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</si>
  <si>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</si>
  <si>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</si>
  <si>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</si>
  <si>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</si>
  <si>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</si>
  <si>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</si>
  <si>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</si>
  <si>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</si>
  <si>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</si>
  <si>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</si>
  <si>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</si>
  <si>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</si>
  <si>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</si>
  <si>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</si>
  <si>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</si>
  <si>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</si>
  <si>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</si>
  <si>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</si>
  <si>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</si>
  <si>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</si>
  <si>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</si>
  <si>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</si>
  <si>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</si>
  <si>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</si>
  <si>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</si>
  <si>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</si>
  <si>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</si>
  <si>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</si>
  <si>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</si>
  <si>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</si>
  <si>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</si>
  <si>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</si>
  <si>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</si>
  <si>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</si>
  <si>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</si>
  <si>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</si>
  <si>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</si>
  <si>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</si>
  <si>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</si>
  <si>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</si>
  <si>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</si>
  <si>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</si>
  <si>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</si>
  <si>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</si>
  <si>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</si>
  <si>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</si>
  <si>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</si>
  <si>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</si>
  <si>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</si>
  <si>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</si>
  <si>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</si>
  <si>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</si>
  <si>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</si>
  <si>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</si>
  <si>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</si>
  <si>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</si>
  <si>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</si>
  <si>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</si>
  <si>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</si>
  <si>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</si>
  <si>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</si>
  <si>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</si>
  <si>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</si>
  <si>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</si>
  <si>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</si>
  <si>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</si>
  <si>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</si>
  <si>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</si>
  <si>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</si>
  <si>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</si>
  <si>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</si>
  <si>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</si>
  <si>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</si>
  <si>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</si>
  <si>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</si>
  <si>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</si>
  <si>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</si>
  <si>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</si>
  <si>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</si>
  <si>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</si>
  <si>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</si>
  <si>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</si>
  <si>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</si>
  <si>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</si>
  <si>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</si>
  <si>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</si>
  <si>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</si>
  <si>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</si>
  <si>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</si>
  <si>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</si>
  <si>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</si>
  <si>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</si>
  <si>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</si>
  <si>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</si>
  <si>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</si>
  <si>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</si>
  <si>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</si>
  <si>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</si>
  <si>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</si>
  <si>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</si>
  <si>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</si>
  <si>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</si>
  <si>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</si>
  <si>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</si>
  <si>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</si>
  <si>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</si>
  <si>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</si>
  <si>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</si>
  <si>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</si>
  <si>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</si>
  <si>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</si>
  <si>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</si>
  <si>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</si>
  <si>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</si>
  <si>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</si>
  <si>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</si>
  <si>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</si>
  <si>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</si>
  <si>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</si>
  <si>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</si>
  <si>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</si>
  <si>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</si>
  <si>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</si>
  <si>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</si>
  <si>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</si>
  <si>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</si>
  <si>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</si>
  <si>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</si>
  <si>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</si>
  <si>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</si>
  <si>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</si>
  <si>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</si>
  <si>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</si>
  <si>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</si>
  <si>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</si>
  <si>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</si>
  <si>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</si>
  <si>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</si>
  <si>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</si>
  <si>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</si>
  <si>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</si>
  <si>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</si>
  <si>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</si>
  <si>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</si>
  <si>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</si>
  <si>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</si>
  <si>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</si>
  <si>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</si>
  <si>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</si>
  <si>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</si>
  <si>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</si>
  <si>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</si>
  <si>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</si>
  <si>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</si>
  <si>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</si>
  <si>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</si>
  <si>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</si>
  <si>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</si>
  <si>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</si>
  <si>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</si>
  <si>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</si>
  <si>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</si>
  <si>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</si>
  <si>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</si>
  <si>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</si>
  <si>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</si>
  <si>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</si>
  <si>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</si>
  <si>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</si>
  <si>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</si>
  <si>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</si>
  <si>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</si>
  <si>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</si>
  <si>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</si>
  <si>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</si>
  <si>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</si>
  <si>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</si>
  <si>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</si>
  <si>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</si>
  <si>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</si>
  <si>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</si>
  <si>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</si>
  <si>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</si>
  <si>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</si>
  <si>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</si>
  <si>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</si>
  <si>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</si>
  <si>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</si>
  <si>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</si>
  <si>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</si>
  <si>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</si>
  <si>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</si>
  <si>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</si>
  <si>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</si>
  <si>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</si>
  <si>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</si>
  <si>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</si>
  <si>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</si>
  <si>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</si>
  <si>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</si>
  <si>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</si>
  <si>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</si>
  <si>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</si>
  <si>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</si>
  <si>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</si>
  <si>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</si>
  <si>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</si>
  <si>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</si>
  <si>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</si>
  <si>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</si>
  <si>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</si>
  <si>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</si>
  <si>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</si>
  <si>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</si>
  <si>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</si>
  <si>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</si>
  <si>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</si>
  <si>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</si>
  <si>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</si>
  <si>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</si>
  <si>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</si>
  <si>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</si>
  <si>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</si>
  <si>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</si>
  <si>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</si>
  <si>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</si>
  <si>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</si>
  <si>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</si>
  <si>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</si>
  <si>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</si>
  <si>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</si>
  <si>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</si>
  <si>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</si>
  <si>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</si>
  <si>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</si>
  <si>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</si>
  <si>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</si>
  <si>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</si>
  <si>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</si>
  <si>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</si>
  <si>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</si>
  <si>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</si>
  <si>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</si>
  <si>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</si>
  <si>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</si>
  <si>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</si>
  <si>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</si>
  <si>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</si>
  <si>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</si>
  <si>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</si>
  <si>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</si>
  <si>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</si>
  <si>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</si>
  <si>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</si>
  <si>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</si>
  <si>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</si>
  <si>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</si>
  <si>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</si>
  <si>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</si>
  <si>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</si>
  <si>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</si>
  <si>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</si>
  <si>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</si>
  <si>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</si>
  <si>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</si>
  <si>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</si>
  <si>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</si>
  <si>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</si>
  <si>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</si>
  <si>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</si>
  <si>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</si>
  <si>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</si>
  <si>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</si>
  <si>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</si>
  <si>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</si>
  <si>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</si>
  <si>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</si>
  <si>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</si>
  <si>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</si>
  <si>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</si>
  <si>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</si>
  <si>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</si>
  <si>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</si>
  <si>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</si>
  <si>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</si>
  <si>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</si>
  <si>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</si>
  <si>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</si>
  <si>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</si>
  <si>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</si>
  <si>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</si>
  <si>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</si>
  <si>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</si>
  <si>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</si>
  <si>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</si>
  <si>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</si>
  <si>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</si>
  <si>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</si>
  <si>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</si>
  <si>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</si>
  <si>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</si>
  <si>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</si>
  <si>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</si>
  <si>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</si>
  <si>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</si>
  <si>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</si>
  <si>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</si>
  <si>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</si>
  <si>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</si>
  <si>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</si>
  <si>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</si>
  <si>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</si>
  <si>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</si>
  <si>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</si>
  <si>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</si>
  <si>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</si>
  <si>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</si>
  <si>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</si>
  <si>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</si>
  <si>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</si>
  <si>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</si>
  <si>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</si>
  <si>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</si>
  <si>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</si>
  <si>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</si>
  <si>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</si>
  <si>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</si>
  <si>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</si>
  <si>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</si>
  <si>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</si>
  <si>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</si>
  <si>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</si>
  <si>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</si>
  <si>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</si>
  <si>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</si>
  <si>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</si>
  <si>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</si>
  <si>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</si>
  <si>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</si>
  <si>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</si>
  <si>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</si>
  <si>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</si>
  <si>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</si>
  <si>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</si>
  <si>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</si>
  <si>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</si>
  <si>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</si>
  <si>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</si>
  <si>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</si>
  <si>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</si>
  <si>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</si>
  <si>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</si>
  <si>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</si>
  <si>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</si>
  <si>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</si>
  <si>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</si>
  <si>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</si>
  <si>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</si>
  <si>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</si>
  <si>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</si>
  <si>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</si>
  <si>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</si>
  <si>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</si>
  <si>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</si>
  <si>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</si>
  <si>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</si>
  <si>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</si>
  <si>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</si>
  <si>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</si>
  <si>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</si>
  <si>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</si>
  <si>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</si>
  <si>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</si>
  <si>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</si>
  <si>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</si>
  <si>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</si>
  <si>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</si>
  <si>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</si>
  <si>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</si>
  <si>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</si>
  <si>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</si>
  <si>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</si>
  <si>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</si>
  <si>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</si>
  <si>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</si>
  <si>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</si>
  <si>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</si>
  <si>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</si>
  <si>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</si>
  <si>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</si>
  <si>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</si>
  <si>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</si>
  <si>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</si>
  <si>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</si>
  <si>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</si>
  <si>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</si>
  <si>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</si>
  <si>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</si>
  <si>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</si>
  <si>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</si>
  <si>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</si>
  <si>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</si>
  <si>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</si>
  <si>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</si>
  <si>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</si>
  <si>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</si>
  <si>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</si>
  <si>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</si>
  <si>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</si>
  <si>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</si>
  <si>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</si>
  <si>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</si>
  <si>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</si>
  <si>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</si>
  <si>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</si>
  <si>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</si>
  <si>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</si>
  <si>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</si>
  <si>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</si>
  <si>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</si>
  <si>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</si>
  <si>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</si>
  <si>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</si>
  <si>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</si>
  <si>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</si>
  <si>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</si>
  <si>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</si>
  <si>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</si>
  <si>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</si>
  <si>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</si>
  <si>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</si>
  <si>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</si>
  <si>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</si>
  <si>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</si>
  <si>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</si>
  <si>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</si>
  <si>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</si>
  <si>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</si>
  <si>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</si>
  <si>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</si>
  <si>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</si>
  <si>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</si>
  <si>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</si>
  <si>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</si>
  <si>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</si>
  <si>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</si>
  <si>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</si>
  <si>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</si>
  <si>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</si>
  <si>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</si>
  <si>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</si>
  <si>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</si>
  <si>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</si>
  <si>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</si>
  <si>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</si>
  <si>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</si>
  <si>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</si>
  <si>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</si>
  <si>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</si>
  <si>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</si>
  <si>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</si>
  <si>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</si>
  <si>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</si>
  <si>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</si>
  <si>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</si>
  <si>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</si>
  <si>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</si>
  <si>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</si>
  <si>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</si>
  <si>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</si>
  <si>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</si>
  <si>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</si>
  <si>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</si>
  <si>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</si>
  <si>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</si>
  <si>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</si>
  <si>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</si>
  <si>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</si>
  <si>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</si>
  <si>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</si>
  <si>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</si>
  <si>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</si>
  <si>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</si>
  <si>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</si>
  <si>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</si>
  <si>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</si>
  <si>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</si>
  <si>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</si>
  <si>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</si>
  <si>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</si>
  <si>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</si>
  <si>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</si>
  <si>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</si>
  <si>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</si>
  <si>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</si>
  <si>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</si>
  <si>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</si>
  <si>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</si>
  <si>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</si>
  <si>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</si>
  <si>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</si>
  <si>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</si>
  <si>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</si>
  <si>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</si>
  <si>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</si>
  <si>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</si>
  <si>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</si>
  <si>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</si>
  <si>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</si>
  <si>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</si>
  <si>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</si>
  <si>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</si>
  <si>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</si>
  <si>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</si>
  <si>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</si>
  <si>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</si>
  <si>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</si>
  <si>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</si>
  <si>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</si>
  <si>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</si>
  <si>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</si>
  <si>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</si>
  <si>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</si>
  <si>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</si>
  <si>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</si>
  <si>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</si>
  <si>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</si>
  <si>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</si>
  <si>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</si>
  <si>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</si>
  <si>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</si>
  <si>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</si>
  <si>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</si>
  <si>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</si>
  <si>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</si>
  <si>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</si>
  <si>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</si>
  <si>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</si>
  <si>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</si>
  <si>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</si>
  <si>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</si>
  <si>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</si>
  <si>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</si>
  <si>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</si>
  <si>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</si>
  <si>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</si>
  <si>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</si>
  <si>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</si>
  <si>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</si>
  <si>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</si>
  <si>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</si>
  <si>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</si>
  <si>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</si>
  <si>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</si>
  <si>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</si>
  <si>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</si>
  <si>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</si>
  <si>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</si>
  <si>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</si>
  <si>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</si>
  <si>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</si>
  <si>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</si>
  <si>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</si>
  <si>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</si>
  <si>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</si>
  <si>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</si>
  <si>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</si>
  <si>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</si>
  <si>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</si>
  <si>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</si>
  <si>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</si>
  <si>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</si>
  <si>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</si>
  <si>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</si>
  <si>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</si>
  <si>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</si>
  <si>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</si>
  <si>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</si>
  <si>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</si>
  <si>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</si>
  <si>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</si>
  <si>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</si>
  <si>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</si>
  <si>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</si>
  <si>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</si>
  <si>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</si>
  <si>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</si>
  <si>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</si>
  <si>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</si>
  <si>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</si>
  <si>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</si>
  <si>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</si>
  <si>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</si>
  <si>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</si>
  <si>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</si>
  <si>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</si>
  <si>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</si>
  <si>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</si>
  <si>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</si>
  <si>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</si>
  <si>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</si>
  <si>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</si>
  <si>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</si>
  <si>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</si>
  <si>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</si>
  <si>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</si>
  <si>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</si>
  <si>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</si>
  <si>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</si>
  <si>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</si>
  <si>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</si>
  <si>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</si>
  <si>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</si>
  <si>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</si>
  <si>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</si>
  <si>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</si>
  <si>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</si>
  <si>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</si>
  <si>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</si>
  <si>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</si>
  <si>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</si>
  <si>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</si>
  <si>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</si>
  <si>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</si>
  <si>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</si>
  <si>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</si>
  <si>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</si>
  <si>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</si>
  <si>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</si>
  <si>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</si>
  <si>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</si>
  <si>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</si>
  <si>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</si>
  <si>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</si>
  <si>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</si>
  <si>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</si>
  <si>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</si>
  <si>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</si>
  <si>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</si>
  <si>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</si>
  <si>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</si>
  <si>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</si>
  <si>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</si>
  <si>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</si>
  <si>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</si>
  <si>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</si>
  <si>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</si>
  <si>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</si>
  <si>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</si>
  <si>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</si>
  <si>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</si>
  <si>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</si>
  <si>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</si>
  <si>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</si>
  <si>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</si>
  <si>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</si>
  <si>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</si>
  <si>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</si>
  <si>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</si>
  <si>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</si>
  <si>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</si>
  <si>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</si>
  <si>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</si>
  <si>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</si>
  <si>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</si>
  <si>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</si>
  <si>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</si>
  <si>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</si>
  <si>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</si>
  <si>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</si>
  <si>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</si>
  <si>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</si>
  <si>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</si>
  <si>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</si>
  <si>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</si>
  <si>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</si>
  <si>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</si>
  <si>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</si>
  <si>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</si>
  <si>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</si>
  <si>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</si>
  <si>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</si>
  <si>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</si>
  <si>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</si>
  <si>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</si>
  <si>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</si>
  <si>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</si>
  <si>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</si>
  <si>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</si>
  <si>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</si>
  <si>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</si>
  <si>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</si>
  <si>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</si>
  <si>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</si>
  <si>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</si>
  <si>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</si>
  <si>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</si>
  <si>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</si>
  <si>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</si>
  <si>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</si>
  <si>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</si>
  <si>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</si>
  <si>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</si>
  <si>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</si>
  <si>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</si>
  <si>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</si>
  <si>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</si>
  <si>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</si>
  <si>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</si>
  <si>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</si>
  <si>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</si>
  <si>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</si>
  <si>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</si>
  <si>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</si>
  <si>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</si>
  <si>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</si>
  <si>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</si>
  <si>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</si>
  <si>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</si>
  <si>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</si>
  <si>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</si>
  <si>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</si>
  <si>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</si>
  <si>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</si>
  <si>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</si>
  <si>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</si>
  <si>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</si>
  <si>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</si>
  <si>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</si>
  <si>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</si>
  <si>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</si>
  <si>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</si>
  <si>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</si>
  <si>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</si>
  <si>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</si>
  <si>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</si>
  <si>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</si>
  <si>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</si>
  <si>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</si>
  <si>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</si>
  <si>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</si>
  <si>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</si>
  <si>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</si>
  <si>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</si>
  <si>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</si>
  <si>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</si>
  <si>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</si>
  <si>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</si>
  <si>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</si>
  <si>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</si>
  <si>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</si>
  <si>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</si>
  <si>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</si>
  <si>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</si>
  <si>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</si>
  <si>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</si>
  <si>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</si>
  <si>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</si>
  <si>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</si>
  <si>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</si>
  <si>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</si>
  <si>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</si>
  <si>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</si>
  <si>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</si>
  <si>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</si>
  <si>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</si>
  <si>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</si>
  <si>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</si>
  <si>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</si>
  <si>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</si>
  <si>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</si>
  <si>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</si>
  <si>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</si>
  <si>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</si>
  <si>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</si>
  <si>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</si>
  <si>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</si>
  <si>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</si>
  <si>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</si>
  <si>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</si>
  <si>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</si>
  <si>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</si>
  <si>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</si>
  <si>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</si>
  <si>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</si>
  <si>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</si>
  <si>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</si>
  <si>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</si>
  <si>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</si>
  <si>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</si>
  <si>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</si>
  <si>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</si>
  <si>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</si>
  <si>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</si>
  <si>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</si>
  <si>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</si>
  <si>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</si>
  <si>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</si>
  <si>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</si>
  <si>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</si>
  <si>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</si>
  <si>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</si>
  <si>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</si>
  <si>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</si>
  <si>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</si>
  <si>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</si>
  <si>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</si>
  <si>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</si>
  <si>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</si>
  <si>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</si>
  <si>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</si>
  <si>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</si>
  <si>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</si>
  <si>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</si>
  <si>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</si>
  <si>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</si>
  <si>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</si>
  <si>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</si>
  <si>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</si>
  <si>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</si>
  <si>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</si>
  <si>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</si>
  <si>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</si>
  <si>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</si>
  <si>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</si>
  <si>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</si>
  <si>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</si>
  <si>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</si>
  <si>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</si>
  <si>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</si>
  <si>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</si>
  <si>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</si>
  <si>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</si>
  <si>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</si>
  <si>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</si>
  <si>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</si>
  <si>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</si>
  <si>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</si>
  <si>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</si>
  <si>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</si>
  <si>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</si>
  <si>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</si>
  <si>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</si>
  <si>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</si>
  <si>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</si>
  <si>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</si>
  <si>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</si>
  <si>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</si>
  <si>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</si>
  <si>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</si>
  <si>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</si>
  <si>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</si>
  <si>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</si>
  <si>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</si>
  <si>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</si>
  <si>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</si>
  <si>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</si>
  <si>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</si>
  <si>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</si>
  <si>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</si>
  <si>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</si>
  <si>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</si>
  <si>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</si>
  <si>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</si>
  <si>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</si>
  <si>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</si>
  <si>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</si>
  <si>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</si>
  <si>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</si>
  <si>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</si>
  <si>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</si>
  <si>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</si>
  <si>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</si>
  <si>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</si>
  <si>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</si>
  <si>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</si>
  <si>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</si>
  <si>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</si>
  <si>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</si>
  <si>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</si>
  <si>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</si>
  <si>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</si>
  <si>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</si>
  <si>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</si>
  <si>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</si>
  <si>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</si>
  <si>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</si>
  <si>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</si>
  <si>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</si>
  <si>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</si>
  <si>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</si>
  <si>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</si>
  <si>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</si>
  <si>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</si>
  <si>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</si>
  <si>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</si>
  <si>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</si>
  <si>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</si>
  <si>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</si>
  <si>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</si>
  <si>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</si>
  <si>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</si>
  <si>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</si>
  <si>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</si>
  <si>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</si>
  <si>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</si>
  <si>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</si>
  <si>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</si>
  <si>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</si>
  <si>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</si>
  <si>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</si>
  <si>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</si>
  <si>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</si>
  <si>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</si>
  <si>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</si>
  <si>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</si>
  <si>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</si>
  <si>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</si>
  <si>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</si>
  <si>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</si>
  <si>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</si>
  <si>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</si>
  <si>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</si>
  <si>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</si>
  <si>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</si>
  <si>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</si>
  <si>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</si>
  <si>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</si>
  <si>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</si>
  <si>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</si>
  <si>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</si>
  <si>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</si>
  <si>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</si>
  <si>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</si>
  <si>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</si>
  <si>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</si>
  <si>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</si>
  <si>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</si>
  <si>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</si>
  <si>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</si>
  <si>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</si>
  <si>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</si>
  <si>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</si>
  <si>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</si>
  <si>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</si>
  <si>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</si>
  <si>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</si>
  <si>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</si>
  <si>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</si>
  <si>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</si>
  <si>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</si>
  <si>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</si>
  <si>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</si>
  <si>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</si>
  <si>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</si>
  <si>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</si>
  <si>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</si>
  <si>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</si>
  <si>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</si>
  <si>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</si>
  <si>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</si>
  <si>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</si>
  <si>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</si>
  <si>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</si>
  <si>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</si>
  <si>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</si>
  <si>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</si>
  <si>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</si>
  <si>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</si>
  <si>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</si>
  <si>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</si>
  <si>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</si>
  <si>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</si>
  <si>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</si>
  <si>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</si>
  <si>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</si>
  <si>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</si>
  <si>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</si>
  <si>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</si>
  <si>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</si>
  <si>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</si>
  <si>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</si>
  <si>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</si>
  <si>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</si>
  <si>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</si>
  <si>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</si>
  <si>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</si>
  <si>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</si>
  <si>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</si>
  <si>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</si>
  <si>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</si>
  <si>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</si>
  <si>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</si>
  <si>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</si>
  <si>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</si>
  <si>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</si>
  <si>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</si>
  <si>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</si>
  <si>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</si>
  <si>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</si>
  <si>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</si>
  <si>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</si>
  <si>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</si>
  <si>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</si>
  <si>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</si>
  <si>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</si>
  <si>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</si>
  <si>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</si>
  <si>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</si>
  <si>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</si>
  <si>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</si>
  <si>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</si>
  <si>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</si>
  <si>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</si>
  <si>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</si>
  <si>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</si>
  <si>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</si>
  <si>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</si>
  <si>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</si>
  <si>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</si>
  <si>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</si>
  <si>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</si>
  <si>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</si>
  <si>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</si>
  <si>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</si>
  <si>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</si>
  <si>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</si>
  <si>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</si>
  <si>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</si>
  <si>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</si>
  <si>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</si>
  <si>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</si>
  <si>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</si>
  <si>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</si>
  <si>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</si>
  <si>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</si>
  <si>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</si>
  <si>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</si>
  <si>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</si>
  <si>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</si>
  <si>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</si>
  <si>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</si>
  <si>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</si>
  <si>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</si>
  <si>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</si>
  <si>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</si>
  <si>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</si>
  <si>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</si>
  <si>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</si>
  <si>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</si>
  <si>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</si>
  <si>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</si>
  <si>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</si>
  <si>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</si>
  <si>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</si>
  <si>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</si>
  <si>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</si>
  <si>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</si>
  <si>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</si>
  <si>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</si>
  <si>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</si>
  <si>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</si>
  <si>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</si>
  <si>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</si>
  <si>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</si>
  <si>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</si>
  <si>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</si>
  <si>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</si>
  <si>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</si>
  <si>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</si>
  <si>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</si>
  <si>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</si>
  <si>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</si>
  <si>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</si>
  <si>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</si>
  <si>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</si>
  <si>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</si>
  <si>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</si>
  <si>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</si>
  <si>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</si>
  <si>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</si>
  <si>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</si>
  <si>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</si>
  <si>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</si>
  <si>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</si>
  <si>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</si>
  <si>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</si>
  <si>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</si>
  <si>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</si>
  <si>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</si>
  <si>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</si>
  <si>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</si>
  <si>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</si>
  <si>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</si>
  <si>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</si>
  <si>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</si>
  <si>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</si>
  <si>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</si>
  <si>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</si>
  <si>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</si>
  <si>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</si>
  <si>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</si>
  <si>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</si>
  <si>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</si>
  <si>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</si>
  <si>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</si>
  <si>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</si>
  <si>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</si>
  <si>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</si>
  <si>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</si>
  <si>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</si>
  <si>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</si>
  <si>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</si>
  <si>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</si>
  <si>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</si>
  <si>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</si>
  <si>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</si>
  <si>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</si>
  <si>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</si>
  <si>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</si>
  <si>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</si>
  <si>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</si>
  <si>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</si>
  <si>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</si>
  <si>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</si>
  <si>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</si>
  <si>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</si>
  <si>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</si>
  <si>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</si>
  <si>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</si>
  <si>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</si>
  <si>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</si>
  <si>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</si>
  <si>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</si>
  <si>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</si>
  <si>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</si>
  <si>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</si>
  <si>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</si>
  <si>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</si>
  <si>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</si>
  <si>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</si>
  <si>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</si>
  <si>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</si>
  <si>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</si>
  <si>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</si>
  <si>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</si>
  <si>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</si>
  <si>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</si>
  <si>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</si>
  <si>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</si>
  <si>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</si>
  <si>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</si>
  <si>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</si>
  <si>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</si>
  <si>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</si>
  <si>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</si>
  <si>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</si>
  <si>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</si>
  <si>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</si>
  <si>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</si>
  <si>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</si>
  <si>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</si>
  <si>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</si>
  <si>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</si>
  <si>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</si>
  <si>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</si>
  <si>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</si>
  <si>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</si>
  <si>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</si>
  <si>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</si>
  <si>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</si>
  <si>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</si>
  <si>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</si>
  <si>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</si>
  <si>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</si>
  <si>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</si>
  <si>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</si>
  <si>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</si>
  <si>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</si>
  <si>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</si>
  <si>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</si>
  <si>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</si>
  <si>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</si>
  <si>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</si>
  <si>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</si>
  <si>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</si>
  <si>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</si>
  <si>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</si>
  <si>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</si>
  <si>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</si>
  <si>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</si>
  <si>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</si>
  <si>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</si>
  <si>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</si>
  <si>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</si>
  <si>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</si>
  <si>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</si>
  <si>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</si>
  <si>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</si>
  <si>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</si>
  <si>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</si>
  <si>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</si>
  <si>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</si>
  <si>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</si>
  <si>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</si>
  <si>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</si>
  <si>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</si>
  <si>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</si>
  <si>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</si>
  <si>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</si>
  <si>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</si>
  <si>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</si>
  <si>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</si>
  <si>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</si>
  <si>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</si>
  <si>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</si>
  <si>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</si>
  <si>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</si>
  <si>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</si>
  <si>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</si>
  <si>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</si>
  <si>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</si>
  <si>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</si>
  <si>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</si>
  <si>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</si>
  <si>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</si>
  <si>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</si>
  <si>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</si>
  <si>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</si>
  <si>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</si>
  <si>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</si>
  <si>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</si>
  <si>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</si>
  <si>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</si>
  <si>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</si>
  <si>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</si>
  <si>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</si>
  <si>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</si>
  <si>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</si>
  <si>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</si>
  <si>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</si>
  <si>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</si>
  <si>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</si>
  <si>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</si>
  <si>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</si>
  <si>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</si>
  <si>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</si>
  <si>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</si>
  <si>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</si>
  <si>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</si>
  <si>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</si>
  <si>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</si>
  <si>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</si>
  <si>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</si>
  <si>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</si>
  <si>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</si>
  <si>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</si>
  <si>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</si>
  <si>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</si>
  <si>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</si>
  <si>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</si>
  <si>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</si>
  <si>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</si>
  <si>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</si>
  <si>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</si>
  <si>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</si>
  <si>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</si>
  <si>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</si>
  <si>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</si>
  <si>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</si>
  <si>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</si>
  <si>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</si>
  <si>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</si>
  <si>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</si>
  <si>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</si>
  <si>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</si>
  <si>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</si>
  <si>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</si>
  <si>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</si>
  <si>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</si>
  <si>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</si>
  <si>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</si>
  <si>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</si>
  <si>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</si>
  <si>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</si>
  <si>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</si>
  <si>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</si>
  <si>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</si>
  <si>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</si>
  <si>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</si>
  <si>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</si>
  <si>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</si>
  <si>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</si>
  <si>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</si>
  <si>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</si>
  <si>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</si>
  <si>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</si>
  <si>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</si>
  <si>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</si>
  <si>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</si>
  <si>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</si>
  <si>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</si>
  <si>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</si>
  <si>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</si>
  <si>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</si>
  <si>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</si>
  <si>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</si>
  <si>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</si>
  <si>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</si>
  <si>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</si>
  <si>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</si>
  <si>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</si>
  <si>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</si>
  <si>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</si>
  <si>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</si>
  <si>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</si>
  <si>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</si>
  <si>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</si>
  <si>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</si>
  <si>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</si>
  <si>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</si>
  <si>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</si>
  <si>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</si>
  <si>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</si>
  <si>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</si>
  <si>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</si>
  <si>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</si>
  <si>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</si>
  <si>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</si>
  <si>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</si>
  <si>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</si>
  <si>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</si>
  <si>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</si>
  <si>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</si>
  <si>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</si>
  <si>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</si>
  <si>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</si>
  <si>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</si>
  <si>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</si>
  <si>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</si>
  <si>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</si>
  <si>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</si>
  <si>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</si>
  <si>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</si>
  <si>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</si>
  <si>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</si>
  <si>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</si>
  <si>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</si>
  <si>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</si>
  <si>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</si>
  <si>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</si>
  <si>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</si>
  <si>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</si>
  <si>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</si>
  <si>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</si>
  <si>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</si>
  <si>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</si>
  <si>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</si>
  <si>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</si>
  <si>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</si>
  <si>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</si>
  <si>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</si>
  <si>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</si>
  <si>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</si>
  <si>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</si>
  <si>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</si>
  <si>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</si>
  <si>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</si>
  <si>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</si>
  <si>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</si>
  <si>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</si>
  <si>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</si>
  <si>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</si>
  <si>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</si>
  <si>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</si>
  <si>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</si>
  <si>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</si>
  <si>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</si>
  <si>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</si>
  <si>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</si>
  <si>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</si>
  <si>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</si>
  <si>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</si>
  <si>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</si>
  <si>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</si>
  <si>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</si>
  <si>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</si>
  <si>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</si>
  <si>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</si>
  <si>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</si>
  <si>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</si>
  <si>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</si>
  <si>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</si>
  <si>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</si>
  <si>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</si>
  <si>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</si>
  <si>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</si>
  <si>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</si>
  <si>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</si>
  <si>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</si>
  <si>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</si>
  <si>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</si>
  <si>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</si>
  <si>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</si>
  <si>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</si>
  <si>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</si>
  <si>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</si>
  <si>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</si>
  <si>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</si>
  <si>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</si>
  <si>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</si>
  <si>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</si>
  <si>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</si>
  <si>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</si>
  <si>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</si>
  <si>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</si>
  <si>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</si>
  <si>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</si>
  <si>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</si>
  <si>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</si>
  <si>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</si>
  <si>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</si>
  <si>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</si>
  <si>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</si>
  <si>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</si>
  <si>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</si>
  <si>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</si>
  <si>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</si>
  <si>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</si>
  <si>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</si>
  <si>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</si>
  <si>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</si>
  <si>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</si>
  <si>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</si>
  <si>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</si>
  <si>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</si>
  <si>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</si>
  <si>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</si>
  <si>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</si>
  <si>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</si>
  <si>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</si>
  <si>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</si>
  <si>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</si>
  <si>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</si>
  <si>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</si>
  <si>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</si>
  <si>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</si>
  <si>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</si>
  <si>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</si>
  <si>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</si>
  <si>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</si>
  <si>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</si>
  <si>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</si>
  <si>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</si>
  <si>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</si>
  <si>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</si>
  <si>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</si>
  <si>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</si>
  <si>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</si>
  <si>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</si>
  <si>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</si>
  <si>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</si>
  <si>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</si>
  <si>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</si>
  <si>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</si>
  <si>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</si>
  <si>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</si>
  <si>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</si>
  <si>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</si>
  <si>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</si>
  <si>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</si>
  <si>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</si>
  <si>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</si>
  <si>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</si>
  <si>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</si>
  <si>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</si>
  <si>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</si>
  <si>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</si>
  <si>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</si>
  <si>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</si>
  <si>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</si>
  <si>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</si>
  <si>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</si>
  <si>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</si>
  <si>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</si>
  <si>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</si>
  <si>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</si>
  <si>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</si>
  <si>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</si>
  <si>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</si>
  <si>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</si>
  <si>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</si>
  <si>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</si>
  <si>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</si>
  <si>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</si>
  <si>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</si>
  <si>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</si>
  <si>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</si>
  <si>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</si>
  <si>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</si>
  <si>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</si>
  <si>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</si>
  <si>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</si>
  <si>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</si>
  <si>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</si>
  <si>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</si>
  <si>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</si>
  <si>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</si>
  <si>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</si>
  <si>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</si>
  <si>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</si>
  <si>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</si>
  <si>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</si>
  <si>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</si>
  <si>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</si>
  <si>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</si>
  <si>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</si>
  <si>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</si>
  <si>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</si>
  <si>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</si>
  <si>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</si>
  <si>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</si>
  <si>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</si>
  <si>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</si>
  <si>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</si>
  <si>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</si>
  <si>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</si>
  <si>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</si>
  <si>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</si>
  <si>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</si>
  <si>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</si>
  <si>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</si>
  <si>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</si>
  <si>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</si>
  <si>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</si>
  <si>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</si>
  <si>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</si>
  <si>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</si>
  <si>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</si>
  <si>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</si>
  <si>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</si>
  <si>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</si>
  <si>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</si>
  <si>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</si>
  <si>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</si>
  <si>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</si>
  <si>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</si>
  <si>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</si>
  <si>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</si>
  <si>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</si>
  <si>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</si>
  <si>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</si>
  <si>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</si>
  <si>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</si>
  <si>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</si>
  <si>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</si>
  <si>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</si>
  <si>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</si>
  <si>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</si>
  <si>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</si>
  <si>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</si>
  <si>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</si>
  <si>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</si>
  <si>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</si>
  <si>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</si>
  <si>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</si>
  <si>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</si>
  <si>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</si>
  <si>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</si>
  <si>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</si>
  <si>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</si>
  <si>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</si>
  <si>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</si>
  <si>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</si>
  <si>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</si>
  <si>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</si>
  <si>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</si>
  <si>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</si>
  <si>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</si>
  <si>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</si>
  <si>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</si>
  <si>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</si>
  <si>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</si>
  <si>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</si>
  <si>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</si>
  <si>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</si>
  <si>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</si>
  <si>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</si>
  <si>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</si>
  <si>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</si>
  <si>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</si>
  <si>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</si>
  <si>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</si>
  <si>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</si>
  <si>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</si>
  <si>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</si>
  <si>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</si>
  <si>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</si>
  <si>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</si>
  <si>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</si>
  <si>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</si>
  <si>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</si>
  <si>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</si>
  <si>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</si>
  <si>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</si>
  <si>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</si>
  <si>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</si>
  <si>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</si>
  <si>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</si>
  <si>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</si>
  <si>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</si>
  <si>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</si>
  <si>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</si>
  <si>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</si>
  <si>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</si>
  <si>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</si>
  <si>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</si>
  <si>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</si>
  <si>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</si>
  <si>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</si>
  <si>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</si>
  <si>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</si>
  <si>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</si>
  <si>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</si>
  <si>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</si>
  <si>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</si>
  <si>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</si>
  <si>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</si>
  <si>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</si>
  <si>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</si>
  <si>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</si>
  <si>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</si>
  <si>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</si>
  <si>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</si>
  <si>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</si>
  <si>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</si>
  <si>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</si>
  <si>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</si>
  <si>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</si>
  <si>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</si>
  <si>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</si>
  <si>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</si>
  <si>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</si>
  <si>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</si>
  <si>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</si>
  <si>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</si>
  <si>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</si>
  <si>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</si>
  <si>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</si>
  <si>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</si>
  <si>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</si>
  <si>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</si>
  <si>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</si>
  <si>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</si>
  <si>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</si>
  <si>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</si>
  <si>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</si>
  <si>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</si>
  <si>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</si>
  <si>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</si>
  <si>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</si>
  <si>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</si>
  <si>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</si>
  <si>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</si>
  <si>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</si>
  <si>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</si>
  <si>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</si>
  <si>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</si>
  <si>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</si>
  <si>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</si>
  <si>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</si>
  <si>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</si>
  <si>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</si>
  <si>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</si>
  <si>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</si>
  <si>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</si>
  <si>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</si>
  <si>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</si>
  <si>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</si>
  <si>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</si>
  <si>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</si>
  <si>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</si>
  <si>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</si>
  <si>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</si>
  <si>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</si>
  <si>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</si>
  <si>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</si>
  <si>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</si>
  <si>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</si>
  <si>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</si>
  <si>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</si>
  <si>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</si>
  <si>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</si>
  <si>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</si>
  <si>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</si>
  <si>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</si>
  <si>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</si>
  <si>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</si>
  <si>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</si>
  <si>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</si>
  <si>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</si>
  <si>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</si>
  <si>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</si>
  <si>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</si>
  <si>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</si>
  <si>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</si>
  <si>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</si>
  <si>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</si>
  <si>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</si>
  <si>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</si>
  <si>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</si>
  <si>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</si>
  <si>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</si>
  <si>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</si>
  <si>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</si>
  <si>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</si>
  <si>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</si>
  <si>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</si>
  <si>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</si>
  <si>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</si>
  <si>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</si>
  <si>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</si>
  <si>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</si>
  <si>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</si>
  <si>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</si>
  <si>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</si>
  <si>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</si>
  <si>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</si>
  <si>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</si>
  <si>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</si>
  <si>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</si>
  <si>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</si>
  <si>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</si>
  <si>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</si>
  <si>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</si>
  <si>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</si>
  <si>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</si>
  <si>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</si>
  <si>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</si>
  <si>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</si>
  <si>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</si>
  <si>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</si>
  <si>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</si>
  <si>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</si>
  <si>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</si>
  <si>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</si>
  <si>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</si>
  <si>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</si>
  <si>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</si>
  <si>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</si>
  <si>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</si>
  <si>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</si>
  <si>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</si>
  <si>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</si>
  <si>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</si>
  <si>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</si>
  <si>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</si>
  <si>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</si>
  <si>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</si>
  <si>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</si>
  <si>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</si>
  <si>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</si>
  <si>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</si>
  <si>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</si>
  <si>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</si>
  <si>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</si>
  <si>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</si>
  <si>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</si>
  <si>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</si>
  <si>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</si>
  <si>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</si>
  <si>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</si>
  <si>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</si>
  <si>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</si>
  <si>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</si>
  <si>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</si>
  <si>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</si>
  <si>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</si>
  <si>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</si>
  <si>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</si>
  <si>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</si>
  <si>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</si>
  <si>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</si>
  <si>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</si>
  <si>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</si>
  <si>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</si>
  <si>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</si>
  <si>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</si>
  <si>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</si>
  <si>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</si>
  <si>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</si>
  <si>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</si>
  <si>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</si>
  <si>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</si>
  <si>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</si>
  <si>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</si>
  <si>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</si>
  <si>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</si>
  <si>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</si>
  <si>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</si>
  <si>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</si>
  <si>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</si>
  <si>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</si>
  <si>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</si>
  <si>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</si>
  <si>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</si>
  <si>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</si>
  <si>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</si>
  <si>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</si>
  <si>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</si>
  <si>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</si>
  <si>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</si>
  <si>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</si>
  <si>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</si>
  <si>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</si>
  <si>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</si>
  <si>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</si>
  <si>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</si>
  <si>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</si>
  <si>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</si>
  <si>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</si>
  <si>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</si>
  <si>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</si>
  <si>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</si>
  <si>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</si>
  <si>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</si>
  <si>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</si>
  <si>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</si>
  <si>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</si>
  <si>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</si>
  <si>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</si>
  <si>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</si>
  <si>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</si>
  <si>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</si>
  <si>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</si>
  <si>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</si>
  <si>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</si>
  <si>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</si>
  <si>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</si>
  <si>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</si>
  <si>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</si>
  <si>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</si>
  <si>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</si>
  <si>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</si>
  <si>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</si>
  <si>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</si>
  <si>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</si>
  <si>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</si>
  <si>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</si>
  <si>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</si>
  <si>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</si>
  <si>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</si>
  <si>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</si>
  <si>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</si>
  <si>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</si>
  <si>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</si>
  <si>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</si>
  <si>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</si>
  <si>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</si>
  <si>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</si>
  <si>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</si>
  <si>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</si>
  <si>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</si>
  <si>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</si>
  <si>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</si>
  <si>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</si>
  <si>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</si>
  <si>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</si>
  <si>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</si>
  <si>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</si>
  <si>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</si>
  <si>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</si>
  <si>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</si>
  <si>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</si>
  <si>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</si>
  <si>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</si>
  <si>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</si>
  <si>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</si>
  <si>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</si>
  <si>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</si>
  <si>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</si>
  <si>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</si>
  <si>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</si>
  <si>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</si>
  <si>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</si>
  <si>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</si>
  <si>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</si>
  <si>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</si>
  <si>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</si>
  <si>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</si>
  <si>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</si>
  <si>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</si>
  <si>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</si>
  <si>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</si>
  <si>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</si>
  <si>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</si>
  <si>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</si>
  <si>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</si>
  <si>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</si>
  <si>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</si>
  <si>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</si>
  <si>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</si>
  <si>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</si>
  <si>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</si>
  <si>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</si>
  <si>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</si>
  <si>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</si>
  <si>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</si>
  <si>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</si>
  <si>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</si>
  <si>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</si>
  <si>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</si>
  <si>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</si>
  <si>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</si>
  <si>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</si>
  <si>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</si>
  <si>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</si>
  <si>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</si>
  <si>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</si>
  <si>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</si>
  <si>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</si>
  <si>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</si>
  <si>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</si>
  <si>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</si>
  <si>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</si>
  <si>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</si>
  <si>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</si>
  <si>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</si>
  <si>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</si>
  <si>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</si>
  <si>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</si>
  <si>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</si>
  <si>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</si>
  <si>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</si>
  <si>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</si>
  <si>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</si>
  <si>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</si>
  <si>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</si>
  <si>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</si>
  <si>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</si>
  <si>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</si>
  <si>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</si>
  <si>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</si>
  <si>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</si>
  <si>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</si>
  <si>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</si>
  <si>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</si>
  <si>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</si>
  <si>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</si>
  <si>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</si>
  <si>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</si>
  <si>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</si>
  <si>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</si>
  <si>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</si>
  <si>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</si>
  <si>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</si>
  <si>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</si>
  <si>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</si>
  <si>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</si>
  <si>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</si>
  <si>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</si>
  <si>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</si>
  <si>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</si>
  <si>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</si>
  <si>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</si>
  <si>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</si>
  <si>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</si>
  <si>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</si>
  <si>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</si>
  <si>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</si>
  <si>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</si>
  <si>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</si>
  <si>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</si>
  <si>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</si>
  <si>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</si>
  <si>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</si>
  <si>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</si>
  <si>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</si>
  <si>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</si>
  <si>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</si>
  <si>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</si>
  <si>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</si>
  <si>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</si>
  <si>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</si>
  <si>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</si>
  <si>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</si>
  <si>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</si>
  <si>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</si>
  <si>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</si>
  <si>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</si>
  <si>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</si>
  <si>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</si>
  <si>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</si>
  <si>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</si>
  <si>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</si>
  <si>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</si>
  <si>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</si>
  <si>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</si>
  <si>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</si>
  <si>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</si>
  <si>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</si>
  <si>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</si>
  <si>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</si>
  <si>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</si>
  <si>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</si>
  <si>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</si>
  <si>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</si>
  <si>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</si>
  <si>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</si>
  <si>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</si>
  <si>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</si>
  <si>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</si>
  <si>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</si>
  <si>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</si>
  <si>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</si>
  <si>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</si>
  <si>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</si>
  <si>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</si>
  <si>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</si>
  <si>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</si>
  <si>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</si>
  <si>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</si>
  <si>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</si>
  <si>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</si>
  <si>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</si>
  <si>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</si>
  <si>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</si>
  <si>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</si>
  <si>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</si>
  <si>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</si>
  <si>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</si>
  <si>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</si>
  <si>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</si>
  <si>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</si>
  <si>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</si>
  <si>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</si>
  <si>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</si>
  <si>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</si>
  <si>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</si>
  <si>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</si>
  <si>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</si>
  <si>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</si>
  <si>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</si>
  <si>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</si>
  <si>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</si>
  <si>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</si>
  <si>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</si>
  <si>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</si>
  <si>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</si>
  <si>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</si>
  <si>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</si>
  <si>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</si>
  <si>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</si>
  <si>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</si>
  <si>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</si>
  <si>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</si>
  <si>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</si>
  <si>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</si>
  <si>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</si>
  <si>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</si>
  <si>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</si>
  <si>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</si>
  <si>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</si>
  <si>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</si>
  <si>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</si>
  <si>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</si>
  <si>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</si>
  <si>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</si>
  <si>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</si>
  <si>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</si>
  <si>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</si>
  <si>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</si>
  <si>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</si>
  <si>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</si>
  <si>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</si>
  <si>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</si>
  <si>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</si>
  <si>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</si>
  <si>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</si>
  <si>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</si>
  <si>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</si>
  <si>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</si>
  <si>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</si>
  <si>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</si>
  <si>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</si>
  <si>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</si>
  <si>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</si>
  <si>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</si>
  <si>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</si>
  <si>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</si>
  <si>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</si>
  <si>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</si>
  <si>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</si>
  <si>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</si>
  <si>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</si>
  <si>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</si>
  <si>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</si>
  <si>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</si>
  <si>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</si>
  <si>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</si>
  <si>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</si>
  <si>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</si>
  <si>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</si>
  <si>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</si>
  <si>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</si>
  <si>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</si>
  <si>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</si>
  <si>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</si>
  <si>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</si>
  <si>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</si>
  <si>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</si>
  <si>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</si>
  <si>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</si>
  <si>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</si>
  <si>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</si>
  <si>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</si>
  <si>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</si>
  <si>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</si>
  <si>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</si>
  <si>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</si>
  <si>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</si>
  <si>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</si>
  <si>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</si>
  <si>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</si>
  <si>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</si>
  <si>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</si>
  <si>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</si>
  <si>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</si>
  <si>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</si>
  <si>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</si>
  <si>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</si>
  <si>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</si>
  <si>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</si>
  <si>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</si>
  <si>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</si>
  <si>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</si>
  <si>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</si>
  <si>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</si>
  <si>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</si>
  <si>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</si>
  <si>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</si>
  <si>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</si>
  <si>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</si>
  <si>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</si>
  <si>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</si>
  <si>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</si>
  <si>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</si>
  <si>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</si>
  <si>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</si>
  <si>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</si>
  <si>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</si>
  <si>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</si>
  <si>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</si>
  <si>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</si>
  <si>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</si>
  <si>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</si>
  <si>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</si>
  <si>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</si>
  <si>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</si>
  <si>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</si>
  <si>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</si>
  <si>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</si>
  <si>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</si>
  <si>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</si>
  <si>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</si>
  <si>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</si>
  <si>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</si>
  <si>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</si>
  <si>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</si>
  <si>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</si>
  <si>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</si>
  <si>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</si>
  <si>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</si>
  <si>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</si>
  <si>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</si>
  <si>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</si>
  <si>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</si>
  <si>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</si>
  <si>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</si>
  <si>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</si>
  <si>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</si>
  <si>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</si>
  <si>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</si>
  <si>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</si>
  <si>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</si>
  <si>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</si>
  <si>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</si>
  <si>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</si>
  <si>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</si>
  <si>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</si>
  <si>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</si>
  <si>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</si>
  <si>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</si>
  <si>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</si>
  <si>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</si>
  <si>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</si>
  <si>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</si>
  <si>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</si>
  <si>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</si>
  <si>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</si>
  <si>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</si>
  <si>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</si>
  <si>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</si>
  <si>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</si>
  <si>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</si>
  <si>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</si>
  <si>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</si>
  <si>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</si>
  <si>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</si>
  <si>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</si>
  <si>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</si>
  <si>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</si>
  <si>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</si>
  <si>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</si>
  <si>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</si>
  <si>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</si>
  <si>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</si>
  <si>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</si>
  <si>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</si>
  <si>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</si>
  <si>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</si>
  <si>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</si>
  <si>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</si>
  <si>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</si>
  <si>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</si>
  <si>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</si>
  <si>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</si>
  <si>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</si>
  <si>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</si>
  <si>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</si>
  <si>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</si>
  <si>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</si>
  <si>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</si>
  <si>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</si>
  <si>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</si>
  <si>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</si>
  <si>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</si>
  <si>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</si>
  <si>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</si>
  <si>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</si>
  <si>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</si>
  <si>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</si>
  <si>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</si>
  <si>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</si>
  <si>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</si>
  <si>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</si>
  <si>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</si>
  <si>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</si>
  <si>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</si>
  <si>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</si>
  <si>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</si>
  <si>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</si>
  <si>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</si>
  <si>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</si>
  <si>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</si>
  <si>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</si>
  <si>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</si>
  <si>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</si>
  <si>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</si>
  <si>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</si>
  <si>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</si>
  <si>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</si>
  <si>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</si>
  <si>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</si>
  <si>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</si>
  <si>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</si>
  <si>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</si>
  <si>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</si>
  <si>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</si>
  <si>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</si>
  <si>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</si>
  <si>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</si>
  <si>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</si>
  <si>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</si>
  <si>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</si>
  <si>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</si>
  <si>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</si>
  <si>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</si>
  <si>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</si>
  <si>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</si>
  <si>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</si>
  <si>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</si>
  <si>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</si>
  <si>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</si>
  <si>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</si>
  <si>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</si>
  <si>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</si>
  <si>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</si>
  <si>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</si>
  <si>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</si>
  <si>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</si>
  <si>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</si>
  <si>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</si>
  <si>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</si>
  <si>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</si>
  <si>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</si>
  <si>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</si>
  <si>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</si>
  <si>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</si>
  <si>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</si>
  <si>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</si>
  <si>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</si>
  <si>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</si>
  <si>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</si>
  <si>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</si>
  <si>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</si>
  <si>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</si>
  <si>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</si>
  <si>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</si>
  <si>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</si>
  <si>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</si>
  <si>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</si>
  <si>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</si>
  <si>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</si>
  <si>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</si>
  <si>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</si>
  <si>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</si>
  <si>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</si>
  <si>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</si>
  <si>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</si>
  <si>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</si>
  <si>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</si>
  <si>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</si>
  <si>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</si>
  <si>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</si>
  <si>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</si>
  <si>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</si>
  <si>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</si>
  <si>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</si>
  <si>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</si>
  <si>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</si>
  <si>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</si>
  <si>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</si>
  <si>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</si>
  <si>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</si>
  <si>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</si>
  <si>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</si>
  <si>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</si>
  <si>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</si>
  <si>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</si>
  <si>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</si>
  <si>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</si>
  <si>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</si>
  <si>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</si>
  <si>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</si>
  <si>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</si>
  <si>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</si>
  <si>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</si>
  <si>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</si>
  <si>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</si>
  <si>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</si>
  <si>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</si>
  <si>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</si>
  <si>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</si>
  <si>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</si>
  <si>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</si>
  <si>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</si>
  <si>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</si>
  <si>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</si>
  <si>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</si>
  <si>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</si>
  <si>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</si>
  <si>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</si>
  <si>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</si>
  <si>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</si>
  <si>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</si>
  <si>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</si>
  <si>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</si>
  <si>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</si>
  <si>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</si>
  <si>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</si>
  <si>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</si>
  <si>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</si>
  <si>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</si>
  <si>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</si>
  <si>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</si>
  <si>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</si>
  <si>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</si>
  <si>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</si>
  <si>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</si>
  <si>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</si>
  <si>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</si>
  <si>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</si>
  <si>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</si>
  <si>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</si>
  <si>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</si>
  <si>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</si>
  <si>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</si>
  <si>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</si>
  <si>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</si>
  <si>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</si>
  <si>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</si>
  <si>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</si>
  <si>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</si>
  <si>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</si>
  <si>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</si>
  <si>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</si>
  <si>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</si>
  <si>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</si>
  <si>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</si>
  <si>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</si>
  <si>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</si>
  <si>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</si>
  <si>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</si>
  <si>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</si>
  <si>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</si>
  <si>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</si>
  <si>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</si>
  <si>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</si>
  <si>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</si>
  <si>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</si>
  <si>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</si>
  <si>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</si>
  <si>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</si>
  <si>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</si>
  <si>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</si>
  <si>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</si>
  <si>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</si>
  <si>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</si>
  <si>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</si>
  <si>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</si>
  <si>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</si>
  <si>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</si>
  <si>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</si>
  <si>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</si>
  <si>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</si>
  <si>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</si>
  <si>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</si>
  <si>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</si>
  <si>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</si>
  <si>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</si>
  <si>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</si>
  <si>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</si>
  <si>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</si>
  <si>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</si>
  <si>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</si>
  <si>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</si>
  <si>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</si>
  <si>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</si>
  <si>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</si>
  <si>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</si>
  <si>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</si>
  <si>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</si>
  <si>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</si>
  <si>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</si>
  <si>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</si>
  <si>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</si>
  <si>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</si>
  <si>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</si>
  <si>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</si>
  <si>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</si>
  <si>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</si>
  <si>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</si>
  <si>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</si>
  <si>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</si>
  <si>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</si>
  <si>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</si>
  <si>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</si>
  <si>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</si>
  <si>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</si>
  <si>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</si>
  <si>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</si>
  <si>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</si>
  <si>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</si>
  <si>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</si>
  <si>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</si>
  <si>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</si>
  <si>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</si>
  <si>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</si>
  <si>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</si>
  <si>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</si>
  <si>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</si>
  <si>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</si>
  <si>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</si>
  <si>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</si>
  <si>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</si>
  <si>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</si>
  <si>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</si>
  <si>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</si>
  <si>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</si>
  <si>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</si>
  <si>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</si>
  <si>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</si>
  <si>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</si>
  <si>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</si>
  <si>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</si>
  <si>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</si>
  <si>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</si>
  <si>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</si>
  <si>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</si>
  <si>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</si>
  <si>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</si>
  <si>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</si>
  <si>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</si>
  <si>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</si>
  <si>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</si>
  <si>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</si>
  <si>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</si>
  <si>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</si>
  <si>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</si>
  <si>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</si>
  <si>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</si>
  <si>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</si>
  <si>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</si>
  <si>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</si>
  <si>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</si>
  <si>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</si>
  <si>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</si>
  <si>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</si>
  <si>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</si>
  <si>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</si>
  <si>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</si>
  <si>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</si>
  <si>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</si>
  <si>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</si>
  <si>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</si>
  <si>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</si>
  <si>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</si>
  <si>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</si>
  <si>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</si>
  <si>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</si>
  <si>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</si>
  <si>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</si>
  <si>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</si>
  <si>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</si>
  <si>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</si>
  <si>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</si>
  <si>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</si>
  <si>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</si>
  <si>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</si>
  <si>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</si>
  <si>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</si>
  <si>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</si>
  <si>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</si>
  <si>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</si>
  <si>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</si>
  <si>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</si>
  <si>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</si>
  <si>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</si>
  <si>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</si>
  <si>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</si>
  <si>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</si>
  <si>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</si>
  <si>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</si>
  <si>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</si>
  <si>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</si>
  <si>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</si>
  <si>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</si>
  <si>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</si>
  <si>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</si>
  <si>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</si>
  <si>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</si>
  <si>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</si>
  <si>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</si>
  <si>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</si>
  <si>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</si>
  <si>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</si>
  <si>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</si>
  <si>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</si>
  <si>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</si>
  <si>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</si>
  <si>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</si>
  <si>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</si>
  <si>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</si>
  <si>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</si>
  <si>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</si>
  <si>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</si>
  <si>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</si>
  <si>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</si>
  <si>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</si>
  <si>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</si>
  <si>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</si>
  <si>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</si>
  <si>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</si>
  <si>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</si>
  <si>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</si>
  <si>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</si>
  <si>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</si>
  <si>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</si>
  <si>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</si>
  <si>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</si>
  <si>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</si>
  <si>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</si>
  <si>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</si>
  <si>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</si>
  <si>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</si>
  <si>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</si>
  <si>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</si>
  <si>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</si>
  <si>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</si>
  <si>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</si>
  <si>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</si>
  <si>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</si>
  <si>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</si>
  <si>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</si>
  <si>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</si>
  <si>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</si>
  <si>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</si>
  <si>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</si>
  <si>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</si>
  <si>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</si>
  <si>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</si>
  <si>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</si>
  <si>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</si>
  <si>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</si>
  <si>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</si>
  <si>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</si>
  <si>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</si>
  <si>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</si>
  <si>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</si>
  <si>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</si>
  <si>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</si>
  <si>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</si>
  <si>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</si>
  <si>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</si>
  <si>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</si>
  <si>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</si>
  <si>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</si>
  <si>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</si>
  <si>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</si>
  <si>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</si>
  <si>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</si>
  <si>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</si>
  <si>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</si>
  <si>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</si>
  <si>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</si>
  <si>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</si>
  <si>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</si>
  <si>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</si>
  <si>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</si>
  <si>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</si>
  <si>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</si>
  <si>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</si>
  <si>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</si>
  <si>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</si>
  <si>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</si>
  <si>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</si>
  <si>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</si>
  <si>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</si>
  <si>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</si>
  <si>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</si>
  <si>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</si>
  <si>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</si>
  <si>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</si>
  <si>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</si>
  <si>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</si>
  <si>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</si>
  <si>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</si>
  <si>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</si>
  <si>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</si>
  <si>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</si>
  <si>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</si>
  <si>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</si>
  <si>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</si>
  <si>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</si>
  <si>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</si>
  <si>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</si>
  <si>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</si>
  <si>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</si>
  <si>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</si>
  <si>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</si>
  <si>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</si>
  <si>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</si>
  <si>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</si>
  <si>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</si>
  <si>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</si>
  <si>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</si>
  <si>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</si>
  <si>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</si>
  <si>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</si>
  <si>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</si>
  <si>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</si>
  <si>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</si>
  <si>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</si>
  <si>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</si>
  <si>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</si>
  <si>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</si>
  <si>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</si>
  <si>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</si>
  <si>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</si>
  <si>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</si>
  <si>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</si>
  <si>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</si>
  <si>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</si>
  <si>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</si>
  <si>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</si>
  <si>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</si>
  <si>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</si>
  <si>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</si>
  <si>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</si>
  <si>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</si>
  <si>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</si>
  <si>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</si>
  <si>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</si>
  <si>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</si>
  <si>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</si>
  <si>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</si>
  <si>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</si>
  <si>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</si>
  <si>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</si>
  <si>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</si>
  <si>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</si>
  <si>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</si>
  <si>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</si>
  <si>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</si>
  <si>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</si>
  <si>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</si>
  <si>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</si>
  <si>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</si>
  <si>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</si>
  <si>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</si>
  <si>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</si>
  <si>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</si>
  <si>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</si>
  <si>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</si>
  <si>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</si>
  <si>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</si>
  <si>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</si>
  <si>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</si>
  <si>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</si>
  <si>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</si>
  <si>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</si>
  <si>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</si>
  <si>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</si>
  <si>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</si>
  <si>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</si>
  <si>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</si>
  <si>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</si>
  <si>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</si>
  <si>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</si>
  <si>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</si>
  <si>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</si>
  <si>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</si>
  <si>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</si>
  <si>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</si>
  <si>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</si>
  <si>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</si>
  <si>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</si>
  <si>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</si>
  <si>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</si>
  <si>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</si>
  <si>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</si>
  <si>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</si>
  <si>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</si>
  <si>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</si>
  <si>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</si>
  <si>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</si>
  <si>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</si>
  <si>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</si>
  <si>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</si>
  <si>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</si>
  <si>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</si>
  <si>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</si>
  <si>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</si>
  <si>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</si>
  <si>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</si>
  <si>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</si>
  <si>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</si>
  <si>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</si>
  <si>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</si>
  <si>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</si>
  <si>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</si>
  <si>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</si>
  <si>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</si>
  <si>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</si>
  <si>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</si>
  <si>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</si>
  <si>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</si>
  <si>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</si>
  <si>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</si>
  <si>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</si>
  <si>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</si>
  <si>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</si>
  <si>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</si>
  <si>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</si>
  <si>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</si>
  <si>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</si>
  <si>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</si>
  <si>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</si>
  <si>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</si>
  <si>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</si>
  <si>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</si>
  <si>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</si>
  <si>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</si>
  <si>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</si>
  <si>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</si>
  <si>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</si>
  <si>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</si>
  <si>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</si>
  <si>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</si>
  <si>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</si>
  <si>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</si>
  <si>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</si>
  <si>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</si>
  <si>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</si>
  <si>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</si>
  <si>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</si>
  <si>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</si>
  <si>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</si>
  <si>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</si>
  <si>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</si>
  <si>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</si>
  <si>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</si>
  <si>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</si>
  <si>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</si>
  <si>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</si>
  <si>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</si>
  <si>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</si>
  <si>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</si>
  <si>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</si>
  <si>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</si>
  <si>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</si>
  <si>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</si>
  <si>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</si>
  <si>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</si>
  <si>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</si>
  <si>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</si>
  <si>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</si>
  <si>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</si>
  <si>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</si>
  <si>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</si>
  <si>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</si>
  <si>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</si>
  <si>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</si>
  <si>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</si>
  <si>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</si>
  <si>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</si>
  <si>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</si>
  <si>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</si>
  <si>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</si>
  <si>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</si>
  <si>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</si>
  <si>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</si>
  <si>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</si>
  <si>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</si>
  <si>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</si>
  <si>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</si>
  <si>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</si>
  <si>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</si>
  <si>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</si>
  <si>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</si>
  <si>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</si>
  <si>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</si>
  <si>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</si>
  <si>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</si>
  <si>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</si>
  <si>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</si>
  <si>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</si>
  <si>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</si>
  <si>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</si>
  <si>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</si>
  <si>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</si>
  <si>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</si>
  <si>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</si>
  <si>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</si>
  <si>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</si>
  <si>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</si>
  <si>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</si>
  <si>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</si>
  <si>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</si>
  <si>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</si>
  <si>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</si>
  <si>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</si>
  <si>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</si>
  <si>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</si>
  <si>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</si>
  <si>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</si>
  <si>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</si>
  <si>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</si>
  <si>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</si>
  <si>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</si>
  <si>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</si>
  <si>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</si>
  <si>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</si>
  <si>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</si>
  <si>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</si>
  <si>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</si>
  <si>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</si>
  <si>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</si>
  <si>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</si>
  <si>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</si>
  <si>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</si>
  <si>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</si>
  <si>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</si>
  <si>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</si>
  <si>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</si>
  <si>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</si>
  <si>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</si>
  <si>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</si>
  <si>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</si>
  <si>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</si>
  <si>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</si>
  <si>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</si>
  <si>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</si>
  <si>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</si>
  <si>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</si>
  <si>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</si>
  <si>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</si>
  <si>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</si>
  <si>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</si>
  <si>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</si>
  <si>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</si>
  <si>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</si>
  <si>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</si>
  <si>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</si>
  <si>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</si>
  <si>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</si>
  <si>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</si>
  <si>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</si>
  <si>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</si>
  <si>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</si>
  <si>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</si>
  <si>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</si>
  <si>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</si>
  <si>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</si>
  <si>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</si>
  <si>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</si>
  <si>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</si>
  <si>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</si>
  <si>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</si>
  <si>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</si>
  <si>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</si>
  <si>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</si>
  <si>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</si>
  <si>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</si>
  <si>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</si>
  <si>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</si>
  <si>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</si>
  <si>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</si>
  <si>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</si>
  <si>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</si>
  <si>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</si>
  <si>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</si>
  <si>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</si>
  <si>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</si>
  <si>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</si>
  <si>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</si>
  <si>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</si>
  <si>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</si>
  <si>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</si>
  <si>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</si>
  <si>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</si>
  <si>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</si>
  <si>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</si>
  <si>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</si>
  <si>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</si>
  <si>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</si>
  <si>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</si>
  <si>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</si>
  <si>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</si>
  <si>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</si>
  <si>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</si>
  <si>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</si>
  <si>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</si>
  <si>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</si>
  <si>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</si>
  <si>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</si>
  <si>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</si>
  <si>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</si>
  <si>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</si>
  <si>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</si>
  <si>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</si>
  <si>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</si>
  <si>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</si>
  <si>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</si>
  <si>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</si>
  <si>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</si>
  <si>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</si>
  <si>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</si>
  <si>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</si>
  <si>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</si>
  <si>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</si>
  <si>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</si>
  <si>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</si>
  <si>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</si>
  <si>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</si>
  <si>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</si>
  <si>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</si>
  <si>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</si>
  <si>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</si>
  <si>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</si>
  <si>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</si>
  <si>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</si>
  <si>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</si>
  <si>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</si>
  <si>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</si>
  <si>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</si>
  <si>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</si>
  <si>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</si>
  <si>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</si>
  <si>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</si>
  <si>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</si>
  <si>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</si>
  <si>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</si>
  <si>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</si>
  <si>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</si>
  <si>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</si>
  <si>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</si>
  <si>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</si>
  <si>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</si>
  <si>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</si>
  <si>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</si>
  <si>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</si>
  <si>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</si>
  <si>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</si>
  <si>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</si>
  <si>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</si>
  <si>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</si>
  <si>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</si>
  <si>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</si>
  <si>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</si>
  <si>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</si>
  <si>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</si>
  <si>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</si>
  <si>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</si>
  <si>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</si>
  <si>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</si>
  <si>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</si>
  <si>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</si>
  <si>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</si>
  <si>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</si>
  <si>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</si>
  <si>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</si>
  <si>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</si>
  <si>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</si>
  <si>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</si>
  <si>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</si>
  <si>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</si>
  <si>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</si>
  <si>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</si>
  <si>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</si>
  <si>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</si>
  <si>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</si>
  <si>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</si>
  <si>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</si>
  <si>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</si>
  <si>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</si>
  <si>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</si>
  <si>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</si>
  <si>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</si>
  <si>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</si>
  <si>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</si>
  <si>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</si>
  <si>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</si>
  <si>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</si>
  <si>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</si>
  <si>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</si>
  <si>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</si>
  <si>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</si>
  <si>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</si>
  <si>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</si>
  <si>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</si>
  <si>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</si>
  <si>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</si>
  <si>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</si>
  <si>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</si>
  <si>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</si>
  <si>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</si>
  <si>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</si>
  <si>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</si>
  <si>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</si>
  <si>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</si>
  <si>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</si>
  <si>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</si>
  <si>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</si>
  <si>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</si>
  <si>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</si>
  <si>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</si>
  <si>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</si>
  <si>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</si>
  <si>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</si>
  <si>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</si>
  <si>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</si>
  <si>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</si>
  <si>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</si>
  <si>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</si>
  <si>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</si>
  <si>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</si>
  <si>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</si>
  <si>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</si>
  <si>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</si>
  <si>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</si>
  <si>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</si>
  <si>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</si>
  <si>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</si>
  <si>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</si>
  <si>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</si>
  <si>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</si>
  <si>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</si>
  <si>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</si>
  <si>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</si>
  <si>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</si>
  <si>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</si>
  <si>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</si>
  <si>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</si>
  <si>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</si>
  <si>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</si>
  <si>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</si>
  <si>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</si>
  <si>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</si>
  <si>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</si>
  <si>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</si>
  <si>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</si>
  <si>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</si>
  <si>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</si>
  <si>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</si>
  <si>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</si>
  <si>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</si>
  <si>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</si>
  <si>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</si>
  <si>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</si>
  <si>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</si>
  <si>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</si>
  <si>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</si>
  <si>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</si>
  <si>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</si>
  <si>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</si>
  <si>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</si>
  <si>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</si>
  <si>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</si>
  <si>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</si>
  <si>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</si>
  <si>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</si>
  <si>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</si>
  <si>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</si>
  <si>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</si>
  <si>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</si>
  <si>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</si>
  <si>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</si>
  <si>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</si>
  <si>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</si>
  <si>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</si>
  <si>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</si>
  <si>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</si>
  <si>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</si>
  <si>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</si>
  <si>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</si>
  <si>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</si>
  <si>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</si>
  <si>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</si>
  <si>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</si>
  <si>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</si>
  <si>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</si>
  <si>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</si>
  <si>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</si>
  <si>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</si>
  <si>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</si>
  <si>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</si>
  <si>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</si>
  <si>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</si>
  <si>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</si>
  <si>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</si>
  <si>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</si>
  <si>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</si>
  <si>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</si>
  <si>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</si>
  <si>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</si>
  <si>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</si>
  <si>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</si>
  <si>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</si>
  <si>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</si>
  <si>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</si>
  <si>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</si>
  <si>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</si>
  <si>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</si>
  <si>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</si>
  <si>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</si>
  <si>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</si>
  <si>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</si>
  <si>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</si>
  <si>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</si>
  <si>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</si>
  <si>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</si>
  <si>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</si>
  <si>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</si>
  <si>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</si>
  <si>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</si>
  <si>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</si>
  <si>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</si>
  <si>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</si>
  <si>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</si>
  <si>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</si>
  <si>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</si>
  <si>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</si>
  <si>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</si>
  <si>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</si>
  <si>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</si>
  <si>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</si>
  <si>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</si>
  <si>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</si>
  <si>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</si>
  <si>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</si>
  <si>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</si>
  <si>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</si>
  <si>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</si>
  <si>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</si>
  <si>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</si>
  <si>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</si>
  <si>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</si>
  <si>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</si>
  <si>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</si>
  <si>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</si>
  <si>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</si>
  <si>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</si>
  <si>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</si>
  <si>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</si>
  <si>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</si>
  <si>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</si>
  <si>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</si>
  <si>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</si>
  <si>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</si>
  <si>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</si>
  <si>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</si>
  <si>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</si>
  <si>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</si>
  <si>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</si>
  <si>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</si>
  <si>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</si>
  <si>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</si>
  <si>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</si>
  <si>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</si>
  <si>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</si>
  <si>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</si>
  <si>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</si>
  <si>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</si>
  <si>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</si>
  <si>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</si>
  <si>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</si>
  <si>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</si>
  <si>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</si>
  <si>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</si>
  <si>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</si>
  <si>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</si>
  <si>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</si>
  <si>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</si>
  <si>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</si>
  <si>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</si>
  <si>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</si>
  <si>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</si>
  <si>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</si>
  <si>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</si>
  <si>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</si>
  <si>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</si>
  <si>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</si>
  <si>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</si>
  <si>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</si>
  <si>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</si>
  <si>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</si>
  <si>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</si>
  <si>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</si>
  <si>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</si>
  <si>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</si>
  <si>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</si>
  <si>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</si>
  <si>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</si>
  <si>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</si>
  <si>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</si>
  <si>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</si>
  <si>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</si>
  <si>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</si>
  <si>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</si>
  <si>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</si>
  <si>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</si>
  <si>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</si>
  <si>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</si>
  <si>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</si>
  <si>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</si>
  <si>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</si>
  <si>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</si>
  <si>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</si>
  <si>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</si>
  <si>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</si>
  <si>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</si>
  <si>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</si>
  <si>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</si>
  <si>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</si>
  <si>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</si>
  <si>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</si>
  <si>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</si>
  <si>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</si>
  <si>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</si>
  <si>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</si>
  <si>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</si>
  <si>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</si>
  <si>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</si>
  <si>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</si>
  <si>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</si>
  <si>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</si>
  <si>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</si>
  <si>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</si>
  <si>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</si>
  <si>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</si>
  <si>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</si>
  <si>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</si>
  <si>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</si>
  <si>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</si>
  <si>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</si>
  <si>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</si>
  <si>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</si>
  <si>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</si>
  <si>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</si>
  <si>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</si>
  <si>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</si>
  <si>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</si>
  <si>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</si>
  <si>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</si>
  <si>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</si>
  <si>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</si>
  <si>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</si>
  <si>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</si>
  <si>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</si>
  <si>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</si>
  <si>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</si>
  <si>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</si>
  <si>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</si>
  <si>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</si>
  <si>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</si>
  <si>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</si>
  <si>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</si>
  <si>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</si>
  <si>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</si>
  <si>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</si>
  <si>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</si>
  <si>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</si>
  <si>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</si>
  <si>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</si>
  <si>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</si>
  <si>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</si>
  <si>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</si>
  <si>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</si>
  <si>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</si>
  <si>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</si>
  <si>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</si>
  <si>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</si>
  <si>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</si>
  <si>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</si>
  <si>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</si>
  <si>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</si>
  <si>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</si>
  <si>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</si>
  <si>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</si>
  <si>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</si>
  <si>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</si>
  <si>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</si>
  <si>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</si>
  <si>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</si>
  <si>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</si>
  <si>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</si>
  <si>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</si>
  <si>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</si>
  <si>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</si>
  <si>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</si>
  <si>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</si>
  <si>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</si>
  <si>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</si>
  <si>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</si>
  <si>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</si>
  <si>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</si>
  <si>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</si>
  <si>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</si>
  <si>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</si>
  <si>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</si>
  <si>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</si>
  <si>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</si>
  <si>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</si>
  <si>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</si>
  <si>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</si>
  <si>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</si>
  <si>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</si>
  <si>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</si>
  <si>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</si>
  <si>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</si>
  <si>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</si>
  <si>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</si>
  <si>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</si>
  <si>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</si>
  <si>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</si>
  <si>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</si>
  <si>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</si>
  <si>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</si>
  <si>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</si>
  <si>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</si>
  <si>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</si>
  <si>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</si>
  <si>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</si>
  <si>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</si>
  <si>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</si>
  <si>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</si>
  <si>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</si>
  <si>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</si>
  <si>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</si>
  <si>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</si>
  <si>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</si>
  <si>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</si>
  <si>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</si>
  <si>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</si>
  <si>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</si>
  <si>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</si>
  <si>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</si>
  <si>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</si>
  <si>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</si>
  <si>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</si>
  <si>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</si>
  <si>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</si>
  <si>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</si>
  <si>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</si>
  <si>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</si>
  <si>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</si>
  <si>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</si>
  <si>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</si>
  <si>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</si>
  <si>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</si>
  <si>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</si>
  <si>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</si>
  <si>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</si>
  <si>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</si>
  <si>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</si>
  <si>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</si>
  <si>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</si>
  <si>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</si>
  <si>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</si>
  <si>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</si>
  <si>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</si>
  <si>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</si>
  <si>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</si>
  <si>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</si>
  <si>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</si>
  <si>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</si>
  <si>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</si>
  <si>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</si>
  <si>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</si>
  <si>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</si>
  <si>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</si>
  <si>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</si>
  <si>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</si>
  <si>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</si>
  <si>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</si>
  <si>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</si>
  <si>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</si>
  <si>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</si>
  <si>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</si>
  <si>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</si>
  <si>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</si>
  <si>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</si>
  <si>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</si>
  <si>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</si>
  <si>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</si>
  <si>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</si>
  <si>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</si>
  <si>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</si>
  <si>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</si>
  <si>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</si>
  <si>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</si>
  <si>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</si>
  <si>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</si>
  <si>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</si>
  <si>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</si>
  <si>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</si>
  <si>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</si>
  <si>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</si>
  <si>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</si>
  <si>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</si>
  <si>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</si>
  <si>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</si>
  <si>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</si>
  <si>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</si>
  <si>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</si>
  <si>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</si>
  <si>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</si>
  <si>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</si>
  <si>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</si>
  <si>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</si>
  <si>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</si>
  <si>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</si>
  <si>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</si>
  <si>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</si>
  <si>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</si>
  <si>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</si>
  <si>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</si>
  <si>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</si>
  <si>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</si>
  <si>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</si>
  <si>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</si>
  <si>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</si>
  <si>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</si>
  <si>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</si>
  <si>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</si>
  <si>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</si>
  <si>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</si>
  <si>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</si>
  <si>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</si>
  <si>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</si>
  <si>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</si>
  <si>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</si>
  <si>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</si>
  <si>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</si>
  <si>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</si>
  <si>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</si>
  <si>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</si>
  <si>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</si>
  <si>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</si>
  <si>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</si>
  <si>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</si>
  <si>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</si>
  <si>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</si>
  <si>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</si>
  <si>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</si>
  <si>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</si>
  <si>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</si>
  <si>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</si>
  <si>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</si>
  <si>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</si>
  <si>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</si>
  <si>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</si>
  <si>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</si>
  <si>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</si>
  <si>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</si>
  <si>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</si>
  <si>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</si>
  <si>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</si>
  <si>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</si>
  <si>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</si>
  <si>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</si>
  <si>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</si>
  <si>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</si>
  <si>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</si>
  <si>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</si>
  <si>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</si>
  <si>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</si>
  <si>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</si>
  <si>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</si>
  <si>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</si>
  <si>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</si>
  <si>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</si>
  <si>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</si>
  <si>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</si>
  <si>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</si>
  <si>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</si>
  <si>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</si>
  <si>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</si>
  <si>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</si>
  <si>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</si>
  <si>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</si>
  <si>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</si>
  <si>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</si>
  <si>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</si>
  <si>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</si>
  <si>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</si>
  <si>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</si>
  <si>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</si>
  <si>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</si>
  <si>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</si>
  <si>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</si>
  <si>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</si>
  <si>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</si>
  <si>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</si>
  <si>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</si>
  <si>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</si>
  <si>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</si>
  <si>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</si>
  <si>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</si>
  <si>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</si>
  <si>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</si>
  <si>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</si>
  <si>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</si>
  <si>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</si>
  <si>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</si>
  <si>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</si>
  <si>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</si>
  <si>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</si>
  <si>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</si>
  <si>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</si>
  <si>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</si>
  <si>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</si>
  <si>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</si>
  <si>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</si>
  <si>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</si>
  <si>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</si>
  <si>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</si>
  <si>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</si>
  <si>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</si>
  <si>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</si>
  <si>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</si>
  <si>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</si>
  <si>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</si>
  <si>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</si>
  <si>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</si>
  <si>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</si>
  <si>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</si>
  <si>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</si>
  <si>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</si>
  <si>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</si>
  <si>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</si>
  <si>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</si>
  <si>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</si>
  <si>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</si>
  <si>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</si>
  <si>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</si>
  <si>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</si>
  <si>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</si>
  <si>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</si>
  <si>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</si>
  <si>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</si>
  <si>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</si>
  <si>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</si>
  <si>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</si>
  <si>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</si>
  <si>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</si>
  <si>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</si>
  <si>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</si>
  <si>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</si>
  <si>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</si>
  <si>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</si>
  <si>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</si>
  <si>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</si>
  <si>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</si>
  <si>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</si>
  <si>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</si>
  <si>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</si>
  <si>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</si>
  <si>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</si>
  <si>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</si>
  <si>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</si>
  <si>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</si>
  <si>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</si>
  <si>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</si>
  <si>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</si>
  <si>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</si>
  <si>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</si>
  <si>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</si>
  <si>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</si>
  <si>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</si>
  <si>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</si>
  <si>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</si>
  <si>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</si>
  <si>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</si>
  <si>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</si>
  <si>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</si>
  <si>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</si>
  <si>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</si>
  <si>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</si>
  <si>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</si>
  <si>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</si>
  <si>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</si>
  <si>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</si>
  <si>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</si>
  <si>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</si>
  <si>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</si>
  <si>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</si>
  <si>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</si>
  <si>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</si>
  <si>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</si>
  <si>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</si>
  <si>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</si>
  <si>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</si>
  <si>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</si>
  <si>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</si>
  <si>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</si>
  <si>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</si>
  <si>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</si>
  <si>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</si>
  <si>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</si>
  <si>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</si>
  <si>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</si>
  <si>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</si>
  <si>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</si>
  <si>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</si>
  <si>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</si>
  <si>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</si>
  <si>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</si>
  <si>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</si>
  <si>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</si>
  <si>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</si>
  <si>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</si>
  <si>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</si>
  <si>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</si>
  <si>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</si>
  <si>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</si>
  <si>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</si>
  <si>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</si>
  <si>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</si>
  <si>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</si>
  <si>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</si>
  <si>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</si>
  <si>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</si>
  <si>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</si>
  <si>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</si>
  <si>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</si>
  <si>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</si>
  <si>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</si>
  <si>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</si>
  <si>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</si>
  <si>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</si>
  <si>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</si>
  <si>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</si>
  <si>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</si>
  <si>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</si>
  <si>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</si>
  <si>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</si>
  <si>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</si>
  <si>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</si>
  <si>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</si>
  <si>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</si>
  <si>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</si>
  <si>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</si>
  <si>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</si>
  <si>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</si>
  <si>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</si>
  <si>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</si>
  <si>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</si>
  <si>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</si>
  <si>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</si>
  <si>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</si>
  <si>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</si>
  <si>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</si>
  <si>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</si>
  <si>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</si>
  <si>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</si>
  <si>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</si>
  <si>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</si>
  <si>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</si>
  <si>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</si>
  <si>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</si>
  <si>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</si>
  <si>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</si>
  <si>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</si>
  <si>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</si>
  <si>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</si>
  <si>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</si>
  <si>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</si>
  <si>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</si>
  <si>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</si>
  <si>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</si>
  <si>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</si>
  <si>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</si>
  <si>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</si>
  <si>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</si>
  <si>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</si>
  <si>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</si>
  <si>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</si>
  <si>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</si>
  <si>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</si>
  <si>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</si>
  <si>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</si>
  <si>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</si>
  <si>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</si>
  <si>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</si>
  <si>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</si>
  <si>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</si>
  <si>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</si>
  <si>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</si>
  <si>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</si>
  <si>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</si>
  <si>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</si>
  <si>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</si>
  <si>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</si>
  <si>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</si>
  <si>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</si>
  <si>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</si>
  <si>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</si>
  <si>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</si>
  <si>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</si>
  <si>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</si>
  <si>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</si>
  <si>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</si>
  <si>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</si>
  <si>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</si>
  <si>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</si>
  <si>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</si>
  <si>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</si>
  <si>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</si>
  <si>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</si>
  <si>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</si>
  <si>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</si>
  <si>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</si>
  <si>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</si>
  <si>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</si>
  <si>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</si>
  <si>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</si>
  <si>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</si>
  <si>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</si>
  <si>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</si>
  <si>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</si>
  <si>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</si>
  <si>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</si>
  <si>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</si>
  <si>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</si>
  <si>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</si>
  <si>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</si>
  <si>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</si>
  <si>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</si>
  <si>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</si>
  <si>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</si>
  <si>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</si>
  <si>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</si>
  <si>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</si>
  <si>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</si>
  <si>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</si>
  <si>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</si>
  <si>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</si>
  <si>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</si>
  <si>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</si>
  <si>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</si>
  <si>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</si>
  <si>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</si>
  <si>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</si>
  <si>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</si>
  <si>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</si>
  <si>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</si>
  <si>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</si>
  <si>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</si>
  <si>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</si>
  <si>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</si>
  <si>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</si>
  <si>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</si>
  <si>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</si>
  <si>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</si>
  <si>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</si>
  <si>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</si>
  <si>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</si>
  <si>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</si>
  <si>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</si>
  <si>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</si>
  <si>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</si>
  <si>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</si>
  <si>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</si>
  <si>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</si>
  <si>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</si>
  <si>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</si>
  <si>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</si>
  <si>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</si>
  <si>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</si>
  <si>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</si>
  <si>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</si>
  <si>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</si>
  <si>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</si>
  <si>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</si>
  <si>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</si>
  <si>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</si>
  <si>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</si>
  <si>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</si>
  <si>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</si>
  <si>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</si>
  <si>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</si>
  <si>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</si>
  <si>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</si>
  <si>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</si>
  <si>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</si>
  <si>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</si>
  <si>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</si>
  <si>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</si>
  <si>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</si>
  <si>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</si>
  <si>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</si>
  <si>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</si>
  <si>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</si>
  <si>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</si>
  <si>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</si>
  <si>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</si>
  <si>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</si>
  <si>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</si>
  <si>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</si>
  <si>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</si>
  <si>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</si>
  <si>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</si>
  <si>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</si>
  <si>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</si>
  <si>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</si>
  <si>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</si>
  <si>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</si>
  <si>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</si>
  <si>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</si>
  <si>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</si>
  <si>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</si>
  <si>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</si>
  <si>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</si>
  <si>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</si>
  <si>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</si>
  <si>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</si>
  <si>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</si>
  <si>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</si>
  <si>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</si>
  <si>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</si>
  <si>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</si>
  <si>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</si>
  <si>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</si>
  <si>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</si>
  <si>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</si>
  <si>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</si>
  <si>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</si>
  <si>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</si>
  <si>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</si>
  <si>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</si>
  <si>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</si>
  <si>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</si>
  <si>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</si>
  <si>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</si>
  <si>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</si>
  <si>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</si>
  <si>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</si>
  <si>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</si>
  <si>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</si>
  <si>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</si>
  <si>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</si>
  <si>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</si>
  <si>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</si>
  <si>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</si>
  <si>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</si>
  <si>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</si>
  <si>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</si>
  <si>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</si>
  <si>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</si>
  <si>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</si>
  <si>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</si>
  <si>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</si>
  <si>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</si>
  <si>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</si>
  <si>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</si>
  <si>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</si>
  <si>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</si>
  <si>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</si>
  <si>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</si>
  <si>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</si>
  <si>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</si>
  <si>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</si>
  <si>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</si>
  <si>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</si>
  <si>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</si>
  <si>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</si>
  <si>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</si>
  <si>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</si>
  <si>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</si>
  <si>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</si>
  <si>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</si>
  <si>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</si>
  <si>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</si>
  <si>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</si>
  <si>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</si>
  <si>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</si>
  <si>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</si>
  <si>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</si>
  <si>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</si>
  <si>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</si>
  <si>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</si>
  <si>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</si>
  <si>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</si>
  <si>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</si>
  <si>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</si>
  <si>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</si>
  <si>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</si>
  <si>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</si>
  <si>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</si>
  <si>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</si>
  <si>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</si>
  <si>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</si>
  <si>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</si>
  <si>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</si>
  <si>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</si>
  <si>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</si>
  <si>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</si>
  <si>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</si>
  <si>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</si>
  <si>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</si>
  <si>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</si>
  <si>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</si>
  <si>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</si>
  <si>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</si>
  <si>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</si>
  <si>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</si>
  <si>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</si>
  <si>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</si>
  <si>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</si>
  <si>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</si>
  <si>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</si>
  <si>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</si>
  <si>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</si>
  <si>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</si>
  <si>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</si>
  <si>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</si>
  <si>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</si>
  <si>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</si>
  <si>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</si>
  <si>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</si>
  <si>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</si>
  <si>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</si>
  <si>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</si>
  <si>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</si>
  <si>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</si>
  <si>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</si>
  <si>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</si>
  <si>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</si>
  <si>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</si>
  <si>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</si>
  <si>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</si>
  <si>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</si>
  <si>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</si>
  <si>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</si>
  <si>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</si>
  <si>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</si>
  <si>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</si>
  <si>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</si>
  <si>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</si>
  <si>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</si>
  <si>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</si>
  <si>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</si>
  <si>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</si>
  <si>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</si>
  <si>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</si>
  <si>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</si>
  <si>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</si>
  <si>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</si>
  <si>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</si>
  <si>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</si>
  <si>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</si>
  <si>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</si>
  <si>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</si>
  <si>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</si>
  <si>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</si>
  <si>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</si>
  <si>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</si>
  <si>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</si>
  <si>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</si>
  <si>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</si>
  <si>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</si>
  <si>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</si>
  <si>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</si>
  <si>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</si>
  <si>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</si>
  <si>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</si>
  <si>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</si>
  <si>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</si>
  <si>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</si>
  <si>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</si>
  <si>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</si>
  <si>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</si>
  <si>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</si>
  <si>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</si>
  <si>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</si>
  <si>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</si>
  <si>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</si>
  <si>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</si>
  <si>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</si>
  <si>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</si>
  <si>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</si>
  <si>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</si>
  <si>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</si>
  <si>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</si>
  <si>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</si>
  <si>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</si>
  <si>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</si>
  <si>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</si>
  <si>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</si>
  <si>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</si>
  <si>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</si>
  <si>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</si>
  <si>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</si>
  <si>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</si>
  <si>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</si>
  <si>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</si>
  <si>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</si>
  <si>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</si>
  <si>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</si>
  <si>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</si>
  <si>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</si>
  <si>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</si>
  <si>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</si>
  <si>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</si>
  <si>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</si>
  <si>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</si>
  <si>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</si>
  <si>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</si>
  <si>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</si>
  <si>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</si>
  <si>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</si>
  <si>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</si>
  <si>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</si>
  <si>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</si>
  <si>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</si>
  <si>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</si>
  <si>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</si>
  <si>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</si>
  <si>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</si>
  <si>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</si>
  <si>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</si>
  <si>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</si>
  <si>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</si>
  <si>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</si>
  <si>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</si>
  <si>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</si>
  <si>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</si>
  <si>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</si>
  <si>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</si>
  <si>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</si>
  <si>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</si>
  <si>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</si>
  <si>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</si>
  <si>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</si>
  <si>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</si>
  <si>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</si>
  <si>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</si>
  <si>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</si>
  <si>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</si>
  <si>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</si>
  <si>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</si>
  <si>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</si>
  <si>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</si>
  <si>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</si>
  <si>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</si>
  <si>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</si>
  <si>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</si>
  <si>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</si>
  <si>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</si>
  <si>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</si>
  <si>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</si>
  <si>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</si>
  <si>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</si>
  <si>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</si>
  <si>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</si>
  <si>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</si>
  <si>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</si>
  <si>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</si>
  <si>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</si>
  <si>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</si>
  <si>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</si>
  <si>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</si>
  <si>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</si>
  <si>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</si>
  <si>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</si>
  <si>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</si>
  <si>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</si>
  <si>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</si>
  <si>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</si>
  <si>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</si>
  <si>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</si>
  <si>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</si>
  <si>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</si>
  <si>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</si>
  <si>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</si>
  <si>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</si>
  <si>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</si>
  <si>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</si>
  <si>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</si>
  <si>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</si>
  <si>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</si>
  <si>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</si>
  <si>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</si>
  <si>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</si>
  <si>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</si>
  <si>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</si>
  <si>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</si>
  <si>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</si>
  <si>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</si>
  <si>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</si>
  <si>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</si>
  <si>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</si>
  <si>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</si>
  <si>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</si>
  <si>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</si>
  <si>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</si>
  <si>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</si>
  <si>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</si>
  <si>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</si>
  <si>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</si>
  <si>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</si>
  <si>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</si>
  <si>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</si>
  <si>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</si>
  <si>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</si>
  <si>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</si>
  <si>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</si>
  <si>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</si>
  <si>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</si>
  <si>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</si>
  <si>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</si>
  <si>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</si>
  <si>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</si>
  <si>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</si>
  <si>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</si>
  <si>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</si>
  <si>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</si>
  <si>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</si>
  <si>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</si>
  <si>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</si>
  <si>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</si>
  <si>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</si>
  <si>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</si>
  <si>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</si>
  <si>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</si>
  <si>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</si>
  <si>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</si>
  <si>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</si>
  <si>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</si>
  <si>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</si>
  <si>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</si>
  <si>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</si>
  <si>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</si>
  <si>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</si>
  <si>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</si>
  <si>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</si>
  <si>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</si>
  <si>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</si>
  <si>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</si>
  <si>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</si>
  <si>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</si>
  <si>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</si>
  <si>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</si>
  <si>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</si>
  <si>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</si>
  <si>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</si>
  <si>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</si>
  <si>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</si>
  <si>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</si>
  <si>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</si>
  <si>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</si>
  <si>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</si>
  <si>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</si>
  <si>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</si>
  <si>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</si>
  <si>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</si>
  <si>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</si>
  <si>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</si>
  <si>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</si>
  <si>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</si>
  <si>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</si>
  <si>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</si>
  <si>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</si>
  <si>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</si>
  <si>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</si>
  <si>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</si>
  <si>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</si>
  <si>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</si>
  <si>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</si>
  <si>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</si>
  <si>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</si>
  <si>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</si>
  <si>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</si>
  <si>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</si>
  <si>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</si>
  <si>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</si>
  <si>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</si>
  <si>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</si>
  <si>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</si>
  <si>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</si>
  <si>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</si>
  <si>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</si>
  <si>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</si>
  <si>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</si>
  <si>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</si>
  <si>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</si>
  <si>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</si>
  <si>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</si>
  <si>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</si>
  <si>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</si>
  <si>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</si>
  <si>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</si>
  <si>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</si>
  <si>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</si>
  <si>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</si>
  <si>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</si>
  <si>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</si>
  <si>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</si>
  <si>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</si>
  <si>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</si>
  <si>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</si>
  <si>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</si>
  <si>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</si>
  <si>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</si>
  <si>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</si>
  <si>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</si>
  <si>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</si>
  <si>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</si>
  <si>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</si>
  <si>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</si>
  <si>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</si>
  <si>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</si>
  <si>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</si>
  <si>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</si>
  <si>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</si>
  <si>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</si>
  <si>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</si>
  <si>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</si>
  <si>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</si>
  <si>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</si>
  <si>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</si>
  <si>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</si>
  <si>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</si>
  <si>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</si>
  <si>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</si>
  <si>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</si>
  <si>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</si>
  <si>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</si>
  <si>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</si>
  <si>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</si>
  <si>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</si>
  <si>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</si>
  <si>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</si>
  <si>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</si>
  <si>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</si>
  <si>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</si>
  <si>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</si>
  <si>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</si>
  <si>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</si>
  <si>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</si>
  <si>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</si>
  <si>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</si>
  <si>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</si>
  <si>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</si>
  <si>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</si>
  <si>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</si>
  <si>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</si>
  <si>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</si>
  <si>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</si>
  <si>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</si>
  <si>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</si>
  <si>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</si>
  <si>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</si>
  <si>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</si>
  <si>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</si>
  <si>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</si>
  <si>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</si>
  <si>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</si>
  <si>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</si>
  <si>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</si>
  <si>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</si>
  <si>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</si>
  <si>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</si>
  <si>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</si>
  <si>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</si>
  <si>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</si>
  <si>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</si>
  <si>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</si>
  <si>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</si>
  <si>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</si>
  <si>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</si>
  <si>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</si>
  <si>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</si>
  <si>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</si>
  <si>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</si>
  <si>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</si>
  <si>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</si>
  <si>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</si>
  <si>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</si>
  <si>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</si>
  <si>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</si>
  <si>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</si>
  <si>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</si>
  <si>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</si>
  <si>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</si>
  <si>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</si>
  <si>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</si>
  <si>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</si>
  <si>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</si>
  <si>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</si>
  <si>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</si>
  <si>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</si>
  <si>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</si>
  <si>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</si>
  <si>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</si>
  <si>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</si>
  <si>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</si>
  <si>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</si>
  <si>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</si>
  <si>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</si>
  <si>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</si>
  <si>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</si>
  <si>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</si>
  <si>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</si>
  <si>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</si>
  <si>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</si>
  <si>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</si>
  <si>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</si>
  <si>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</si>
  <si>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</si>
  <si>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</si>
  <si>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</si>
  <si>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</si>
  <si>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</si>
  <si>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</si>
  <si>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</si>
  <si>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</si>
  <si>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</si>
  <si>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</si>
  <si>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</si>
  <si>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</si>
  <si>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</si>
  <si>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</si>
  <si>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</si>
  <si>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</si>
  <si>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</si>
  <si>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</si>
  <si>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</si>
  <si>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</si>
  <si>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</si>
  <si>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</si>
  <si>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</si>
  <si>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</si>
  <si>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</si>
  <si>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</si>
  <si>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</si>
  <si>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</si>
  <si>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</si>
  <si>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</si>
  <si>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</si>
  <si>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</si>
  <si>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</si>
  <si>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</si>
  <si>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</si>
  <si>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</si>
  <si>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</si>
  <si>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</si>
  <si>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</si>
  <si>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</si>
  <si>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</si>
  <si>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</si>
  <si>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</si>
  <si>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</si>
  <si>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</si>
  <si>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</si>
  <si>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</si>
  <si>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</si>
  <si>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</si>
  <si>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</si>
  <si>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</si>
  <si>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</si>
  <si>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</si>
  <si>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</si>
  <si>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</si>
  <si>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</si>
  <si>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</si>
  <si>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</si>
  <si>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</si>
  <si>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</si>
  <si>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</si>
  <si>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</si>
  <si>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</si>
  <si>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</si>
  <si>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</si>
  <si>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</si>
  <si>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</si>
  <si>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</si>
  <si>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</si>
  <si>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</si>
  <si>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</si>
  <si>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</si>
  <si>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</si>
  <si>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</si>
  <si>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</si>
  <si>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</si>
  <si>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</si>
  <si>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</si>
  <si>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</si>
  <si>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</si>
  <si>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</si>
  <si>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</si>
  <si>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</si>
  <si>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</si>
  <si>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</si>
  <si>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</si>
  <si>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</si>
  <si>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</si>
  <si>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</si>
  <si>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</si>
  <si>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</si>
  <si>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</si>
  <si>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</si>
  <si>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</si>
  <si>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</si>
  <si>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</si>
  <si>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</si>
  <si>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</si>
  <si>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</si>
  <si>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</si>
  <si>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</si>
  <si>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</si>
  <si>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</si>
  <si>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</si>
  <si>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</si>
  <si>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</si>
  <si>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</si>
  <si>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</si>
  <si>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</si>
  <si>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</si>
  <si>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</si>
  <si>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</si>
  <si>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</si>
  <si>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</si>
  <si>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</si>
  <si>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</si>
  <si>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</si>
  <si>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</si>
  <si>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</si>
  <si>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</si>
  <si>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</si>
  <si>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</si>
  <si>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</si>
  <si>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</si>
  <si>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</si>
  <si>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</si>
  <si>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</si>
  <si>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</si>
  <si>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</si>
  <si>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</si>
  <si>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</si>
  <si>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</si>
  <si>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</si>
  <si>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</si>
  <si>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</si>
  <si>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</si>
  <si>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</si>
  <si>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</si>
  <si>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</si>
  <si>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</si>
  <si>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</si>
  <si>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</si>
  <si>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</si>
  <si>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</si>
  <si>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</si>
  <si>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</si>
  <si>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</si>
  <si>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</si>
  <si>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Премщение контейнера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</si>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</sst>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96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18" tableType="queryTable" totalsRowShown="0">
  <autoFilter ref="A1:N418" xr:uid="{B468AF39-21AE-47BD-BA18-EADB2FC1D520}"/>
  <tableColumns count="14">
    <tableColumn id="11" xr3:uid="{6F8E650D-029B-40AD-86B4-92C160128A4F}" uniqueName="11" name="День нед" queryTableFieldId="39" dataDxfId="1079"/>
    <tableColumn id="8" xr3:uid="{7C2AA400-8F21-45B7-B47D-9CF2CFB5DD00}" uniqueName="8" name="Дата" queryTableFieldId="19" dataDxfId="1078"/>
    <tableColumn id="9" xr3:uid="{7CB7ABF0-C98D-49E4-A494-985A43D5F40F}" uniqueName="9" name="Время" queryTableFieldId="20" dataDxfId="1077"/>
    <tableColumn id="5" xr3:uid="{613A944B-9245-4C6D-9CCE-5037AD552DED}" uniqueName="5" name="Событие" queryTableFieldId="27" dataDxfId="1076"/>
    <tableColumn id="7" xr3:uid="{FFEA85A5-3527-4483-91CE-57F760AB9F33}" uniqueName="7" name="Объект" queryTableFieldId="29" dataDxfId="1075"/>
    <tableColumn id="10" xr3:uid="{A2E2C27E-C1B2-4B74-A427-E1854B0E2C76}" uniqueName="10" name="Груз" queryTableFieldId="30" dataDxfId="107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73"/>
    <tableColumn id="4" xr3:uid="{B2B57637-8A7D-4C5F-A6F8-E38F3EA43620}" uniqueName="4" name="Name" queryTableFieldId="14" dataDxfId="1072"/>
    <tableColumn id="1" xr3:uid="{79275791-6385-434B-9F1B-8BDC003824A7}" uniqueName="1" name="Folder Path" queryTableFieldId="11" dataDxfId="107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7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6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26" tableType="queryTable" totalsRowShown="0">
  <autoFilter ref="A1:M426" xr:uid="{B468AF39-21AE-47BD-BA18-EADB2FC1D520}"/>
  <tableColumns count="13">
    <tableColumn id="11" xr3:uid="{6804E693-7D64-41A5-9B58-B7D348C4DC92}" uniqueName="11" name="День нед" queryTableFieldId="39" dataDxfId="1089"/>
    <tableColumn id="8" xr3:uid="{40827FD9-94EC-4CF6-B212-59CF3E913897}" uniqueName="8" name="Дата" queryTableFieldId="19" dataDxfId="1088"/>
    <tableColumn id="9" xr3:uid="{1F8E8ADE-5BFB-4171-9A0A-859E22042D3B}" uniqueName="9" name="Время" queryTableFieldId="20" dataDxfId="1087"/>
    <tableColumn id="5" xr3:uid="{9D19F2E1-3C70-4F2F-8ED7-6D41C17A9366}" uniqueName="5" name="Событие" queryTableFieldId="27" dataDxfId="1086"/>
    <tableColumn id="7" xr3:uid="{8C8CC69A-BA0A-4417-AE7D-B89E26F69F9B}" uniqueName="7" name="Объект" queryTableFieldId="29" dataDxfId="1085"/>
    <tableColumn id="10" xr3:uid="{375C36FB-077D-4AA3-B6F7-74ACE46C2638}" uniqueName="10" name="Груз" queryTableFieldId="30" dataDxfId="108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83"/>
    <tableColumn id="4" xr3:uid="{4A5BB282-D54C-4C68-A1D9-B3A819F9FCF6}" uniqueName="4" name="Name" queryTableFieldId="14" dataDxfId="1082"/>
    <tableColumn id="1" xr3:uid="{7BD19058-41FF-4EFE-8283-68501A5B1623}" uniqueName="1" name="Folder Path" queryTableFieldId="11" dataDxfId="108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8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53" tableType="queryTable" totalsRowShown="0">
  <autoFilter ref="A1:M353" xr:uid="{B468AF39-21AE-47BD-BA18-EADB2FC1D520}"/>
  <tableColumns count="13">
    <tableColumn id="11" xr3:uid="{8C7989A8-AE95-4BFB-859E-9F3F94DCD873}" uniqueName="11" name="День нед" queryTableFieldId="39" dataDxfId="1028"/>
    <tableColumn id="8" xr3:uid="{B651DAE5-1AB7-4761-9820-CB58DA0D9C46}" uniqueName="8" name="Дата" queryTableFieldId="19" dataDxfId="1027"/>
    <tableColumn id="9" xr3:uid="{22B6AE73-6E8B-4F81-B85C-3D141AD4D773}" uniqueName="9" name="Время" queryTableFieldId="20" dataDxfId="1026"/>
    <tableColumn id="5" xr3:uid="{CB5AF0FF-A861-4F29-BFD9-751A47066C68}" uniqueName="5" name="Событие" queryTableFieldId="27" dataDxfId="1025"/>
    <tableColumn id="7" xr3:uid="{63916370-0910-4B95-ABB4-D88865AA9E43}" uniqueName="7" name="Объект" queryTableFieldId="29" dataDxfId="1024"/>
    <tableColumn id="10" xr3:uid="{DDC7656E-7390-4778-A2CE-EEC7AC518263}" uniqueName="10" name="Груз" queryTableFieldId="30" dataDxfId="102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22"/>
    <tableColumn id="4" xr3:uid="{96665EED-E1B8-437C-869A-35CB5BA419D3}" uniqueName="4" name="Name" queryTableFieldId="14" dataDxfId="1021"/>
    <tableColumn id="1" xr3:uid="{1F225BD8-B59D-4058-9D99-17124C1F38FB}" uniqueName="1" name="Folder Path" queryTableFieldId="11" dataDxfId="102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1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16" tableType="queryTable" totalsRowShown="0">
  <tableColumns count="13">
    <tableColumn id="11" xr3:uid="{F25D1388-C4DF-49FB-9BF5-0132CEDCCAEA}" uniqueName="11" name="День нед" queryTableFieldId="39" dataDxfId="100"/>
    <tableColumn id="8" xr3:uid="{9EDCCA26-9FD6-4F66-9134-186F89CA663B}" uniqueName="8" name="Дата" queryTableFieldId="19" dataDxfId="99"/>
    <tableColumn id="9" xr3:uid="{FB005DB9-8D3C-48A5-94F1-246606C665DD}" uniqueName="9" name="Время" queryTableFieldId="20" dataDxfId="98"/>
    <tableColumn id="5" xr3:uid="{6D19407C-64CF-4FC5-95E7-163AA12EB226}" uniqueName="5" name="Событие" queryTableFieldId="27" dataDxfId="97"/>
    <tableColumn id="7" xr3:uid="{007BF834-0BCB-4416-8941-11DA4EDFCE5B}" uniqueName="7" name="Объект" queryTableFieldId="29" dataDxfId="96"/>
    <tableColumn id="10" xr3:uid="{E896F002-4451-441D-B0CB-52AD69A6E5C3}" uniqueName="10" name="Груз" queryTableFieldId="30" dataDxfId="9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4"/>
    <tableColumn id="4" xr3:uid="{9F6560FA-27F8-4BE9-BA58-3B0E40F582E5}" uniqueName="4" name="Name" queryTableFieldId="14" dataDxfId="93"/>
    <tableColumn id="1" xr3:uid="{44892CD0-9118-4535-9434-E49462140346}" uniqueName="1" name="Folder Path" queryTableFieldId="11" dataDxfId="9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94" tableType="queryTable" totalsRowShown="0">
  <tableColumns count="13">
    <tableColumn id="11" xr3:uid="{390CB009-E9E0-4C0F-93C3-AF6B408B816B}" uniqueName="11" name="День нед" queryTableFieldId="39" dataDxfId="1068"/>
    <tableColumn id="8" xr3:uid="{E0A1C296-A368-479C-9A74-85306B3C03D4}" uniqueName="8" name="Дата" queryTableFieldId="19" dataDxfId="1067"/>
    <tableColumn id="9" xr3:uid="{86401298-83EB-49D3-ACBA-E743586F5CCB}" uniqueName="9" name="Время" queryTableFieldId="20" dataDxfId="1066"/>
    <tableColumn id="5" xr3:uid="{FFB4F03A-A400-4544-A729-2375A1F7D5E8}" uniqueName="5" name="Событие" queryTableFieldId="27" dataDxfId="1065"/>
    <tableColumn id="7" xr3:uid="{D96DCF3C-D325-4D0C-94A1-DBE97CC5C9DC}" uniqueName="7" name="Объект" queryTableFieldId="29" dataDxfId="1064"/>
    <tableColumn id="10" xr3:uid="{76D99262-42F5-447E-95AC-9C2A84BF344C}" uniqueName="10" name="Груз" queryTableFieldId="30" dataDxfId="106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62"/>
    <tableColumn id="4" xr3:uid="{D16AEB37-7A8A-406F-8ED7-B8D53BAA9BD9}" uniqueName="4" name="Name" queryTableFieldId="14" dataDxfId="1061"/>
    <tableColumn id="1" xr3:uid="{1746BE5F-089A-476F-AE8D-5F2B27E9AEEA}" uniqueName="1" name="Folder Path" queryTableFieldId="11" dataDxfId="106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5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80" tableType="queryTable" totalsRowShown="0">
  <tableColumns count="13">
    <tableColumn id="11" xr3:uid="{45D23538-AB74-404E-8577-E2B7A36436AF}" uniqueName="11" name="День нед" queryTableFieldId="39" dataDxfId="1058"/>
    <tableColumn id="8" xr3:uid="{40B01B94-168F-4547-A2BC-AA7F91350AB3}" uniqueName="8" name="Дата" queryTableFieldId="19" dataDxfId="1057"/>
    <tableColumn id="9" xr3:uid="{A2C94EFB-3081-4BA9-85C2-DFF0455AFA43}" uniqueName="9" name="Время" queryTableFieldId="20" dataDxfId="1056"/>
    <tableColumn id="5" xr3:uid="{244D3D34-C9EC-4B9C-BE81-12A0C0BB4342}" uniqueName="5" name="Событие" queryTableFieldId="27" dataDxfId="1055"/>
    <tableColumn id="7" xr3:uid="{C449A112-E8A8-4956-B85C-2BA12316F170}" uniqueName="7" name="Объект" queryTableFieldId="29" dataDxfId="1054"/>
    <tableColumn id="10" xr3:uid="{C8411557-C312-4542-93DA-DF5949399E11}" uniqueName="10" name="Груз" queryTableFieldId="30" dataDxfId="105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52"/>
    <tableColumn id="4" xr3:uid="{6A396D44-0898-4737-A4C1-8D6D40981793}" uniqueName="4" name="Name" queryTableFieldId="14" dataDxfId="1051"/>
    <tableColumn id="1" xr3:uid="{328F21C9-48B9-4081-9B8C-BBD168BD38D1}" uniqueName="1" name="Folder Path" queryTableFieldId="11" dataDxfId="105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4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10" tableType="queryTable" totalsRowShown="0">
  <tableColumns count="13">
    <tableColumn id="11" xr3:uid="{2311EAC9-4673-4BE2-ADB0-E8CEB0BD9945}" uniqueName="11" name="День нед" queryTableFieldId="39" dataDxfId="57"/>
    <tableColumn id="8" xr3:uid="{F1C9804A-F8E7-4755-B717-859265C587A2}" uniqueName="8" name="Дата" queryTableFieldId="19" dataDxfId="56"/>
    <tableColumn id="9" xr3:uid="{1C2BA522-8D4F-4713-849C-1F60357B476E}" uniqueName="9" name="Время" queryTableFieldId="20" dataDxfId="55"/>
    <tableColumn id="5" xr3:uid="{6E084A00-DC62-4E93-8ABC-4651FD4D2408}" uniqueName="5" name="Событие" queryTableFieldId="27" dataDxfId="54"/>
    <tableColumn id="7" xr3:uid="{C9F6EF14-DBE7-4655-9D20-5B253923C11E}" uniqueName="7" name="Объект" queryTableFieldId="29" dataDxfId="53"/>
    <tableColumn id="10" xr3:uid="{0ADEC0F9-9FE9-4E92-BD38-0B8CDDE1BDBD}" uniqueName="10" name="Груз" queryTableFieldId="30" dataDxfId="5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51"/>
    <tableColumn id="4" xr3:uid="{FE606B6B-0A78-44A2-B44F-54FBA553BAD6}" uniqueName="4" name="Name" queryTableFieldId="14" dataDxfId="50"/>
    <tableColumn id="1" xr3:uid="{34274AB2-665A-4EF1-8C79-4944C9C122A7}" uniqueName="1" name="Folder Path" queryTableFieldId="11" dataDxfId="4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4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85" tableType="queryTable" totalsRowShown="0">
  <tableColumns count="13">
    <tableColumn id="11" xr3:uid="{72CE202A-C56C-4D63-9F9F-0DFF72BB5190}" uniqueName="11" name="День нед" queryTableFieldId="39" dataDxfId="1048"/>
    <tableColumn id="8" xr3:uid="{0D9F5C4C-70B0-46E2-9E29-649E206B6616}" uniqueName="8" name="Дата" queryTableFieldId="19" dataDxfId="1047"/>
    <tableColumn id="9" xr3:uid="{7C8561D4-BD7D-493F-BC95-213F2D55F3FD}" uniqueName="9" name="Время" queryTableFieldId="20" dataDxfId="1046"/>
    <tableColumn id="5" xr3:uid="{E48795B2-2732-4E4A-81E8-B1585581420B}" uniqueName="5" name="Событие" queryTableFieldId="27" dataDxfId="1045"/>
    <tableColumn id="7" xr3:uid="{F684EE24-0636-4EC2-AB94-A65EA5355534}" uniqueName="7" name="Объект" queryTableFieldId="29" dataDxfId="1044"/>
    <tableColumn id="10" xr3:uid="{0C1B5273-277F-4438-B52D-9F868AD13DEE}" uniqueName="10" name="Груз" queryTableFieldId="30" dataDxfId="104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42"/>
    <tableColumn id="4" xr3:uid="{729433F6-F4FD-435B-851D-D34CC9060068}" uniqueName="4" name="Name" queryTableFieldId="14" dataDxfId="1041"/>
    <tableColumn id="1" xr3:uid="{7A9B9B80-B872-4A82-9D9D-98A75E20F89B}" uniqueName="1" name="Folder Path" queryTableFieldId="11" dataDxfId="104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3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887" tableType="queryTable" totalsRowShown="0">
  <tableColumns count="13">
    <tableColumn id="11" xr3:uid="{2CE691F0-1D02-41BD-8E81-7716875609CD}" uniqueName="11" name="День нед" queryTableFieldId="39" dataDxfId="1038"/>
    <tableColumn id="8" xr3:uid="{1A2A3B97-F602-468E-8AD3-5DD492638A71}" uniqueName="8" name="Дата" queryTableFieldId="19" dataDxfId="1037"/>
    <tableColumn id="9" xr3:uid="{E8725BDD-FF6C-47C3-9100-825160B93721}" uniqueName="9" name="Время" queryTableFieldId="20" dataDxfId="1036"/>
    <tableColumn id="5" xr3:uid="{F68EB906-7F6F-4765-A5C8-9B40064179BE}" uniqueName="5" name="Событие" queryTableFieldId="27" dataDxfId="1035"/>
    <tableColumn id="7" xr3:uid="{812FE0F9-0D7E-497C-893A-B104BA069155}" uniqueName="7" name="Объект" queryTableFieldId="29" dataDxfId="1034"/>
    <tableColumn id="10" xr3:uid="{1679E688-A047-4936-9EBC-9BDCFEA4CD95}" uniqueName="10" name="Груз" queryTableFieldId="30" dataDxfId="103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32"/>
    <tableColumn id="4" xr3:uid="{F9F7F55E-2CCF-4A6B-892F-1C76C0668832}" uniqueName="4" name="Name" queryTableFieldId="14" dataDxfId="1031"/>
    <tableColumn id="1" xr3:uid="{0AF9B05B-8D0E-4B8A-81D0-358A18429CE8}" uniqueName="1" name="Folder Path" queryTableFieldId="11" dataDxfId="103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2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105" tableType="queryTable" totalsRowShown="0">
  <tableColumns count="13">
    <tableColumn id="11" xr3:uid="{96A6BDDB-7ED5-4607-80F3-3FD842EAEE0A}" uniqueName="11" name="День нед" queryTableFieldId="39" dataDxfId="120"/>
    <tableColumn id="8" xr3:uid="{FBEC9ECA-BD5C-442E-BB86-7CCAEF9464D2}" uniqueName="8" name="Дата" queryTableFieldId="19" dataDxfId="119"/>
    <tableColumn id="9" xr3:uid="{68242AF7-BC60-4380-843B-35A6CC4A66E6}" uniqueName="9" name="Время" queryTableFieldId="20" dataDxfId="118"/>
    <tableColumn id="5" xr3:uid="{C98BCFD6-9DE9-4A28-B769-F5737933429D}" uniqueName="5" name="Событие" queryTableFieldId="27" dataDxfId="117"/>
    <tableColumn id="7" xr3:uid="{4D44F8D4-93A4-4851-894E-AC8CDD93BD71}" uniqueName="7" name="Объект" queryTableFieldId="29" dataDxfId="116"/>
    <tableColumn id="10" xr3:uid="{0A838B00-A88A-40EE-A542-7E8E08968D89}" uniqueName="10" name="Груз" queryTableFieldId="30" dataDxfId="11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4"/>
    <tableColumn id="4" xr3:uid="{4FA2E248-D5A3-4824-875F-C328FA9AC2F9}" uniqueName="4" name="Name" queryTableFieldId="14" dataDxfId="113"/>
    <tableColumn id="1" xr3:uid="{B01A6B83-82C4-4172-AD5B-D2AF410DBE1B}" uniqueName="1" name="Folder Path" queryTableFieldId="11" dataDxfId="11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57" tableType="queryTable" totalsRowShown="0">
  <tableColumns count="13">
    <tableColumn id="11" xr3:uid="{2AD64508-44AB-4871-8C82-4C5A1E5A5DD2}" uniqueName="11" name="День нед" queryTableFieldId="39" dataDxfId="21"/>
    <tableColumn id="8" xr3:uid="{C788117B-4896-492B-97B3-B2502F0537D8}" uniqueName="8" name="Дата" queryTableFieldId="19" dataDxfId="20"/>
    <tableColumn id="9" xr3:uid="{E3EF5757-6705-492A-BD76-A47D414757C0}" uniqueName="9" name="Время" queryTableFieldId="20" dataDxfId="19"/>
    <tableColumn id="5" xr3:uid="{EF049B28-F832-4F3D-AB4F-3C396920BF5B}" uniqueName="5" name="Событие" queryTableFieldId="27" dataDxfId="18"/>
    <tableColumn id="7" xr3:uid="{DDB63E42-2809-4377-A568-A326109989E9}" uniqueName="7" name="Объект" queryTableFieldId="29" dataDxfId="17"/>
    <tableColumn id="10" xr3:uid="{A4FCF3D3-582A-4DEF-8FB8-9D050C82517D}" uniqueName="10" name="Груз" queryTableFieldId="30" dataDxfId="1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5"/>
    <tableColumn id="4" xr3:uid="{DA63B8EC-3587-40B4-A86A-92B91C78723D}" uniqueName="4" name="Name" queryTableFieldId="14" dataDxfId="14"/>
    <tableColumn id="1" xr3:uid="{360C7476-DEC6-4377-8E95-D472C6673B12}" uniqueName="1" name="Folder Path" queryTableFieldId="11" dataDxfId="1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73" tableType="queryTable" totalsRowShown="0">
  <tableColumns count="13">
    <tableColumn id="11" xr3:uid="{C40005DE-8CA6-428A-9DF2-E715CC943F02}" uniqueName="11" name="День нед" queryTableFieldId="39" dataDxfId="110"/>
    <tableColumn id="8" xr3:uid="{55C75F47-F14F-483C-9C7A-95288D9463D6}" uniqueName="8" name="Дата" queryTableFieldId="19" dataDxfId="109"/>
    <tableColumn id="9" xr3:uid="{79D3981C-638A-4D64-BACB-D64D85DAC855}" uniqueName="9" name="Время" queryTableFieldId="20" dataDxfId="108"/>
    <tableColumn id="5" xr3:uid="{B0B848B5-29B2-4292-89A5-7DE5A2F72D15}" uniqueName="5" name="Событие" queryTableFieldId="27" dataDxfId="107"/>
    <tableColumn id="7" xr3:uid="{A9E0C8AC-2336-4969-BC3E-110E6C33529C}" uniqueName="7" name="Объект" queryTableFieldId="29" dataDxfId="106"/>
    <tableColumn id="10" xr3:uid="{F8691CA5-2689-452F-9550-C52E06B35BD6}" uniqueName="10" name="Груз" queryTableFieldId="30" dataDxfId="10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04"/>
    <tableColumn id="4" xr3:uid="{E9716AC2-8439-4E67-8698-BA6CD84F7B9C}" uniqueName="4" name="Name" queryTableFieldId="14" dataDxfId="103"/>
    <tableColumn id="1" xr3:uid="{9AB30DEC-91E3-4633-A156-B937B586CECB}" uniqueName="1" name="Folder Path" queryTableFieldId="11" dataDxfId="10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0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44" tableType="queryTable" totalsRowShown="0">
  <tableColumns count="13">
    <tableColumn id="11" xr3:uid="{B21CFC33-55C8-4073-BBD2-E0A5154A10D6}" uniqueName="11" name="День нед" queryTableFieldId="39" dataDxfId="31"/>
    <tableColumn id="8" xr3:uid="{004370C0-0D3C-4162-A392-32C741C3A58B}" uniqueName="8" name="Дата" queryTableFieldId="19" dataDxfId="30"/>
    <tableColumn id="9" xr3:uid="{6537DA5E-247D-44FB-ACE3-933B3C9B9408}" uniqueName="9" name="Время" queryTableFieldId="20" dataDxfId="29"/>
    <tableColumn id="5" xr3:uid="{4FA9309D-407E-48C1-B1F9-C33DEA7645B1}" uniqueName="5" name="Событие" queryTableFieldId="27" dataDxfId="28"/>
    <tableColumn id="7" xr3:uid="{76E54E9E-D730-4C99-9BF5-96E9384FF63C}" uniqueName="7" name="Объект" queryTableFieldId="29" dataDxfId="27"/>
    <tableColumn id="10" xr3:uid="{B9F78DE2-7938-486B-9BE2-F824D0E7A6C4}" uniqueName="10" name="Груз" queryTableFieldId="30" dataDxfId="2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25"/>
    <tableColumn id="4" xr3:uid="{921D28C1-5761-48A7-B447-6A4446F87545}" uniqueName="4" name="Name" queryTableFieldId="14" dataDxfId="24"/>
    <tableColumn id="1" xr3:uid="{F1A648C1-8DB5-4DEF-B011-BD85E17FCAA3}" uniqueName="1" name="Folder Path" queryTableFieldId="11" dataDxfId="2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2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10" tableType="queryTable" totalsRowShown="0">
  <tableColumns count="13">
    <tableColumn id="11" xr3:uid="{326CF8DE-8E4F-4540-A010-20CF489342A6}" uniqueName="11" name="День нед" queryTableFieldId="39" dataDxfId="90"/>
    <tableColumn id="8" xr3:uid="{B803C26B-EDF7-4F4B-99B7-759FDE206BB4}" uniqueName="8" name="Дата" queryTableFieldId="19" dataDxfId="89"/>
    <tableColumn id="9" xr3:uid="{691C5FBB-50CD-4B8E-845B-069A5BEF4054}" uniqueName="9" name="Время" queryTableFieldId="20" dataDxfId="88"/>
    <tableColumn id="5" xr3:uid="{963AEB35-E363-4027-9FA3-EA15F072700D}" uniqueName="5" name="Событие" queryTableFieldId="27" dataDxfId="87"/>
    <tableColumn id="7" xr3:uid="{9C2F1BAF-3932-43E9-9155-EA713BB0011D}" uniqueName="7" name="Объект" queryTableFieldId="29" dataDxfId="86"/>
    <tableColumn id="10" xr3:uid="{5D4CEE63-A195-4AD7-9985-38CAADCF8E9D}" uniqueName="10" name="Груз" queryTableFieldId="30" dataDxfId="85"/>
    <tableColumn id="13" xr3:uid="{7298E84C-ACAB-4631-8905-CF20AC72E0EA}" uniqueName="13" name="Кол-во" queryTableFieldId="31" dataDxfId="84"/>
    <tableColumn id="14" xr3:uid="{7C8EF3A5-15A6-4571-8EB7-C981C6BEB025}" uniqueName="14" name="Примечание" queryTableFieldId="32" dataDxfId="83"/>
    <tableColumn id="4" xr3:uid="{D4638119-06B9-4DD4-899F-6281EFBF2A28}" uniqueName="4" name="Name" queryTableFieldId="14" dataDxfId="82"/>
    <tableColumn id="1" xr3:uid="{53F21A0B-EBC8-48C0-B8DE-B46C5D45C7AE}" uniqueName="1" name="Folder Path" queryTableFieldId="11" dataDxfId="8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8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24" tableType="queryTable" totalsRowShown="0">
  <tableColumns count="13">
    <tableColumn id="11" xr3:uid="{0CFDC447-3A1C-4713-8714-972F5D0CA073}" uniqueName="11" name="День нед" queryTableFieldId="39" dataDxfId="79"/>
    <tableColumn id="8" xr3:uid="{0C391974-E2F5-4A95-A1CF-60789D499629}" uniqueName="8" name="Дата" queryTableFieldId="19" dataDxfId="78"/>
    <tableColumn id="9" xr3:uid="{FA3DAD09-E88C-4F5F-BF0D-4C339BEA0379}" uniqueName="9" name="Время" queryTableFieldId="20" dataDxfId="77"/>
    <tableColumn id="5" xr3:uid="{A64C6221-99CB-4F4A-8D59-9A565B539E8F}" uniqueName="5" name="Событие" queryTableFieldId="27" dataDxfId="76"/>
    <tableColumn id="7" xr3:uid="{A450DCE6-DF8B-4086-A9AC-461A34512F32}" uniqueName="7" name="Объект" queryTableFieldId="29" dataDxfId="75"/>
    <tableColumn id="10" xr3:uid="{10063D90-AC03-4F75-A11D-AC21D3D60004}" uniqueName="10" name="Груз" queryTableFieldId="30" dataDxfId="74"/>
    <tableColumn id="13" xr3:uid="{181B76AA-1C08-4D33-806D-1F2F74743310}" uniqueName="13" name="Кол-во" queryTableFieldId="31" dataDxfId="73"/>
    <tableColumn id="14" xr3:uid="{4521D51C-620E-4319-B053-8C6D64C3EDE6}" uniqueName="14" name="Примечание" queryTableFieldId="32" dataDxfId="72"/>
    <tableColumn id="4" xr3:uid="{D15D4B57-C607-4304-9179-11BE299FB124}" uniqueName="4" name="Name" queryTableFieldId="14" dataDxfId="71"/>
    <tableColumn id="1" xr3:uid="{A0C0E586-D0B7-448D-928A-8F553900221D}" uniqueName="1" name="Folder Path" queryTableFieldId="11" dataDxfId="7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6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87" tableType="queryTable" totalsRowShown="0">
  <tableColumns count="13">
    <tableColumn id="11" xr3:uid="{DBE515D3-C915-413E-AB17-4F456480DC24}" uniqueName="11" name="День нед" queryTableFieldId="39" dataDxfId="47"/>
    <tableColumn id="8" xr3:uid="{3F87D45A-256D-42F9-A0B8-BE1BF846E410}" uniqueName="8" name="Дата" queryTableFieldId="19" dataDxfId="46"/>
    <tableColumn id="9" xr3:uid="{465B1309-C725-4992-B63E-A70188E91281}" uniqueName="9" name="Время" queryTableFieldId="20" dataDxfId="45"/>
    <tableColumn id="5" xr3:uid="{50C1A202-1B56-40A2-AB13-2511D2291499}" uniqueName="5" name="Событие" queryTableFieldId="27" dataDxfId="44"/>
    <tableColumn id="7" xr3:uid="{FDB3318C-D13D-4B0B-9853-1EF40B58299A}" uniqueName="7" name="Объект" queryTableFieldId="29" dataDxfId="43"/>
    <tableColumn id="10" xr3:uid="{1CEBC306-6BF1-49C1-A704-CC239C79F10B}" uniqueName="10" name="Груз" queryTableFieldId="30" dataDxfId="42"/>
    <tableColumn id="13" xr3:uid="{3EE0C05E-6FF0-490E-B1B0-19B341DAD03E}" uniqueName="13" name="Кол-во" queryTableFieldId="31" dataDxfId="41"/>
    <tableColumn id="14" xr3:uid="{2D68CF85-753C-481D-8DC1-3B9EC9B7EC53}" uniqueName="14" name="Примечание" queryTableFieldId="32" dataDxfId="40"/>
    <tableColumn id="4" xr3:uid="{C8B35D61-7E66-45AB-93A9-51E52D8140C2}" uniqueName="4" name="Name" queryTableFieldId="14" dataDxfId="39"/>
    <tableColumn id="1" xr3:uid="{7D5853A1-56B3-42B3-9B8D-B85E9D9A2D1A}" uniqueName="1" name="Folder Path" queryTableFieldId="11" dataDxfId="38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37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33" tableType="queryTable" totalsRowShown="0">
  <tableColumns count="13">
    <tableColumn id="11" xr3:uid="{C2F51F72-E32B-452E-A758-54D19EA7554C}" uniqueName="11" name="День нед" queryTableFieldId="39" dataDxfId="68"/>
    <tableColumn id="8" xr3:uid="{5605969B-3DDA-4935-9901-BA1373284B0A}" uniqueName="8" name="Дата" queryTableFieldId="19" dataDxfId="67"/>
    <tableColumn id="9" xr3:uid="{D9EC7471-58C0-46C9-8780-F73898B23AC2}" uniqueName="9" name="Время" queryTableFieldId="20" dataDxfId="66"/>
    <tableColumn id="5" xr3:uid="{96518AE6-7E5C-4C8D-B54C-F54D11234D6C}" uniqueName="5" name="Событие" queryTableFieldId="27" dataDxfId="65"/>
    <tableColumn id="7" xr3:uid="{F862865E-2F4F-4BAD-8D28-E2820B418659}" uniqueName="7" name="Объект" queryTableFieldId="29" dataDxfId="64"/>
    <tableColumn id="10" xr3:uid="{476FE760-4B7E-4311-B61C-EB76222CEA80}" uniqueName="10" name="Груз" queryTableFieldId="30" dataDxfId="63"/>
    <tableColumn id="13" xr3:uid="{E29E2A9C-9B65-42B8-A282-C804C29C0986}" uniqueName="13" name="Кол-во" queryTableFieldId="31" dataDxfId="62"/>
    <tableColumn id="14" xr3:uid="{410D0DD1-9316-49BC-A307-70ADAE7FB021}" uniqueName="14" name="Примечание" queryTableFieldId="32" dataDxfId="61"/>
    <tableColumn id="4" xr3:uid="{F032B895-AD2B-487F-A174-968F9099A5EC}" uniqueName="4" name="Name" queryTableFieldId="14" dataDxfId="60"/>
    <tableColumn id="1" xr3:uid="{EDB0C229-E24E-4FEA-A0EA-4864FD102E8A}" uniqueName="1" name="Folder Path" queryTableFieldId="11" dataDxfId="5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5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8933" totalsRowShown="0">
  <autoFilter ref="A1:G8933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36"/>
    <tableColumn id="8" xr3:uid="{60928C38-9593-43BD-B23F-A707A8BA6BF4}" uniqueName="8" name="Дата" queryTableFieldId="19" dataDxfId="35"/>
    <tableColumn id="9" xr3:uid="{9E5D4465-E1ED-428A-B708-C10ADDB65305}" uniqueName="9" name="Время" queryTableFieldId="20" dataDxfId="34"/>
    <tableColumn id="5" xr3:uid="{A9911CA3-0E83-4156-B13A-725D5483CB80}" uniqueName="5" name="Событие" queryTableFieldId="27" dataDxfId="1095"/>
    <tableColumn id="7" xr3:uid="{22ACAF1F-F285-43EB-B67C-1DAA0609E04C}" uniqueName="7" name="Объект" queryTableFieldId="29" dataDxfId="1094"/>
    <tableColumn id="10" xr3:uid="{8E679C38-5159-496B-8534-CDFA63A95BDF}" uniqueName="10" name="Груз" queryTableFieldId="30" dataDxfId="1093"/>
    <tableColumn id="13" xr3:uid="{A06491EC-5198-4E5F-9576-1A3B2FF455BF}" uniqueName="13" name="Кол-во" queryTableFieldId="31" dataDxfId="33"/>
    <tableColumn id="14" xr3:uid="{881B0B85-064A-4D8F-922A-E2F2D20FE30E}" uniqueName="14" name="Примечание" queryTableFieldId="32" dataDxfId="1092"/>
    <tableColumn id="4" xr3:uid="{83859021-3431-4733-9E28-9475D80139E8}" uniqueName="4" name="Name" queryTableFieldId="14" dataDxfId="1091"/>
    <tableColumn id="1" xr3:uid="{F6AD7BBE-7CE0-4E30-97C2-B8AA8EFFB52B}" uniqueName="1" name="Folder Path" queryTableFieldId="11" dataDxfId="1090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3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475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58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418"/>
  <sheetViews>
    <sheetView zoomScale="90" zoomScaleNormal="90" workbookViewId="0">
      <pane ySplit="1" topLeftCell="A393" activePane="bottomLeft" state="frozen"/>
      <selection pane="bottomLeft" activeCell="E403" sqref="E40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0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9" t="s">
        <v>62</v>
      </c>
      <c r="E324" s="9" t="s">
        <v>4940</v>
      </c>
      <c r="F324" s="9" t="s">
        <v>51</v>
      </c>
      <c r="H324" s="9"/>
      <c r="I324" s="9" t="s">
        <v>21757</v>
      </c>
      <c r="J324" s="9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s="9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9" t="s">
        <v>91</v>
      </c>
      <c r="E325" s="9" t="s">
        <v>3358</v>
      </c>
      <c r="F325" s="9"/>
      <c r="H325" s="9"/>
      <c r="I325" s="9" t="s">
        <v>21760</v>
      </c>
      <c r="J325" s="9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s="9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9" t="s">
        <v>91</v>
      </c>
      <c r="E326" s="9" t="s">
        <v>4940</v>
      </c>
      <c r="F326" s="9" t="s">
        <v>51</v>
      </c>
      <c r="H326" s="9"/>
      <c r="I326" s="9" t="s">
        <v>21763</v>
      </c>
      <c r="J326" s="9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s="9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9" t="s">
        <v>62</v>
      </c>
      <c r="E327" s="9" t="s">
        <v>11070</v>
      </c>
      <c r="F327" s="9" t="s">
        <v>58</v>
      </c>
      <c r="H327" s="9" t="s">
        <v>7461</v>
      </c>
      <c r="I327" s="9" t="s">
        <v>21766</v>
      </c>
      <c r="J327" s="9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s="9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9" t="s">
        <v>91</v>
      </c>
      <c r="E328" s="9" t="s">
        <v>22231</v>
      </c>
      <c r="F328" s="9" t="s">
        <v>51</v>
      </c>
      <c r="H328" s="9"/>
      <c r="I328" s="9" t="s">
        <v>21769</v>
      </c>
      <c r="J328" s="9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s="9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9" t="s">
        <v>91</v>
      </c>
      <c r="E329" s="9" t="s">
        <v>21033</v>
      </c>
      <c r="F329" s="9" t="s">
        <v>22232</v>
      </c>
      <c r="H329" s="9"/>
      <c r="I329" s="9" t="s">
        <v>21772</v>
      </c>
      <c r="J329" s="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s="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9" t="s">
        <v>62</v>
      </c>
      <c r="E330" s="9" t="s">
        <v>4940</v>
      </c>
      <c r="F330" s="9" t="s">
        <v>22233</v>
      </c>
      <c r="H330" s="9"/>
      <c r="I330" s="9" t="s">
        <v>21775</v>
      </c>
      <c r="J330" s="9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s="9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9" t="s">
        <v>62</v>
      </c>
      <c r="E331" s="9" t="s">
        <v>21033</v>
      </c>
      <c r="F331" s="9" t="s">
        <v>22235</v>
      </c>
      <c r="H331" s="9"/>
      <c r="I331" s="9" t="s">
        <v>21778</v>
      </c>
      <c r="J331" s="9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s="9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9" t="s">
        <v>62</v>
      </c>
      <c r="E332" s="9" t="s">
        <v>22231</v>
      </c>
      <c r="F332" s="9" t="s">
        <v>3361</v>
      </c>
      <c r="H332" s="9"/>
      <c r="I332" s="9" t="s">
        <v>21781</v>
      </c>
      <c r="J332" s="9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s="9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9" t="s">
        <v>91</v>
      </c>
      <c r="E333" s="9" t="s">
        <v>70</v>
      </c>
      <c r="F333" s="9"/>
      <c r="H333" s="9"/>
      <c r="I333" s="9" t="s">
        <v>21784</v>
      </c>
      <c r="J333" s="9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s="9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9" t="s">
        <v>62</v>
      </c>
      <c r="E334" s="9" t="s">
        <v>70</v>
      </c>
      <c r="F334" s="9"/>
      <c r="H334" s="9"/>
      <c r="I334" s="9" t="s">
        <v>21787</v>
      </c>
      <c r="J334" s="9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s="9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9" t="s">
        <v>62</v>
      </c>
      <c r="E335" s="9" t="s">
        <v>3358</v>
      </c>
      <c r="F335" s="9"/>
      <c r="H335" s="9"/>
      <c r="I335" s="9" t="s">
        <v>21790</v>
      </c>
      <c r="J335" s="9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s="9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9" t="s">
        <v>62</v>
      </c>
      <c r="E336" s="9" t="s">
        <v>4940</v>
      </c>
      <c r="F336" s="9" t="s">
        <v>51</v>
      </c>
      <c r="H336" s="9"/>
      <c r="I336" s="9" t="s">
        <v>21793</v>
      </c>
      <c r="J336" s="9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s="9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9" t="s">
        <v>91</v>
      </c>
      <c r="E337" s="9" t="s">
        <v>4940</v>
      </c>
      <c r="F337" s="9" t="s">
        <v>51</v>
      </c>
      <c r="H337" s="9"/>
      <c r="I337" s="9" t="s">
        <v>21796</v>
      </c>
      <c r="J337" s="9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s="9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9" t="s">
        <v>62</v>
      </c>
      <c r="E338" s="9" t="s">
        <v>18882</v>
      </c>
      <c r="F338" s="9"/>
      <c r="H338" s="9" t="s">
        <v>22509</v>
      </c>
      <c r="I338" s="9" t="s">
        <v>21799</v>
      </c>
      <c r="J338" s="9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s="9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9" t="s">
        <v>91</v>
      </c>
      <c r="E339" s="9" t="s">
        <v>3358</v>
      </c>
      <c r="F339" s="9"/>
      <c r="H339" s="9"/>
      <c r="I339" s="9" t="s">
        <v>22516</v>
      </c>
      <c r="J339" s="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s="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9" t="s">
        <v>62</v>
      </c>
      <c r="E340" s="9" t="s">
        <v>3358</v>
      </c>
      <c r="F340" s="9" t="s">
        <v>17897</v>
      </c>
      <c r="H340" s="9"/>
      <c r="I340" s="9" t="s">
        <v>22525</v>
      </c>
      <c r="J340" s="9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s="9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9" t="s">
        <v>91</v>
      </c>
      <c r="E341" s="9" t="s">
        <v>3358</v>
      </c>
      <c r="F341" s="9"/>
      <c r="H341" s="9"/>
      <c r="I341" s="9" t="s">
        <v>22528</v>
      </c>
      <c r="J341" s="9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s="9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9" t="s">
        <v>62</v>
      </c>
      <c r="E342" s="9" t="s">
        <v>3358</v>
      </c>
      <c r="F342" s="9"/>
      <c r="H342" s="9"/>
      <c r="I342" s="9" t="s">
        <v>22732</v>
      </c>
      <c r="J342" s="9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s="9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9" t="s">
        <v>91</v>
      </c>
      <c r="E343" s="9" t="s">
        <v>23357</v>
      </c>
      <c r="F343" s="9" t="s">
        <v>60</v>
      </c>
      <c r="H343" s="9"/>
      <c r="I343" s="9" t="s">
        <v>22959</v>
      </c>
      <c r="J343" s="9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s="9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9" t="s">
        <v>62</v>
      </c>
      <c r="E344" s="9" t="s">
        <v>23357</v>
      </c>
      <c r="F344" s="9" t="s">
        <v>51</v>
      </c>
      <c r="H344" s="9"/>
      <c r="I344" s="9" t="s">
        <v>22962</v>
      </c>
      <c r="J344" s="9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s="9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9" t="s">
        <v>1607</v>
      </c>
      <c r="E345" s="9"/>
      <c r="F345" s="9"/>
      <c r="H345" s="9"/>
      <c r="I345" s="9" t="s">
        <v>22965</v>
      </c>
      <c r="J345" s="9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s="9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9" t="s">
        <v>91</v>
      </c>
      <c r="E346" s="9" t="s">
        <v>3358</v>
      </c>
      <c r="F346" s="9"/>
      <c r="H346" s="9"/>
      <c r="I346" s="9" t="s">
        <v>23372</v>
      </c>
      <c r="J346" s="9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s="9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9" t="s">
        <v>62</v>
      </c>
      <c r="E347" s="9" t="s">
        <v>3358</v>
      </c>
      <c r="F347" s="9"/>
      <c r="H347" s="9"/>
      <c r="I347" s="9" t="s">
        <v>23375</v>
      </c>
      <c r="J347" s="9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s="9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9" t="s">
        <v>91</v>
      </c>
      <c r="E348" s="9" t="s">
        <v>23975</v>
      </c>
      <c r="F348" s="9" t="s">
        <v>60</v>
      </c>
      <c r="H348" s="9"/>
      <c r="I348" s="9" t="s">
        <v>23378</v>
      </c>
      <c r="J348" s="9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s="9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9" t="s">
        <v>62</v>
      </c>
      <c r="E349" s="9" t="s">
        <v>23975</v>
      </c>
      <c r="F349" s="9" t="s">
        <v>51</v>
      </c>
      <c r="H349" s="9"/>
      <c r="I349" s="9" t="s">
        <v>23381</v>
      </c>
      <c r="J349" s="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s="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9" t="s">
        <v>91</v>
      </c>
      <c r="E350" s="9" t="s">
        <v>24394</v>
      </c>
      <c r="F350" s="9" t="s">
        <v>60</v>
      </c>
      <c r="H350" s="9"/>
      <c r="I350" s="9" t="s">
        <v>24022</v>
      </c>
      <c r="J350" s="9" t="s">
        <v>12645</v>
      </c>
      <c r="K350" t="s">
        <v>24023</v>
      </c>
      <c r="L350" t="s">
        <v>24024</v>
      </c>
      <c r="M350" s="2" t="str">
        <f>HYPERLINK(склад2въезд[[#This Row],[RelativePath]])</f>
        <v>1 Въезд на базу\GA3948333_4_20260331T234356Z.jpg</v>
      </c>
      <c r="N350" s="9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9" t="s">
        <v>62</v>
      </c>
      <c r="E351" s="9" t="s">
        <v>24394</v>
      </c>
      <c r="F351" s="9" t="s">
        <v>51</v>
      </c>
      <c r="H351" s="9"/>
      <c r="I351" s="9" t="s">
        <v>24025</v>
      </c>
      <c r="J351" s="9" t="s">
        <v>12645</v>
      </c>
      <c r="K351" t="s">
        <v>24026</v>
      </c>
      <c r="L351" t="s">
        <v>24027</v>
      </c>
      <c r="M351" s="2" t="str">
        <f>HYPERLINK(склад2въезд[[#This Row],[RelativePath]])</f>
        <v>1 Въезд на базу\GA3948333_4_20260401T091459Z.jpg</v>
      </c>
      <c r="N351" s="9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9" t="s">
        <v>91</v>
      </c>
      <c r="E352" s="9" t="s">
        <v>70</v>
      </c>
      <c r="F352" s="9"/>
      <c r="H352" s="9"/>
      <c r="I352" s="9" t="s">
        <v>24028</v>
      </c>
      <c r="J352" s="9" t="s">
        <v>12645</v>
      </c>
      <c r="K352" t="s">
        <v>24029</v>
      </c>
      <c r="L352" t="s">
        <v>24030</v>
      </c>
      <c r="M352" s="2" t="str">
        <f>HYPERLINK(склад2въезд[[#This Row],[RelativePath]])</f>
        <v>1 Въезд на базу\GA3948333_4_20260401T115131Z.jpg</v>
      </c>
      <c r="N352" s="9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9" t="s">
        <v>62</v>
      </c>
      <c r="E353" s="9" t="s">
        <v>70</v>
      </c>
      <c r="F353" s="9"/>
      <c r="H353" s="9"/>
      <c r="I353" s="9" t="s">
        <v>24031</v>
      </c>
      <c r="J353" s="9" t="s">
        <v>12645</v>
      </c>
      <c r="K353" t="s">
        <v>24032</v>
      </c>
      <c r="L353" t="s">
        <v>24033</v>
      </c>
      <c r="M353" s="2" t="str">
        <f>HYPERLINK(склад2въезд[[#This Row],[RelativePath]])</f>
        <v>1 Въезд на базу\GA3948333_4_20260401T120251Z.jpg</v>
      </c>
      <c r="N353" s="9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9" t="s">
        <v>91</v>
      </c>
      <c r="E354" s="9" t="s">
        <v>70</v>
      </c>
      <c r="F354" s="9"/>
      <c r="H354" s="9"/>
      <c r="I354" s="9" t="s">
        <v>24034</v>
      </c>
      <c r="J354" s="9" t="s">
        <v>12645</v>
      </c>
      <c r="K354" t="s">
        <v>24035</v>
      </c>
      <c r="L354" t="s">
        <v>24036</v>
      </c>
      <c r="M354" s="2" t="str">
        <f>HYPERLINK(склад2въезд[[#This Row],[RelativePath]])</f>
        <v>1 Въезд на базу\GA3948333_4_20260401T124550Z.jpg</v>
      </c>
      <c r="N354" s="9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9" t="s">
        <v>62</v>
      </c>
      <c r="E355" s="9" t="s">
        <v>70</v>
      </c>
      <c r="F355" s="9"/>
      <c r="H355" s="9"/>
      <c r="I355" s="9" t="s">
        <v>24037</v>
      </c>
      <c r="J355" s="9" t="s">
        <v>12645</v>
      </c>
      <c r="K355" t="s">
        <v>24038</v>
      </c>
      <c r="L355" t="s">
        <v>24039</v>
      </c>
      <c r="M355" s="2" t="str">
        <f>HYPERLINK(склад2въезд[[#This Row],[RelativePath]])</f>
        <v>1 Въезд на базу\GA3948333_4_20260401T131419Z.jpg</v>
      </c>
      <c r="N355" s="9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9" t="s">
        <v>91</v>
      </c>
      <c r="E356" s="9" t="s">
        <v>24395</v>
      </c>
      <c r="F356" s="9"/>
      <c r="H356" s="9"/>
      <c r="I356" s="9" t="s">
        <v>24040</v>
      </c>
      <c r="J356" s="9" t="s">
        <v>12645</v>
      </c>
      <c r="K356" t="s">
        <v>24041</v>
      </c>
      <c r="L356" t="s">
        <v>24042</v>
      </c>
      <c r="M356" s="2" t="str">
        <f>HYPERLINK(склад2въезд[[#This Row],[RelativePath]])</f>
        <v>1 Въезд на базу\GA3948333_4_20260402T113632Z.jpg</v>
      </c>
      <c r="N356" s="9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9" t="s">
        <v>62</v>
      </c>
      <c r="E357" s="9" t="s">
        <v>24395</v>
      </c>
      <c r="F357" s="9"/>
      <c r="H357" s="9"/>
      <c r="I357" s="9" t="s">
        <v>24043</v>
      </c>
      <c r="J357" s="9" t="s">
        <v>12645</v>
      </c>
      <c r="K357" t="s">
        <v>24044</v>
      </c>
      <c r="L357" t="s">
        <v>24045</v>
      </c>
      <c r="M357" s="2" t="str">
        <f>HYPERLINK(склад2въезд[[#This Row],[RelativePath]])</f>
        <v>1 Въезд на базу\GA3948333_4_20260402T114824Z.jpg</v>
      </c>
      <c r="N357" s="9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9" t="s">
        <v>91</v>
      </c>
      <c r="E358" s="9" t="s">
        <v>86</v>
      </c>
      <c r="F358" s="9" t="s">
        <v>24398</v>
      </c>
      <c r="H358" s="9"/>
      <c r="I358" s="9" t="s">
        <v>24046</v>
      </c>
      <c r="J358" s="9" t="s">
        <v>12645</v>
      </c>
      <c r="K358" t="s">
        <v>24047</v>
      </c>
      <c r="L358" t="s">
        <v>24048</v>
      </c>
      <c r="M358" s="2" t="str">
        <f>HYPERLINK(склад2въезд[[#This Row],[RelativePath]])</f>
        <v>1 Въезд на базу\GA3948333_4_20260402T182007Z.jpg</v>
      </c>
      <c r="N358" s="9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9" t="s">
        <v>91</v>
      </c>
      <c r="E359" s="9" t="s">
        <v>24396</v>
      </c>
      <c r="F359" s="9"/>
      <c r="H359" s="9"/>
      <c r="I359" s="9" t="s">
        <v>24049</v>
      </c>
      <c r="J359" s="9" t="s">
        <v>12645</v>
      </c>
      <c r="K359" t="s">
        <v>24050</v>
      </c>
      <c r="L359" t="s">
        <v>24051</v>
      </c>
      <c r="M359" s="2" t="str">
        <f>HYPERLINK(склад2въезд[[#This Row],[RelativePath]])</f>
        <v>1 Въезд на базу\GA3948333_4_20260402T190424Z.jpg</v>
      </c>
      <c r="N359" s="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9" t="s">
        <v>1607</v>
      </c>
      <c r="E360" s="9"/>
      <c r="F360" s="9"/>
      <c r="H360" s="9"/>
      <c r="I360" s="9" t="s">
        <v>24697</v>
      </c>
      <c r="J360" s="9" t="s">
        <v>12645</v>
      </c>
      <c r="K360" t="s">
        <v>24698</v>
      </c>
      <c r="L360" t="s">
        <v>24699</v>
      </c>
      <c r="M360" s="2" t="str">
        <f>HYPERLINK(склад2въезд[[#This Row],[RelativePath]])</f>
        <v>1 Въезд на базу\GA3948333_4_20260403T165902Z.jpg</v>
      </c>
      <c r="N360" s="9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9" t="s">
        <v>1607</v>
      </c>
      <c r="E361" s="9"/>
      <c r="F361" s="9"/>
      <c r="H361" s="9"/>
      <c r="I361" s="9" t="s">
        <v>24979</v>
      </c>
      <c r="J361" s="9" t="s">
        <v>12645</v>
      </c>
      <c r="K361" t="s">
        <v>24980</v>
      </c>
      <c r="L361" t="s">
        <v>24981</v>
      </c>
      <c r="M361" s="2" t="str">
        <f>HYPERLINK(склад2въезд[[#This Row],[RelativePath]])</f>
        <v>1 Въезд на базу\GA3948333_4_20260404T190516Z.jpg</v>
      </c>
      <c r="N361" s="9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9" t="s">
        <v>1607</v>
      </c>
      <c r="E362" s="9"/>
      <c r="F362" s="9"/>
      <c r="H362" s="9"/>
      <c r="I362" s="9" t="s">
        <v>25228</v>
      </c>
      <c r="J362" s="9" t="s">
        <v>12645</v>
      </c>
      <c r="K362" t="s">
        <v>25229</v>
      </c>
      <c r="L362" t="s">
        <v>25230</v>
      </c>
      <c r="M362" s="2" t="str">
        <f>HYPERLINK(склад2въезд[[#This Row],[RelativePath]])</f>
        <v>1 Въезд на базу\GA3948333_4_20260405T180707Z.jpg</v>
      </c>
      <c r="N362" s="9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9" t="s">
        <v>91</v>
      </c>
      <c r="E363" s="9" t="s">
        <v>26156</v>
      </c>
      <c r="F363" s="9"/>
      <c r="H363" s="9"/>
      <c r="I363" s="9" t="s">
        <v>25421</v>
      </c>
      <c r="J363" s="9" t="s">
        <v>12645</v>
      </c>
      <c r="K363" t="s">
        <v>25422</v>
      </c>
      <c r="L363" t="s">
        <v>25423</v>
      </c>
      <c r="M363" s="2" t="str">
        <f>HYPERLINK(склад2въезд[[#This Row],[RelativePath]])</f>
        <v>1 Въезд на базу\GA3948333_4_20260406T143227Z.jpg</v>
      </c>
      <c r="N363" s="9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9" t="s">
        <v>62</v>
      </c>
      <c r="E364" s="9" t="s">
        <v>26156</v>
      </c>
      <c r="F364" s="9" t="s">
        <v>58</v>
      </c>
      <c r="H364" s="9"/>
      <c r="I364" s="9" t="s">
        <v>25424</v>
      </c>
      <c r="J364" s="9" t="s">
        <v>12645</v>
      </c>
      <c r="K364" t="s">
        <v>25425</v>
      </c>
      <c r="L364" t="s">
        <v>25426</v>
      </c>
      <c r="M364" s="2" t="str">
        <f>HYPERLINK(склад2въезд[[#This Row],[RelativePath]])</f>
        <v>1 Въезд на базу\GA3948333_4_20260406T144626Z.jpg</v>
      </c>
      <c r="N364" s="9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9" t="s">
        <v>91</v>
      </c>
      <c r="E365" s="9" t="s">
        <v>26157</v>
      </c>
      <c r="F365" s="9"/>
      <c r="H365" s="9"/>
      <c r="I365" s="9" t="s">
        <v>25427</v>
      </c>
      <c r="J365" s="9" t="s">
        <v>12645</v>
      </c>
      <c r="K365" t="s">
        <v>25428</v>
      </c>
      <c r="L365" t="s">
        <v>25429</v>
      </c>
      <c r="M365" s="2" t="str">
        <f>HYPERLINK(склад2въезд[[#This Row],[RelativePath]])</f>
        <v>1 Въезд на базу\GA3948333_4_20260407T095516Z.jpg</v>
      </c>
      <c r="N365" s="9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9" t="s">
        <v>91</v>
      </c>
      <c r="E366" s="9" t="s">
        <v>70</v>
      </c>
      <c r="F366" s="9"/>
      <c r="H366" s="9"/>
      <c r="I366" s="9" t="s">
        <v>25430</v>
      </c>
      <c r="J366" s="9" t="s">
        <v>12645</v>
      </c>
      <c r="K366" t="s">
        <v>25431</v>
      </c>
      <c r="L366" t="s">
        <v>25432</v>
      </c>
      <c r="M366" s="2" t="str">
        <f>HYPERLINK(склад2въезд[[#This Row],[RelativePath]])</f>
        <v>1 Въезд на базу\GA3948333_4_20260407T145314Z.jpg</v>
      </c>
      <c r="N366" s="9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9" t="s">
        <v>62</v>
      </c>
      <c r="E367" s="9" t="s">
        <v>70</v>
      </c>
      <c r="F367" s="9" t="s">
        <v>58</v>
      </c>
      <c r="H367" s="9"/>
      <c r="I367" s="9" t="s">
        <v>25433</v>
      </c>
      <c r="J367" s="9" t="s">
        <v>12645</v>
      </c>
      <c r="K367" t="s">
        <v>25434</v>
      </c>
      <c r="L367" t="s">
        <v>25435</v>
      </c>
      <c r="M367" s="2" t="str">
        <f>HYPERLINK(склад2въезд[[#This Row],[RelativePath]])</f>
        <v>1 Въезд на базу\GA3948333_4_20260407T154412Z.jpg</v>
      </c>
      <c r="N367" s="9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9" t="s">
        <v>62</v>
      </c>
      <c r="E368" s="9" t="s">
        <v>26157</v>
      </c>
      <c r="F368" s="9"/>
      <c r="H368" s="9"/>
      <c r="I368" s="9" t="s">
        <v>25436</v>
      </c>
      <c r="J368" s="9" t="s">
        <v>12645</v>
      </c>
      <c r="K368" t="s">
        <v>25437</v>
      </c>
      <c r="L368" t="s">
        <v>25438</v>
      </c>
      <c r="M368" s="2" t="str">
        <f>HYPERLINK(склад2въезд[[#This Row],[RelativePath]])</f>
        <v>1 Въезд на базу\GA3948333_4_20260407T161106Z.jpg</v>
      </c>
      <c r="N368" s="9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9" t="s">
        <v>91</v>
      </c>
      <c r="E369" s="9" t="s">
        <v>70</v>
      </c>
      <c r="F369" s="9"/>
      <c r="H369" s="9"/>
      <c r="I369" s="9" t="s">
        <v>26245</v>
      </c>
      <c r="J369" s="9" t="s">
        <v>12645</v>
      </c>
      <c r="K369" t="s">
        <v>26246</v>
      </c>
      <c r="L369" t="s">
        <v>26247</v>
      </c>
      <c r="M369" s="2" t="str">
        <f>HYPERLINK(склад2въезд[[#This Row],[RelativePath]])</f>
        <v>1 Въезд на базу\GA3948333_4_20260408T075827Z.jpg</v>
      </c>
      <c r="N369" s="9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9" t="s">
        <v>62</v>
      </c>
      <c r="E370" s="9" t="s">
        <v>70</v>
      </c>
      <c r="F370" s="9" t="s">
        <v>58</v>
      </c>
      <c r="H370" s="9"/>
      <c r="I370" s="9" t="s">
        <v>26248</v>
      </c>
      <c r="J370" s="9" t="s">
        <v>12645</v>
      </c>
      <c r="K370" t="s">
        <v>26249</v>
      </c>
      <c r="L370" t="s">
        <v>26250</v>
      </c>
      <c r="M370" s="2" t="str">
        <f>HYPERLINK(склад2въезд[[#This Row],[RelativePath]])</f>
        <v>1 Въезд на базу\GA3948333_4_20260408T082340Z.jpg</v>
      </c>
      <c r="N370" s="9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9" t="s">
        <v>91</v>
      </c>
      <c r="E371" s="9" t="s">
        <v>3358</v>
      </c>
      <c r="F371" s="9"/>
      <c r="H371" s="9"/>
      <c r="I371" s="9" t="s">
        <v>26251</v>
      </c>
      <c r="J371" s="9" t="s">
        <v>12645</v>
      </c>
      <c r="K371" t="s">
        <v>26252</v>
      </c>
      <c r="L371" t="s">
        <v>26253</v>
      </c>
      <c r="M371" s="2" t="str">
        <f>HYPERLINK(склад2въезд[[#This Row],[RelativePath]])</f>
        <v>1 Въезд на базу\GA3948333_4_20260408T092947Z.jpg</v>
      </c>
      <c r="N371" s="9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9" t="s">
        <v>91</v>
      </c>
      <c r="E372" s="9" t="s">
        <v>26157</v>
      </c>
      <c r="F372" s="9"/>
      <c r="H372" s="9"/>
      <c r="I372" s="9" t="s">
        <v>26254</v>
      </c>
      <c r="J372" s="9" t="s">
        <v>12645</v>
      </c>
      <c r="K372" t="s">
        <v>26255</v>
      </c>
      <c r="L372" t="s">
        <v>26256</v>
      </c>
      <c r="M372" s="2" t="str">
        <f>HYPERLINK(склад2въезд[[#This Row],[RelativePath]])</f>
        <v>1 Въезд на базу\GA3948333_4_20260408T100349Z.jpg</v>
      </c>
      <c r="N372" s="9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9" t="s">
        <v>62</v>
      </c>
      <c r="E373" s="9" t="s">
        <v>3358</v>
      </c>
      <c r="F373" s="9"/>
      <c r="H373" s="9"/>
      <c r="I373" s="9" t="s">
        <v>26257</v>
      </c>
      <c r="J373" s="9" t="s">
        <v>12645</v>
      </c>
      <c r="K373" t="s">
        <v>26258</v>
      </c>
      <c r="L373" t="s">
        <v>26259</v>
      </c>
      <c r="M373" s="2" t="str">
        <f>HYPERLINK(склад2въезд[[#This Row],[RelativePath]])</f>
        <v>1 Въезд на базу\GA3948333_4_20260408T122432Z.jpg</v>
      </c>
      <c r="N373" s="9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9" t="s">
        <v>91</v>
      </c>
      <c r="E374" s="9" t="s">
        <v>70</v>
      </c>
      <c r="F374" s="9"/>
      <c r="H374" s="9"/>
      <c r="I374" s="9" t="s">
        <v>26260</v>
      </c>
      <c r="J374" s="9" t="s">
        <v>12645</v>
      </c>
      <c r="K374" t="s">
        <v>26261</v>
      </c>
      <c r="L374" t="s">
        <v>26262</v>
      </c>
      <c r="M374" s="2" t="str">
        <f>HYPERLINK(склад2въезд[[#This Row],[RelativePath]])</f>
        <v>1 Въезд на базу\GA3948333_4_20260408T143711Z.jpg</v>
      </c>
      <c r="N374" s="9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9" t="s">
        <v>62</v>
      </c>
      <c r="E375" s="9" t="s">
        <v>70</v>
      </c>
      <c r="F375" s="9"/>
      <c r="H375" s="9"/>
      <c r="I375" s="9" t="s">
        <v>26263</v>
      </c>
      <c r="J375" s="9" t="s">
        <v>12645</v>
      </c>
      <c r="K375" t="s">
        <v>26264</v>
      </c>
      <c r="L375" t="s">
        <v>26265</v>
      </c>
      <c r="M375" s="2" t="str">
        <f>HYPERLINK(склад2въезд[[#This Row],[RelativePath]])</f>
        <v>1 Въезд на базу\GA3948333_4_20260408T150010Z.jpg</v>
      </c>
      <c r="N375" s="9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9" t="s">
        <v>62</v>
      </c>
      <c r="E376" s="9" t="s">
        <v>26157</v>
      </c>
      <c r="F376" s="9"/>
      <c r="H376" s="9"/>
      <c r="I376" s="9" t="s">
        <v>26266</v>
      </c>
      <c r="J376" s="9" t="s">
        <v>12645</v>
      </c>
      <c r="K376" t="s">
        <v>26267</v>
      </c>
      <c r="L376" t="s">
        <v>26268</v>
      </c>
      <c r="M376" s="2" t="str">
        <f>HYPERLINK(склад2въезд[[#This Row],[RelativePath]])</f>
        <v>1 Въезд на базу\GA3948333_4_20260408T162549Z.jpg</v>
      </c>
      <c r="N376" s="9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9" t="s">
        <v>85</v>
      </c>
      <c r="E377" s="9" t="s">
        <v>86</v>
      </c>
      <c r="F377" s="9" t="s">
        <v>5697</v>
      </c>
      <c r="H377" s="9"/>
      <c r="I377" s="9" t="s">
        <v>26269</v>
      </c>
      <c r="J377" s="9" t="s">
        <v>12645</v>
      </c>
      <c r="K377" t="s">
        <v>26270</v>
      </c>
      <c r="L377" t="s">
        <v>26271</v>
      </c>
      <c r="M377" s="2" t="str">
        <f>HYPERLINK(склад2въезд[[#This Row],[RelativePath]])</f>
        <v>1 Въезд на базу\GA3948333_4_20260408T173548Z.jpg</v>
      </c>
      <c r="N377" s="9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9" t="s">
        <v>91</v>
      </c>
      <c r="E378" s="9" t="s">
        <v>3358</v>
      </c>
      <c r="F378" s="9"/>
      <c r="H378" s="9"/>
      <c r="I378" s="9" t="s">
        <v>26272</v>
      </c>
      <c r="J378" s="9" t="s">
        <v>12645</v>
      </c>
      <c r="K378" t="s">
        <v>26273</v>
      </c>
      <c r="L378" t="s">
        <v>26274</v>
      </c>
      <c r="M378" s="2" t="str">
        <f>HYPERLINK(склад2въезд[[#This Row],[RelativePath]])</f>
        <v>1 Въезд на базу\GA3948333_4_20260409T091122Z.jpg</v>
      </c>
      <c r="N378" s="9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9" t="s">
        <v>91</v>
      </c>
      <c r="E379" s="9" t="s">
        <v>26157</v>
      </c>
      <c r="F379" s="9"/>
      <c r="H379" s="9"/>
      <c r="I379" s="9" t="s">
        <v>26275</v>
      </c>
      <c r="J379" s="9" t="s">
        <v>12645</v>
      </c>
      <c r="K379" t="s">
        <v>26276</v>
      </c>
      <c r="L379" t="s">
        <v>26277</v>
      </c>
      <c r="M379" s="2" t="str">
        <f>HYPERLINK(склад2въезд[[#This Row],[RelativePath]])</f>
        <v>1 Въезд на базу\GA3948333_4_20260409T095908Z.jpg</v>
      </c>
      <c r="N379" s="9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9" t="s">
        <v>62</v>
      </c>
      <c r="E380" s="9" t="s">
        <v>3358</v>
      </c>
      <c r="F380" s="9"/>
      <c r="H380" s="9"/>
      <c r="I380" s="9" t="s">
        <v>26278</v>
      </c>
      <c r="J380" s="9" t="s">
        <v>12645</v>
      </c>
      <c r="K380" t="s">
        <v>26279</v>
      </c>
      <c r="L380" t="s">
        <v>26280</v>
      </c>
      <c r="M380" s="2" t="str">
        <f>HYPERLINK(склад2въезд[[#This Row],[RelativePath]])</f>
        <v>1 Въезд на базу\GA3948333_4_20260409T113638Z.jpg</v>
      </c>
      <c r="N380" s="9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9" t="s">
        <v>85</v>
      </c>
      <c r="E381" s="9" t="s">
        <v>7467</v>
      </c>
      <c r="F381" s="9" t="s">
        <v>27180</v>
      </c>
      <c r="H381" s="9"/>
      <c r="I381" s="9" t="s">
        <v>26281</v>
      </c>
      <c r="J381" s="9" t="s">
        <v>12645</v>
      </c>
      <c r="K381" t="s">
        <v>26282</v>
      </c>
      <c r="L381" t="s">
        <v>26283</v>
      </c>
      <c r="M381" s="2" t="str">
        <f>HYPERLINK(склад2въезд[[#This Row],[RelativePath]])</f>
        <v>1 Въезд на базу\GA3948333_4_20260409T122242Z.jpg</v>
      </c>
      <c r="N381" s="9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9" t="s">
        <v>85</v>
      </c>
      <c r="E382" s="9" t="s">
        <v>7467</v>
      </c>
      <c r="F382" s="9" t="s">
        <v>27180</v>
      </c>
      <c r="H382" s="9" t="s">
        <v>2352</v>
      </c>
      <c r="I382" s="9" t="s">
        <v>26284</v>
      </c>
      <c r="J382" s="9" t="s">
        <v>12645</v>
      </c>
      <c r="K382" t="s">
        <v>26285</v>
      </c>
      <c r="L382" t="s">
        <v>26286</v>
      </c>
      <c r="M382" s="2" t="str">
        <f>HYPERLINK(склад2въезд[[#This Row],[RelativePath]])</f>
        <v>1 Въезд на базу\GA3948333_4_20260409T122257Z.jpg</v>
      </c>
      <c r="N382" s="9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9" t="s">
        <v>62</v>
      </c>
      <c r="E383" s="9" t="s">
        <v>26157</v>
      </c>
      <c r="F383" s="9"/>
      <c r="H383" s="9"/>
      <c r="I383" s="9" t="s">
        <v>26287</v>
      </c>
      <c r="J383" s="9" t="s">
        <v>12645</v>
      </c>
      <c r="K383" t="s">
        <v>26288</v>
      </c>
      <c r="L383" t="s">
        <v>26289</v>
      </c>
      <c r="M383" s="2" t="str">
        <f>HYPERLINK(склад2въезд[[#This Row],[RelativePath]])</f>
        <v>1 Въезд на базу\GA3948333_4_20260409T165328Z.jpg</v>
      </c>
      <c r="N383" s="9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9" t="s">
        <v>91</v>
      </c>
      <c r="E384" s="9" t="s">
        <v>26157</v>
      </c>
      <c r="F384" s="9"/>
      <c r="H384" s="9"/>
      <c r="I384" s="9" t="s">
        <v>26290</v>
      </c>
      <c r="J384" s="9" t="s">
        <v>12645</v>
      </c>
      <c r="K384" t="s">
        <v>26291</v>
      </c>
      <c r="L384" t="s">
        <v>26292</v>
      </c>
      <c r="M384" s="2" t="str">
        <f>HYPERLINK(склад2въезд[[#This Row],[RelativePath]])</f>
        <v>1 Въезд на базу\GA3948333_4_20260410T093952Z.jpg</v>
      </c>
      <c r="N384" s="9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9" t="s">
        <v>62</v>
      </c>
      <c r="E385" s="9" t="s">
        <v>26157</v>
      </c>
      <c r="F385" s="9"/>
      <c r="H385" s="9"/>
      <c r="I385" s="9" t="s">
        <v>26293</v>
      </c>
      <c r="J385" s="9" t="s">
        <v>12645</v>
      </c>
      <c r="K385" t="s">
        <v>26294</v>
      </c>
      <c r="L385" t="s">
        <v>26295</v>
      </c>
      <c r="M385" s="2" t="str">
        <f>HYPERLINK(склад2въезд[[#This Row],[RelativePath]])</f>
        <v>1 Въезд на базу\GA3948333_4_20260410T174308Z.jpg</v>
      </c>
      <c r="N385" s="9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9" t="s">
        <v>1607</v>
      </c>
      <c r="E386" s="9"/>
      <c r="F386" s="9"/>
      <c r="H386" s="9"/>
      <c r="I386" s="9" t="s">
        <v>27222</v>
      </c>
      <c r="J386" s="9" t="s">
        <v>12645</v>
      </c>
      <c r="K386" t="s">
        <v>27223</v>
      </c>
      <c r="L386" t="s">
        <v>27224</v>
      </c>
      <c r="M386" s="2" t="str">
        <f>HYPERLINK(склад2въезд[[#This Row],[RelativePath]])</f>
        <v>1 Въезд на базу\GA3948333_4_20260411T195505Z.jpg</v>
      </c>
      <c r="N386" s="9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9" t="s">
        <v>1607</v>
      </c>
      <c r="E387" s="9"/>
      <c r="F387" s="9"/>
      <c r="H387" s="9"/>
      <c r="I387" s="9" t="s">
        <v>27225</v>
      </c>
      <c r="J387" s="9" t="s">
        <v>12645</v>
      </c>
      <c r="K387" t="s">
        <v>27226</v>
      </c>
      <c r="L387" t="s">
        <v>27227</v>
      </c>
      <c r="M387" s="2" t="str">
        <f>HYPERLINK(склад2въезд[[#This Row],[RelativePath]])</f>
        <v>1 Въезд на базу\GA3948333_4_20260412T180247Z.jpg</v>
      </c>
      <c r="N387" s="9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s="9" t="s">
        <v>91</v>
      </c>
      <c r="E388" s="9" t="s">
        <v>26157</v>
      </c>
      <c r="F388" s="9"/>
      <c r="H388" s="9"/>
      <c r="I388" s="9" t="s">
        <v>27821</v>
      </c>
      <c r="J388" s="9" t="s">
        <v>12645</v>
      </c>
      <c r="K388" t="s">
        <v>27822</v>
      </c>
      <c r="L388" t="s">
        <v>27823</v>
      </c>
      <c r="M388" s="2" t="str">
        <f>HYPERLINK(склад2въезд[[#This Row],[RelativePath]])</f>
        <v>1 Въезд на базу\GA3948333_4_20260413T083013Z.jpg</v>
      </c>
      <c r="N388" s="9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s="9" t="s">
        <v>91</v>
      </c>
      <c r="E389" s="9" t="s">
        <v>3358</v>
      </c>
      <c r="F389" s="9"/>
      <c r="H389" s="9"/>
      <c r="I389" s="9" t="s">
        <v>27824</v>
      </c>
      <c r="J389" s="9" t="s">
        <v>12645</v>
      </c>
      <c r="K389" t="s">
        <v>27825</v>
      </c>
      <c r="L389" t="s">
        <v>27826</v>
      </c>
      <c r="M389" s="2" t="str">
        <f>HYPERLINK(склад2въезд[[#This Row],[RelativePath]])</f>
        <v>1 Въезд на базу\GA3948333_4_20260413T093959Z.jpg</v>
      </c>
      <c r="N389" s="9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s="9" t="s">
        <v>62</v>
      </c>
      <c r="E390" s="9" t="s">
        <v>3358</v>
      </c>
      <c r="F390" s="9"/>
      <c r="H390" s="9"/>
      <c r="I390" s="9" t="s">
        <v>27827</v>
      </c>
      <c r="J390" s="9" t="s">
        <v>12645</v>
      </c>
      <c r="K390" t="s">
        <v>27828</v>
      </c>
      <c r="L390" t="s">
        <v>27829</v>
      </c>
      <c r="M390" s="2" t="str">
        <f>HYPERLINK(склад2въезд[[#This Row],[RelativePath]])</f>
        <v>1 Въезд на базу\GA3948333_4_20260413T132440Z.jpg</v>
      </c>
      <c r="N390" s="9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s="9" t="s">
        <v>62</v>
      </c>
      <c r="E391" s="9" t="s">
        <v>26157</v>
      </c>
      <c r="F391" s="9"/>
      <c r="H391" s="9"/>
      <c r="I391" s="9" t="s">
        <v>27830</v>
      </c>
      <c r="J391" s="9" t="s">
        <v>12645</v>
      </c>
      <c r="K391" t="s">
        <v>27831</v>
      </c>
      <c r="L391" t="s">
        <v>27832</v>
      </c>
      <c r="M391" s="2" t="str">
        <f>HYPERLINK(склад2въезд[[#This Row],[RelativePath]])</f>
        <v>1 Въезд на базу\GA3948333_4_20260413T153433Z.jpg</v>
      </c>
      <c r="N391" s="9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s="9" t="s">
        <v>64</v>
      </c>
      <c r="E392" s="9" t="s">
        <v>3356</v>
      </c>
      <c r="F392" s="9"/>
      <c r="H392" s="9"/>
      <c r="I392" s="9" t="s">
        <v>27833</v>
      </c>
      <c r="J392" s="9" t="s">
        <v>12645</v>
      </c>
      <c r="K392" t="s">
        <v>27834</v>
      </c>
      <c r="L392" t="s">
        <v>27835</v>
      </c>
      <c r="M392" s="2" t="str">
        <f>HYPERLINK(склад2въезд[[#This Row],[RelativePath]])</f>
        <v>1 Въезд на базу\GA3948333_4_20260413T195823Z.jpg</v>
      </c>
      <c r="N392" s="9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s="9" t="s">
        <v>85</v>
      </c>
      <c r="E393" s="9" t="s">
        <v>3356</v>
      </c>
      <c r="F393" s="9"/>
      <c r="H393" s="9" t="s">
        <v>2352</v>
      </c>
      <c r="I393" s="9" t="s">
        <v>27836</v>
      </c>
      <c r="J393" s="9" t="s">
        <v>12645</v>
      </c>
      <c r="K393" t="s">
        <v>27837</v>
      </c>
      <c r="L393" t="s">
        <v>27838</v>
      </c>
      <c r="M393" s="2" t="str">
        <f>HYPERLINK(склад2въезд[[#This Row],[RelativePath]])</f>
        <v>1 Въезд на базу\GA3948333_4_20260413T200130Z.jpg</v>
      </c>
      <c r="N393" s="9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s="9" t="s">
        <v>91</v>
      </c>
      <c r="E394" s="9" t="s">
        <v>3356</v>
      </c>
      <c r="F394" s="9"/>
      <c r="H394" s="9" t="s">
        <v>2352</v>
      </c>
      <c r="I394" s="9" t="s">
        <v>27839</v>
      </c>
      <c r="J394" s="9" t="s">
        <v>12645</v>
      </c>
      <c r="K394" t="s">
        <v>27840</v>
      </c>
      <c r="L394" t="s">
        <v>27841</v>
      </c>
      <c r="M394" s="2" t="str">
        <f>HYPERLINK(склад2въезд[[#This Row],[RelativePath]])</f>
        <v>1 Въезд на базу\GA3948333_4_20260413T200140Z.jpg</v>
      </c>
      <c r="N394" s="9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s="9" t="s">
        <v>91</v>
      </c>
      <c r="E395" s="9" t="s">
        <v>26157</v>
      </c>
      <c r="F395" s="9"/>
      <c r="H395" s="9"/>
      <c r="I395" s="9" t="s">
        <v>27842</v>
      </c>
      <c r="J395" s="9" t="s">
        <v>12645</v>
      </c>
      <c r="K395" t="s">
        <v>27843</v>
      </c>
      <c r="L395" t="s">
        <v>27844</v>
      </c>
      <c r="M395" s="2" t="str">
        <f>HYPERLINK(склад2въезд[[#This Row],[RelativePath]])</f>
        <v>1 Въезд на базу\GA3948333_4_20260414T093953Z.jpg</v>
      </c>
      <c r="N395" s="9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s="9" t="s">
        <v>62</v>
      </c>
      <c r="E396" s="9" t="s">
        <v>26157</v>
      </c>
      <c r="F396" s="9"/>
      <c r="H396" s="9"/>
      <c r="I396" s="9" t="s">
        <v>27845</v>
      </c>
      <c r="J396" s="9" t="s">
        <v>12645</v>
      </c>
      <c r="K396" t="s">
        <v>27846</v>
      </c>
      <c r="L396" t="s">
        <v>27847</v>
      </c>
      <c r="M396" s="2" t="str">
        <f>HYPERLINK(склад2въезд[[#This Row],[RelativePath]])</f>
        <v>1 Въезд на базу\GA3948333_4_20260414T145013Z.jpg</v>
      </c>
      <c r="N396" s="9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s="9" t="s">
        <v>91</v>
      </c>
      <c r="E397" s="9" t="s">
        <v>26157</v>
      </c>
      <c r="F397" s="9"/>
      <c r="H397" s="9"/>
      <c r="I397" s="9" t="s">
        <v>27848</v>
      </c>
      <c r="J397" s="9" t="s">
        <v>12645</v>
      </c>
      <c r="K397" t="s">
        <v>27849</v>
      </c>
      <c r="L397" t="s">
        <v>27850</v>
      </c>
      <c r="M397" s="2" t="str">
        <f>HYPERLINK(склад2въезд[[#This Row],[RelativePath]])</f>
        <v>1 Въезд на базу\GA3948333_4_20260414T150130Z.jpg</v>
      </c>
      <c r="N397" s="9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s="9" t="s">
        <v>62</v>
      </c>
      <c r="E398" s="9" t="s">
        <v>26157</v>
      </c>
      <c r="F398" s="9"/>
      <c r="H398" s="9"/>
      <c r="I398" s="9" t="s">
        <v>27851</v>
      </c>
      <c r="J398" s="9" t="s">
        <v>12645</v>
      </c>
      <c r="K398" t="s">
        <v>27852</v>
      </c>
      <c r="L398" t="s">
        <v>27853</v>
      </c>
      <c r="M398" s="2" t="str">
        <f>HYPERLINK(склад2въезд[[#This Row],[RelativePath]])</f>
        <v>1 Въезд на базу\GA3948333_4_20260414T164932Z.jpg</v>
      </c>
      <c r="N398" s="9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s="9" t="s">
        <v>85</v>
      </c>
      <c r="E399" s="9" t="s">
        <v>86</v>
      </c>
      <c r="F399" s="9" t="s">
        <v>5697</v>
      </c>
      <c r="H399" s="9"/>
      <c r="I399" s="9" t="s">
        <v>27854</v>
      </c>
      <c r="J399" s="9" t="s">
        <v>12645</v>
      </c>
      <c r="K399" t="s">
        <v>27855</v>
      </c>
      <c r="L399" t="s">
        <v>27856</v>
      </c>
      <c r="M399" s="2" t="str">
        <f>HYPERLINK(склад2въезд[[#This Row],[RelativePath]])</f>
        <v>1 Въезд на базу\GA3948333_4_20260414T173133Z.jpg</v>
      </c>
      <c r="N399" s="9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s="9" t="s">
        <v>91</v>
      </c>
      <c r="E400" s="9" t="s">
        <v>26157</v>
      </c>
      <c r="F400" s="9"/>
      <c r="H400" s="9"/>
      <c r="I400" s="9" t="s">
        <v>27857</v>
      </c>
      <c r="J400" s="9" t="s">
        <v>12645</v>
      </c>
      <c r="K400" t="s">
        <v>27858</v>
      </c>
      <c r="L400" t="s">
        <v>27859</v>
      </c>
      <c r="M400" s="2" t="str">
        <f>HYPERLINK(склад2въезд[[#This Row],[RelativePath]])</f>
        <v>1 Въезд на базу\GA3948333_4_20260415T092634Z.jpg</v>
      </c>
      <c r="N400" s="9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s="9" t="s">
        <v>64</v>
      </c>
      <c r="E401" s="9" t="s">
        <v>27875</v>
      </c>
      <c r="F401" s="9" t="s">
        <v>51</v>
      </c>
      <c r="H401" s="9"/>
      <c r="I401" s="9" t="s">
        <v>27860</v>
      </c>
      <c r="J401" s="9" t="s">
        <v>12645</v>
      </c>
      <c r="K401" t="s">
        <v>27861</v>
      </c>
      <c r="L401" t="s">
        <v>27862</v>
      </c>
      <c r="M401" s="2" t="str">
        <f>HYPERLINK(склад2въезд[[#This Row],[RelativePath]])</f>
        <v>1 Въезд на базу\GA3948333_4_20260415T100105Z.jpg</v>
      </c>
      <c r="N401" s="9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s="9" t="s">
        <v>85</v>
      </c>
      <c r="E402" s="9" t="s">
        <v>27875</v>
      </c>
      <c r="F402" s="9" t="s">
        <v>58</v>
      </c>
      <c r="H402" s="9"/>
      <c r="I402" s="9" t="s">
        <v>27863</v>
      </c>
      <c r="J402" s="9" t="s">
        <v>12645</v>
      </c>
      <c r="K402" t="s">
        <v>27864</v>
      </c>
      <c r="L402" t="s">
        <v>27865</v>
      </c>
      <c r="M402" s="2" t="str">
        <f>HYPERLINK(склад2въезд[[#This Row],[RelativePath]])</f>
        <v>1 Въезд на базу\GA3948333_4_20260415T102408Z.jpg</v>
      </c>
      <c r="N402" s="9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s="9" t="s">
        <v>85</v>
      </c>
      <c r="E403" s="9" t="s">
        <v>3358</v>
      </c>
      <c r="F403" s="9"/>
      <c r="H403" s="9"/>
      <c r="I403" s="9" t="s">
        <v>27866</v>
      </c>
      <c r="J403" s="9" t="s">
        <v>12645</v>
      </c>
      <c r="K403" t="s">
        <v>27867</v>
      </c>
      <c r="L403" t="s">
        <v>27868</v>
      </c>
      <c r="M403" s="2" t="str">
        <f>HYPERLINK(склад2въезд[[#This Row],[RelativePath]])</f>
        <v>1 Въезд на базу\GA3948333_4_20260415T164440Z.jpg</v>
      </c>
      <c r="N403" s="9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s="9" t="s">
        <v>62</v>
      </c>
      <c r="E404" s="9" t="s">
        <v>26157</v>
      </c>
      <c r="F404" s="9"/>
      <c r="H404" s="9"/>
      <c r="I404" s="9" t="s">
        <v>27869</v>
      </c>
      <c r="J404" s="9" t="s">
        <v>12645</v>
      </c>
      <c r="K404" t="s">
        <v>27870</v>
      </c>
      <c r="L404" t="s">
        <v>27871</v>
      </c>
      <c r="M404" s="2" t="str">
        <f>HYPERLINK(склад2въезд[[#This Row],[RelativePath]])</f>
        <v>1 Въезд на базу\GA3948333_4_20260415T173737Z.jpg</v>
      </c>
      <c r="N404" s="9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s="9" t="s">
        <v>64</v>
      </c>
      <c r="E405" s="9" t="s">
        <v>3358</v>
      </c>
      <c r="F405" s="9"/>
      <c r="H405" s="9"/>
      <c r="I405" s="9" t="s">
        <v>28410</v>
      </c>
      <c r="J405" s="9" t="s">
        <v>12645</v>
      </c>
      <c r="K405" t="s">
        <v>28411</v>
      </c>
      <c r="L405" t="s">
        <v>28412</v>
      </c>
      <c r="M405" s="2" t="str">
        <f>HYPERLINK(склад2въезд[[#This Row],[RelativePath]])</f>
        <v>1 Въезд на базу\GA3948333_4_20260416T100421Z.jpg</v>
      </c>
      <c r="N405" s="9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s="9" t="s">
        <v>91</v>
      </c>
      <c r="E406" s="9" t="s">
        <v>26157</v>
      </c>
      <c r="F406" s="9"/>
      <c r="H406" s="9"/>
      <c r="I406" s="9" t="s">
        <v>28413</v>
      </c>
      <c r="J406" s="9" t="s">
        <v>12645</v>
      </c>
      <c r="K406" t="s">
        <v>28414</v>
      </c>
      <c r="L406" t="s">
        <v>28415</v>
      </c>
      <c r="M406" s="2" t="str">
        <f>HYPERLINK(склад2въезд[[#This Row],[RelativePath]])</f>
        <v>1 Въезд на базу\GA3948333_4_20260416T103516Z.jpg</v>
      </c>
      <c r="N406" s="9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s="9" t="s">
        <v>85</v>
      </c>
      <c r="E407" s="9" t="s">
        <v>3358</v>
      </c>
      <c r="F407" s="9"/>
      <c r="H407" s="9"/>
      <c r="I407" s="9" t="s">
        <v>28416</v>
      </c>
      <c r="J407" s="9" t="s">
        <v>12645</v>
      </c>
      <c r="K407" t="s">
        <v>28417</v>
      </c>
      <c r="L407" t="s">
        <v>28418</v>
      </c>
      <c r="M407" s="2" t="str">
        <f>HYPERLINK(склад2въезд[[#This Row],[RelativePath]])</f>
        <v>1 Въезд на базу\GA3948333_4_20260416T135804Z.jpg</v>
      </c>
      <c r="N407" s="9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s="9" t="s">
        <v>62</v>
      </c>
      <c r="E408" s="9" t="s">
        <v>26157</v>
      </c>
      <c r="F408" s="9"/>
      <c r="H408" s="9"/>
      <c r="I408" s="9" t="s">
        <v>28419</v>
      </c>
      <c r="J408" s="9" t="s">
        <v>12645</v>
      </c>
      <c r="K408" t="s">
        <v>28420</v>
      </c>
      <c r="L408" t="s">
        <v>28421</v>
      </c>
      <c r="M408" s="2" t="str">
        <f>HYPERLINK(склад2въезд[[#This Row],[RelativePath]])</f>
        <v>1 Въезд на базу\GA3948333_4_20260416T170048Z.jpg</v>
      </c>
      <c r="N408" s="9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s="9" t="s">
        <v>62</v>
      </c>
      <c r="E409" s="9" t="s">
        <v>4940</v>
      </c>
      <c r="F409" s="9"/>
      <c r="H409" s="9"/>
      <c r="I409" s="9" t="s">
        <v>28422</v>
      </c>
      <c r="J409" s="9" t="s">
        <v>12645</v>
      </c>
      <c r="K409" t="s">
        <v>28423</v>
      </c>
      <c r="L409" t="s">
        <v>28424</v>
      </c>
      <c r="M409" s="2" t="str">
        <f>HYPERLINK(склад2въезд[[#This Row],[RelativePath]])</f>
        <v>1 Въезд на базу\GA3948333_4_20260416T191839Z.jpg</v>
      </c>
      <c r="N409" s="9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s="9" t="s">
        <v>91</v>
      </c>
      <c r="E410" s="9" t="s">
        <v>4940</v>
      </c>
      <c r="F410" s="9"/>
      <c r="H410" s="9"/>
      <c r="I410" s="9" t="s">
        <v>28425</v>
      </c>
      <c r="J410" s="9" t="s">
        <v>12645</v>
      </c>
      <c r="K410" t="s">
        <v>28426</v>
      </c>
      <c r="L410" t="s">
        <v>28427</v>
      </c>
      <c r="M410" s="2" t="str">
        <f>HYPERLINK(склад2въезд[[#This Row],[RelativePath]])</f>
        <v>1 Въезд на базу\GA3948333_4_20260416T201325Z.jpg</v>
      </c>
      <c r="N410" s="9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s="9" t="s">
        <v>91</v>
      </c>
      <c r="E411" s="9" t="s">
        <v>26157</v>
      </c>
      <c r="F411" s="9"/>
      <c r="H411" s="9"/>
      <c r="I411" s="9" t="s">
        <v>28428</v>
      </c>
      <c r="J411" s="9" t="s">
        <v>12645</v>
      </c>
      <c r="K411" t="s">
        <v>28429</v>
      </c>
      <c r="L411" t="s">
        <v>28430</v>
      </c>
      <c r="M411" s="2" t="str">
        <f>HYPERLINK(склад2въезд[[#This Row],[RelativePath]])</f>
        <v>1 Въезд на базу\GA3948333_4_20260417T095128Z.jpg</v>
      </c>
      <c r="N411" s="9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s="9" t="s">
        <v>91</v>
      </c>
      <c r="E412" s="9" t="s">
        <v>28947</v>
      </c>
      <c r="F412" s="9"/>
      <c r="H412" s="9"/>
      <c r="I412" s="9" t="s">
        <v>28431</v>
      </c>
      <c r="J412" s="9" t="s">
        <v>12645</v>
      </c>
      <c r="K412" t="s">
        <v>28432</v>
      </c>
      <c r="L412" t="s">
        <v>28433</v>
      </c>
      <c r="M412" s="2" t="str">
        <f>HYPERLINK(склад2въезд[[#This Row],[RelativePath]])</f>
        <v>1 Въезд на базу\GA3948333_4_20260417T103216Z.jpg</v>
      </c>
      <c r="N412" s="9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s="9" t="s">
        <v>62</v>
      </c>
      <c r="E413" s="9" t="s">
        <v>28947</v>
      </c>
      <c r="F413" s="9"/>
      <c r="H413" s="9"/>
      <c r="I413" s="9" t="s">
        <v>28434</v>
      </c>
      <c r="J413" s="9" t="s">
        <v>12645</v>
      </c>
      <c r="K413" t="s">
        <v>28435</v>
      </c>
      <c r="L413" t="s">
        <v>28436</v>
      </c>
      <c r="M413" s="2" t="str">
        <f>HYPERLINK(склад2въезд[[#This Row],[RelativePath]])</f>
        <v>1 Въезд на базу\GA3948333_4_20260417T103929Z.jpg</v>
      </c>
      <c r="N413" s="9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s="9" t="s">
        <v>62</v>
      </c>
      <c r="E414" s="9" t="s">
        <v>26157</v>
      </c>
      <c r="F414" s="9"/>
      <c r="H414" s="9"/>
      <c r="I414" s="9" t="s">
        <v>28437</v>
      </c>
      <c r="J414" s="9" t="s">
        <v>12645</v>
      </c>
      <c r="K414" t="s">
        <v>28438</v>
      </c>
      <c r="L414" t="s">
        <v>28439</v>
      </c>
      <c r="M414" s="2" t="str">
        <f>HYPERLINK(склад2въезд[[#This Row],[RelativePath]])</f>
        <v>1 Въезд на базу\GA3948333_4_20260417T111623Z.jpg</v>
      </c>
      <c r="N414" s="9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s="9" t="s">
        <v>91</v>
      </c>
      <c r="E415" s="9" t="s">
        <v>70</v>
      </c>
      <c r="F415" s="9"/>
      <c r="H415" s="9"/>
      <c r="I415" s="9" t="s">
        <v>28440</v>
      </c>
      <c r="J415" s="9" t="s">
        <v>12645</v>
      </c>
      <c r="K415" t="s">
        <v>28441</v>
      </c>
      <c r="L415" t="s">
        <v>28442</v>
      </c>
      <c r="M415" s="2" t="str">
        <f>HYPERLINK(склад2въезд[[#This Row],[RelativePath]])</f>
        <v>1 Въезд на базу\GA3948333_4_20260417T150445Z.jpg</v>
      </c>
      <c r="N415" s="9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s="9" t="s">
        <v>62</v>
      </c>
      <c r="E416" s="9" t="s">
        <v>70</v>
      </c>
      <c r="F416" s="9"/>
      <c r="H416" s="9"/>
      <c r="I416" s="9" t="s">
        <v>28443</v>
      </c>
      <c r="J416" s="9" t="s">
        <v>12645</v>
      </c>
      <c r="K416" t="s">
        <v>28444</v>
      </c>
      <c r="L416" t="s">
        <v>28445</v>
      </c>
      <c r="M416" s="2" t="str">
        <f>HYPERLINK(склад2въезд[[#This Row],[RelativePath]])</f>
        <v>1 Въезд на базу\GA3948333_4_20260417T152339Z.jpg</v>
      </c>
      <c r="N416" s="9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s="9" t="s">
        <v>62</v>
      </c>
      <c r="E417" s="9" t="s">
        <v>4940</v>
      </c>
      <c r="F417" s="9"/>
      <c r="H417" s="9"/>
      <c r="I417" s="9" t="s">
        <v>28446</v>
      </c>
      <c r="J417" s="9" t="s">
        <v>12645</v>
      </c>
      <c r="K417" t="s">
        <v>28447</v>
      </c>
      <c r="L417" t="s">
        <v>28448</v>
      </c>
      <c r="M417" s="2" t="str">
        <f>HYPERLINK(склад2въезд[[#This Row],[RelativePath]])</f>
        <v>1 Въезд на базу\GA3948333_4_20260417T182351Z.jpg</v>
      </c>
      <c r="N417" s="9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s="9" t="s">
        <v>91</v>
      </c>
      <c r="E418" s="9" t="s">
        <v>4940</v>
      </c>
      <c r="F418" s="9"/>
      <c r="H418" s="9"/>
      <c r="I418" s="9" t="s">
        <v>28449</v>
      </c>
      <c r="J418" s="9" t="s">
        <v>12645</v>
      </c>
      <c r="K418" t="s">
        <v>28450</v>
      </c>
      <c r="L418" t="s">
        <v>28451</v>
      </c>
      <c r="M418" s="2" t="str">
        <f>HYPERLINK(склад2въезд[[#This Row],[RelativePath]])</f>
        <v>1 Въезд на базу\GA3948333_4_20260417T194707Z.jpg</v>
      </c>
      <c r="N418" s="9" t="str">
        <f>VLOOKUP(склад2въезд[[#This Row],[Name]], СпрСобытий!$F:$G, 2, FALSE)</f>
        <v>Въезд на базу</v>
      </c>
    </row>
  </sheetData>
  <phoneticPr fontId="2" type="noConversion"/>
  <conditionalFormatting sqref="E419:E432 D419:D429 G2:H418 D2:E418">
    <cfRule type="containsText" dxfId="1018" priority="23" operator="containsText" text="Выезд с территории">
      <formula>NOT(ISERROR(SEARCH("Выезд с территории",D2)))</formula>
    </cfRule>
  </conditionalFormatting>
  <conditionalFormatting sqref="F2:F906">
    <cfRule type="notContainsText" dxfId="1017" priority="21" operator="notContains" text="порожний">
      <formula>ISERROR(SEARCH("порожний",F2))</formula>
    </cfRule>
  </conditionalFormatting>
  <conditionalFormatting sqref="E2:E432">
    <cfRule type="containsText" dxfId="1016" priority="12" operator="containsText" text="Газель базы">
      <formula>NOT(ISERROR(SEARCH("Газель базы",E2)))</formula>
    </cfRule>
    <cfRule type="containsText" dxfId="1015" priority="13" operator="containsText" text="Погрузчик базы">
      <formula>NOT(ISERROR(SEARCH("Погрузчик базы",E2)))</formula>
    </cfRule>
  </conditionalFormatting>
  <conditionalFormatting sqref="E2:E432">
    <cfRule type="containsText" dxfId="1014" priority="11" operator="containsText" text="Трактор базы">
      <formula>NOT(ISERROR(SEARCH("Трактор базы",E2)))</formula>
    </cfRule>
  </conditionalFormatting>
  <conditionalFormatting sqref="A2:C418">
    <cfRule type="expression" dxfId="1013" priority="9">
      <formula>$A2="пн"</formula>
    </cfRule>
  </conditionalFormatting>
  <conditionalFormatting sqref="A2:C420">
    <cfRule type="expression" dxfId="1012" priority="3">
      <formula>$A2="вс"</formula>
    </cfRule>
    <cfRule type="expression" dxfId="1011" priority="4">
      <formula>$A2="сб"</formula>
    </cfRule>
    <cfRule type="expression" dxfId="1010" priority="5">
      <formula>$A2="пт"</formula>
    </cfRule>
    <cfRule type="expression" dxfId="1009" priority="6">
      <formula>$A2="чт"</formula>
    </cfRule>
    <cfRule type="expression" dxfId="1008" priority="7">
      <formula>$A2="ср"</formula>
    </cfRule>
    <cfRule type="expression" dxfId="1007" priority="8">
      <formula>$A2="вт"</formula>
    </cfRule>
  </conditionalFormatting>
  <conditionalFormatting sqref="D2:D429">
    <cfRule type="containsText" dxfId="10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9">
    <cfRule type="containsText" dxfId="10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26"/>
  <sheetViews>
    <sheetView zoomScale="90" zoomScaleNormal="90" workbookViewId="0">
      <pane ySplit="1" topLeftCell="A400" activePane="bottomLeft" state="frozen"/>
      <selection pane="bottomLeft" activeCell="I401" sqref="I401:I42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9" t="s">
        <v>1607</v>
      </c>
      <c r="E344" s="9" t="s">
        <v>8</v>
      </c>
      <c r="F344" s="9"/>
      <c r="H344" s="9"/>
      <c r="I344" s="9" t="s">
        <v>22953</v>
      </c>
      <c r="J344" s="9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9" t="s">
        <v>1607</v>
      </c>
      <c r="E345" s="9" t="s">
        <v>8</v>
      </c>
      <c r="F345" s="9"/>
      <c r="H345" s="9"/>
      <c r="I345" s="9" t="s">
        <v>22956</v>
      </c>
      <c r="J345" s="9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9" t="s">
        <v>4</v>
      </c>
      <c r="E346" s="9" t="s">
        <v>8</v>
      </c>
      <c r="F346" s="9"/>
      <c r="H346" s="9"/>
      <c r="I346" s="9" t="s">
        <v>23360</v>
      </c>
      <c r="J346" s="9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9" t="s">
        <v>1607</v>
      </c>
      <c r="E347" s="9" t="s">
        <v>8</v>
      </c>
      <c r="F347" s="9"/>
      <c r="H347" s="9"/>
      <c r="I347" s="9" t="s">
        <v>23363</v>
      </c>
      <c r="J347" s="9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9" t="s">
        <v>4</v>
      </c>
      <c r="E348" s="9" t="s">
        <v>8</v>
      </c>
      <c r="F348" s="9"/>
      <c r="H348" s="9"/>
      <c r="I348" s="9" t="s">
        <v>23366</v>
      </c>
      <c r="J348" s="9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9" t="s">
        <v>1607</v>
      </c>
      <c r="E349" s="9" t="s">
        <v>8</v>
      </c>
      <c r="F349" s="9"/>
      <c r="H349" s="9"/>
      <c r="I349" s="9" t="s">
        <v>23369</v>
      </c>
      <c r="J349" s="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9" t="s">
        <v>1607</v>
      </c>
      <c r="E350" s="9" t="s">
        <v>8</v>
      </c>
      <c r="F350" s="9"/>
      <c r="H350" s="9"/>
      <c r="I350" s="9" t="s">
        <v>23977</v>
      </c>
      <c r="J350" s="9" t="s">
        <v>12794</v>
      </c>
      <c r="K350" t="s">
        <v>23978</v>
      </c>
      <c r="L350" t="s">
        <v>23979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9" t="s">
        <v>21719</v>
      </c>
      <c r="E351" s="9" t="s">
        <v>1274</v>
      </c>
      <c r="F351" s="9"/>
      <c r="H351" s="9"/>
      <c r="I351" s="9" t="s">
        <v>23980</v>
      </c>
      <c r="J351" s="9" t="s">
        <v>12794</v>
      </c>
      <c r="K351" t="s">
        <v>23981</v>
      </c>
      <c r="L351" t="s">
        <v>23982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9" t="s">
        <v>24397</v>
      </c>
      <c r="E352" s="9" t="s">
        <v>86</v>
      </c>
      <c r="F352" s="9"/>
      <c r="H352" s="9"/>
      <c r="I352" s="9" t="s">
        <v>23983</v>
      </c>
      <c r="J352" s="9" t="s">
        <v>12794</v>
      </c>
      <c r="K352" t="s">
        <v>23984</v>
      </c>
      <c r="L352" t="s">
        <v>23985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9" t="s">
        <v>24397</v>
      </c>
      <c r="E353" s="9" t="s">
        <v>86</v>
      </c>
      <c r="F353" s="9"/>
      <c r="H353" s="9" t="s">
        <v>2352</v>
      </c>
      <c r="I353" s="9" t="s">
        <v>23986</v>
      </c>
      <c r="J353" s="9" t="s">
        <v>12794</v>
      </c>
      <c r="K353" t="s">
        <v>23987</v>
      </c>
      <c r="L353" t="s">
        <v>23988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9" t="s">
        <v>24399</v>
      </c>
      <c r="E354" s="9" t="s">
        <v>86</v>
      </c>
      <c r="F354" s="9" t="s">
        <v>24398</v>
      </c>
      <c r="H354" s="9"/>
      <c r="I354" s="9" t="s">
        <v>23989</v>
      </c>
      <c r="J354" s="9" t="s">
        <v>12794</v>
      </c>
      <c r="K354" t="s">
        <v>23990</v>
      </c>
      <c r="L354" t="s">
        <v>23991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9" t="s">
        <v>24399</v>
      </c>
      <c r="E355" s="9" t="s">
        <v>86</v>
      </c>
      <c r="F355" s="9" t="s">
        <v>24398</v>
      </c>
      <c r="H355" s="9" t="s">
        <v>2352</v>
      </c>
      <c r="I355" s="9" t="s">
        <v>23992</v>
      </c>
      <c r="J355" s="9" t="s">
        <v>12794</v>
      </c>
      <c r="K355" t="s">
        <v>23993</v>
      </c>
      <c r="L355" t="s">
        <v>23994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9" t="s">
        <v>1607</v>
      </c>
      <c r="E356" s="9" t="s">
        <v>8</v>
      </c>
      <c r="F356" s="9"/>
      <c r="H356" s="9"/>
      <c r="I356" s="9" t="s">
        <v>24679</v>
      </c>
      <c r="J356" s="9" t="s">
        <v>12794</v>
      </c>
      <c r="K356" t="s">
        <v>24680</v>
      </c>
      <c r="L356" t="s">
        <v>24681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9" t="s">
        <v>1607</v>
      </c>
      <c r="E357" s="9" t="s">
        <v>8</v>
      </c>
      <c r="F357" s="9"/>
      <c r="H357" s="9"/>
      <c r="I357" s="9" t="s">
        <v>24976</v>
      </c>
      <c r="J357" s="9" t="s">
        <v>12794</v>
      </c>
      <c r="K357" t="s">
        <v>24977</v>
      </c>
      <c r="L357" t="s">
        <v>24978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9" t="s">
        <v>1607</v>
      </c>
      <c r="E358" s="9" t="s">
        <v>8</v>
      </c>
      <c r="F358" s="9"/>
      <c r="H358" s="9"/>
      <c r="I358" s="9" t="s">
        <v>25219</v>
      </c>
      <c r="J358" s="9" t="s">
        <v>12794</v>
      </c>
      <c r="K358" t="s">
        <v>25220</v>
      </c>
      <c r="L358" t="s">
        <v>25221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9" t="s">
        <v>1607</v>
      </c>
      <c r="E359" s="9" t="s">
        <v>8</v>
      </c>
      <c r="F359" s="9"/>
      <c r="H359" s="9"/>
      <c r="I359" s="9" t="s">
        <v>25412</v>
      </c>
      <c r="J359" s="9" t="s">
        <v>12794</v>
      </c>
      <c r="K359" t="s">
        <v>25413</v>
      </c>
      <c r="L359" t="s">
        <v>25414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9" t="s">
        <v>21719</v>
      </c>
      <c r="E360" s="9" t="s">
        <v>1274</v>
      </c>
      <c r="F360" s="9"/>
      <c r="H360" s="9"/>
      <c r="I360" s="9" t="s">
        <v>25415</v>
      </c>
      <c r="J360" s="9" t="s">
        <v>12794</v>
      </c>
      <c r="K360" t="s">
        <v>25416</v>
      </c>
      <c r="L360" t="s">
        <v>25417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9" t="s">
        <v>4</v>
      </c>
      <c r="E361" s="9" t="s">
        <v>8</v>
      </c>
      <c r="F361" s="9"/>
      <c r="H361" s="9"/>
      <c r="I361" s="9" t="s">
        <v>25418</v>
      </c>
      <c r="J361" s="9" t="s">
        <v>12794</v>
      </c>
      <c r="K361" t="s">
        <v>25419</v>
      </c>
      <c r="L361" t="s">
        <v>25420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9" t="s">
        <v>24972</v>
      </c>
      <c r="E362" s="9" t="s">
        <v>86</v>
      </c>
      <c r="F362" s="9"/>
      <c r="H362" s="9"/>
      <c r="I362" s="9" t="s">
        <v>26161</v>
      </c>
      <c r="J362" s="9" t="s">
        <v>12794</v>
      </c>
      <c r="K362" t="s">
        <v>26162</v>
      </c>
      <c r="L362" t="s">
        <v>26163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9" t="s">
        <v>24972</v>
      </c>
      <c r="E363" s="9" t="s">
        <v>86</v>
      </c>
      <c r="F363" s="9"/>
      <c r="H363" s="9" t="s">
        <v>2352</v>
      </c>
      <c r="I363" s="9" t="s">
        <v>26164</v>
      </c>
      <c r="J363" s="9" t="s">
        <v>12794</v>
      </c>
      <c r="K363" t="s">
        <v>26165</v>
      </c>
      <c r="L363" t="s">
        <v>26166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9" t="s">
        <v>24972</v>
      </c>
      <c r="E364" s="9" t="s">
        <v>86</v>
      </c>
      <c r="F364" s="9"/>
      <c r="H364" s="9" t="s">
        <v>2352</v>
      </c>
      <c r="I364" s="9" t="s">
        <v>26167</v>
      </c>
      <c r="J364" s="9" t="s">
        <v>12794</v>
      </c>
      <c r="K364" t="s">
        <v>26168</v>
      </c>
      <c r="L364" t="s">
        <v>26169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9" t="s">
        <v>137</v>
      </c>
      <c r="E365" s="9" t="s">
        <v>27181</v>
      </c>
      <c r="F365" s="9" t="s">
        <v>5697</v>
      </c>
      <c r="H365" s="9"/>
      <c r="I365" s="9" t="s">
        <v>26170</v>
      </c>
      <c r="J365" s="9" t="s">
        <v>12794</v>
      </c>
      <c r="K365" t="s">
        <v>26171</v>
      </c>
      <c r="L365" t="s">
        <v>26172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9" t="s">
        <v>137</v>
      </c>
      <c r="E366" s="9" t="s">
        <v>27181</v>
      </c>
      <c r="F366" s="9" t="s">
        <v>5697</v>
      </c>
      <c r="H366" s="9" t="s">
        <v>2352</v>
      </c>
      <c r="I366" s="9" t="s">
        <v>26173</v>
      </c>
      <c r="J366" s="9" t="s">
        <v>12794</v>
      </c>
      <c r="K366" t="s">
        <v>26174</v>
      </c>
      <c r="L366" t="s">
        <v>26175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9" t="s">
        <v>137</v>
      </c>
      <c r="E367" s="9" t="s">
        <v>27181</v>
      </c>
      <c r="F367" s="9" t="s">
        <v>5697</v>
      </c>
      <c r="H367" s="9" t="s">
        <v>2352</v>
      </c>
      <c r="I367" s="9" t="s">
        <v>26176</v>
      </c>
      <c r="J367" s="9" t="s">
        <v>12794</v>
      </c>
      <c r="K367" t="s">
        <v>26177</v>
      </c>
      <c r="L367" t="s">
        <v>26178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9" t="s">
        <v>27182</v>
      </c>
      <c r="E368" s="9" t="s">
        <v>86</v>
      </c>
      <c r="F368" s="9"/>
      <c r="H368" s="9"/>
      <c r="I368" s="9" t="s">
        <v>26179</v>
      </c>
      <c r="J368" s="9" t="s">
        <v>12794</v>
      </c>
      <c r="K368" t="s">
        <v>26180</v>
      </c>
      <c r="L368" t="s">
        <v>26181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9" t="s">
        <v>27182</v>
      </c>
      <c r="E369" s="9" t="s">
        <v>86</v>
      </c>
      <c r="F369" s="9"/>
      <c r="H369" s="9"/>
      <c r="I369" s="9" t="s">
        <v>26182</v>
      </c>
      <c r="J369" s="9" t="s">
        <v>12794</v>
      </c>
      <c r="K369" t="s">
        <v>26183</v>
      </c>
      <c r="L369" t="s">
        <v>26184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9" t="s">
        <v>27182</v>
      </c>
      <c r="E370" s="9" t="s">
        <v>86</v>
      </c>
      <c r="F370" s="9"/>
      <c r="H370" s="9"/>
      <c r="I370" s="9" t="s">
        <v>26185</v>
      </c>
      <c r="J370" s="9" t="s">
        <v>12794</v>
      </c>
      <c r="K370" t="s">
        <v>26186</v>
      </c>
      <c r="L370" t="s">
        <v>26187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9" t="s">
        <v>27182</v>
      </c>
      <c r="E371" s="9" t="s">
        <v>86</v>
      </c>
      <c r="F371" s="9"/>
      <c r="H371" s="9"/>
      <c r="I371" s="9" t="s">
        <v>26188</v>
      </c>
      <c r="J371" s="9" t="s">
        <v>12794</v>
      </c>
      <c r="K371" t="s">
        <v>26189</v>
      </c>
      <c r="L371" t="s">
        <v>26190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9" t="s">
        <v>27182</v>
      </c>
      <c r="E372" s="9" t="s">
        <v>86</v>
      </c>
      <c r="F372" s="9"/>
      <c r="H372" s="9"/>
      <c r="I372" s="9" t="s">
        <v>26191</v>
      </c>
      <c r="J372" s="9" t="s">
        <v>12794</v>
      </c>
      <c r="K372" t="s">
        <v>26192</v>
      </c>
      <c r="L372" t="s">
        <v>26193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9" t="s">
        <v>27182</v>
      </c>
      <c r="E373" s="9" t="s">
        <v>86</v>
      </c>
      <c r="F373" s="9"/>
      <c r="H373" s="9"/>
      <c r="I373" s="9" t="s">
        <v>26194</v>
      </c>
      <c r="J373" s="9" t="s">
        <v>12794</v>
      </c>
      <c r="K373" t="s">
        <v>26195</v>
      </c>
      <c r="L373" t="s">
        <v>26196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9" t="s">
        <v>27182</v>
      </c>
      <c r="E374" s="9" t="s">
        <v>86</v>
      </c>
      <c r="F374" s="9"/>
      <c r="H374" s="9"/>
      <c r="I374" s="9" t="s">
        <v>26197</v>
      </c>
      <c r="J374" s="9" t="s">
        <v>12794</v>
      </c>
      <c r="K374" t="s">
        <v>26198</v>
      </c>
      <c r="L374" t="s">
        <v>26199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9" t="s">
        <v>27182</v>
      </c>
      <c r="E375" s="9" t="s">
        <v>86</v>
      </c>
      <c r="F375" s="9"/>
      <c r="H375" s="9"/>
      <c r="I375" s="9" t="s">
        <v>26200</v>
      </c>
      <c r="J375" s="9" t="s">
        <v>12794</v>
      </c>
      <c r="K375" t="s">
        <v>26201</v>
      </c>
      <c r="L375" t="s">
        <v>26202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9" t="s">
        <v>137</v>
      </c>
      <c r="E376" s="9" t="s">
        <v>86</v>
      </c>
      <c r="F376" s="9" t="s">
        <v>5697</v>
      </c>
      <c r="H376" s="9"/>
      <c r="I376" s="9" t="s">
        <v>26203</v>
      </c>
      <c r="J376" s="9" t="s">
        <v>12794</v>
      </c>
      <c r="K376" t="s">
        <v>26204</v>
      </c>
      <c r="L376" t="s">
        <v>26205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9" t="s">
        <v>137</v>
      </c>
      <c r="E377" s="9" t="s">
        <v>86</v>
      </c>
      <c r="F377" s="9" t="s">
        <v>5697</v>
      </c>
      <c r="H377" s="9" t="s">
        <v>2352</v>
      </c>
      <c r="I377" s="9" t="s">
        <v>26206</v>
      </c>
      <c r="J377" s="9" t="s">
        <v>12794</v>
      </c>
      <c r="K377" t="s">
        <v>26207</v>
      </c>
      <c r="L377" t="s">
        <v>26208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9" t="s">
        <v>137</v>
      </c>
      <c r="E378" s="9" t="s">
        <v>7467</v>
      </c>
      <c r="F378" s="9"/>
      <c r="H378" s="9"/>
      <c r="I378" s="9" t="s">
        <v>26209</v>
      </c>
      <c r="J378" s="9" t="s">
        <v>12794</v>
      </c>
      <c r="K378" t="s">
        <v>26210</v>
      </c>
      <c r="L378" t="s">
        <v>26211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9" t="s">
        <v>137</v>
      </c>
      <c r="E379" s="9" t="s">
        <v>7467</v>
      </c>
      <c r="F379" s="9" t="s">
        <v>1288</v>
      </c>
      <c r="H379" s="9" t="s">
        <v>2352</v>
      </c>
      <c r="I379" s="9" t="s">
        <v>26212</v>
      </c>
      <c r="J379" s="9" t="s">
        <v>12794</v>
      </c>
      <c r="K379" t="s">
        <v>26213</v>
      </c>
      <c r="L379" t="s">
        <v>26214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9" t="s">
        <v>137</v>
      </c>
      <c r="E380" s="9" t="s">
        <v>7467</v>
      </c>
      <c r="F380" s="9" t="s">
        <v>1288</v>
      </c>
      <c r="H380" s="9" t="s">
        <v>2352</v>
      </c>
      <c r="I380" s="9" t="s">
        <v>26215</v>
      </c>
      <c r="J380" s="9" t="s">
        <v>12794</v>
      </c>
      <c r="K380" t="s">
        <v>26216</v>
      </c>
      <c r="L380" t="s">
        <v>26217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9" t="s">
        <v>1607</v>
      </c>
      <c r="E381" s="9" t="s">
        <v>8</v>
      </c>
      <c r="F381" s="9"/>
      <c r="H381" s="9"/>
      <c r="I381" s="9" t="s">
        <v>26218</v>
      </c>
      <c r="J381" s="9" t="s">
        <v>12794</v>
      </c>
      <c r="K381" t="s">
        <v>26219</v>
      </c>
      <c r="L381" t="s">
        <v>26220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9" t="s">
        <v>4</v>
      </c>
      <c r="E382" s="9" t="s">
        <v>18884</v>
      </c>
      <c r="F382" s="9"/>
      <c r="H382" s="9"/>
      <c r="I382" s="9" t="s">
        <v>27193</v>
      </c>
      <c r="J382" s="9" t="s">
        <v>12794</v>
      </c>
      <c r="K382" t="s">
        <v>27194</v>
      </c>
      <c r="L382" t="s">
        <v>27195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9" t="s">
        <v>4</v>
      </c>
      <c r="E383" s="9" t="s">
        <v>8</v>
      </c>
      <c r="F383" s="9"/>
      <c r="H383" s="9"/>
      <c r="I383" s="9" t="s">
        <v>27196</v>
      </c>
      <c r="J383" s="9" t="s">
        <v>12794</v>
      </c>
      <c r="K383" t="s">
        <v>27197</v>
      </c>
      <c r="L383" t="s">
        <v>27198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9" t="s">
        <v>1607</v>
      </c>
      <c r="E384" s="9" t="s">
        <v>8</v>
      </c>
      <c r="F384" s="9"/>
      <c r="H384" s="9"/>
      <c r="I384" s="9" t="s">
        <v>27199</v>
      </c>
      <c r="J384" s="9" t="s">
        <v>12794</v>
      </c>
      <c r="K384" t="s">
        <v>27200</v>
      </c>
      <c r="L384" t="s">
        <v>27201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s="9" t="s">
        <v>4921</v>
      </c>
      <c r="E385" s="9" t="s">
        <v>28331</v>
      </c>
      <c r="F385" s="9"/>
      <c r="H385" s="9"/>
      <c r="I385" s="9" t="s">
        <v>27530</v>
      </c>
      <c r="J385" s="9" t="s">
        <v>12794</v>
      </c>
      <c r="K385" t="s">
        <v>27531</v>
      </c>
      <c r="L385" t="s">
        <v>27532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s="9" t="s">
        <v>27872</v>
      </c>
      <c r="E386" s="9" t="s">
        <v>86</v>
      </c>
      <c r="F386" s="9"/>
      <c r="H386" s="9"/>
      <c r="I386" s="9" t="s">
        <v>27533</v>
      </c>
      <c r="J386" s="9" t="s">
        <v>12794</v>
      </c>
      <c r="K386" t="s">
        <v>27534</v>
      </c>
      <c r="L386" t="s">
        <v>27535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s="9" t="s">
        <v>27873</v>
      </c>
      <c r="E387" s="9" t="s">
        <v>86</v>
      </c>
      <c r="F387" s="9"/>
      <c r="H387" s="9"/>
      <c r="I387" s="9" t="s">
        <v>27536</v>
      </c>
      <c r="J387" s="9" t="s">
        <v>12794</v>
      </c>
      <c r="K387" t="s">
        <v>27537</v>
      </c>
      <c r="L387" t="s">
        <v>27538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s="9" t="s">
        <v>27873</v>
      </c>
      <c r="E388" s="9" t="s">
        <v>86</v>
      </c>
      <c r="F388" s="9"/>
      <c r="H388" s="9" t="s">
        <v>2352</v>
      </c>
      <c r="I388" s="9" t="s">
        <v>27539</v>
      </c>
      <c r="J388" s="9" t="s">
        <v>12794</v>
      </c>
      <c r="K388" t="s">
        <v>27540</v>
      </c>
      <c r="L388" t="s">
        <v>27541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s="9" t="s">
        <v>24972</v>
      </c>
      <c r="E389" s="9" t="s">
        <v>86</v>
      </c>
      <c r="F389" s="9"/>
      <c r="H389" s="9"/>
      <c r="I389" s="9" t="s">
        <v>27542</v>
      </c>
      <c r="J389" s="9" t="s">
        <v>12794</v>
      </c>
      <c r="K389" t="s">
        <v>27543</v>
      </c>
      <c r="L389" t="s">
        <v>27544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s="9" t="s">
        <v>24972</v>
      </c>
      <c r="E390" s="9" t="s">
        <v>86</v>
      </c>
      <c r="F390" s="9"/>
      <c r="H390" s="9" t="s">
        <v>2352</v>
      </c>
      <c r="I390" s="9" t="s">
        <v>27545</v>
      </c>
      <c r="J390" s="9" t="s">
        <v>12794</v>
      </c>
      <c r="K390" t="s">
        <v>27546</v>
      </c>
      <c r="L390" t="s">
        <v>27547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s="9" t="s">
        <v>24972</v>
      </c>
      <c r="E391" s="9" t="s">
        <v>86</v>
      </c>
      <c r="F391" s="9"/>
      <c r="H391" s="9"/>
      <c r="I391" s="9" t="s">
        <v>27548</v>
      </c>
      <c r="J391" s="9" t="s">
        <v>12794</v>
      </c>
      <c r="K391" t="s">
        <v>27549</v>
      </c>
      <c r="L391" t="s">
        <v>27550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s="9" t="s">
        <v>24972</v>
      </c>
      <c r="E392" s="9" t="s">
        <v>86</v>
      </c>
      <c r="F392" s="9"/>
      <c r="H392" s="9" t="s">
        <v>2352</v>
      </c>
      <c r="I392" s="9" t="s">
        <v>27551</v>
      </c>
      <c r="J392" s="9" t="s">
        <v>12794</v>
      </c>
      <c r="K392" t="s">
        <v>27552</v>
      </c>
      <c r="L392" t="s">
        <v>27553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s="9" t="s">
        <v>27874</v>
      </c>
      <c r="E393" s="9" t="s">
        <v>86</v>
      </c>
      <c r="F393" s="9"/>
      <c r="H393" s="9"/>
      <c r="I393" s="9" t="s">
        <v>27554</v>
      </c>
      <c r="J393" s="9" t="s">
        <v>12794</v>
      </c>
      <c r="K393" t="s">
        <v>27555</v>
      </c>
      <c r="L393" t="s">
        <v>27556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s="9" t="s">
        <v>27874</v>
      </c>
      <c r="E394" s="9" t="s">
        <v>86</v>
      </c>
      <c r="F394" s="9"/>
      <c r="H394" s="9" t="s">
        <v>2352</v>
      </c>
      <c r="I394" s="9" t="s">
        <v>27557</v>
      </c>
      <c r="J394" s="9" t="s">
        <v>12794</v>
      </c>
      <c r="K394" t="s">
        <v>27558</v>
      </c>
      <c r="L394" t="s">
        <v>27559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s="9" t="s">
        <v>1273</v>
      </c>
      <c r="E395" s="9" t="s">
        <v>27875</v>
      </c>
      <c r="F395" s="9"/>
      <c r="H395" s="9"/>
      <c r="I395" s="9" t="s">
        <v>27560</v>
      </c>
      <c r="J395" s="9" t="s">
        <v>12794</v>
      </c>
      <c r="K395" t="s">
        <v>27561</v>
      </c>
      <c r="L395" t="s">
        <v>27562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s="9" t="s">
        <v>1273</v>
      </c>
      <c r="E396" s="9" t="s">
        <v>27875</v>
      </c>
      <c r="F396" s="9"/>
      <c r="H396" s="9" t="s">
        <v>2352</v>
      </c>
      <c r="I396" s="9" t="s">
        <v>27563</v>
      </c>
      <c r="J396" s="9" t="s">
        <v>12794</v>
      </c>
      <c r="K396" t="s">
        <v>27564</v>
      </c>
      <c r="L396" t="s">
        <v>27565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s="9" t="s">
        <v>587</v>
      </c>
      <c r="E397" s="9" t="s">
        <v>27875</v>
      </c>
      <c r="F397" s="9" t="s">
        <v>58</v>
      </c>
      <c r="H397" s="9"/>
      <c r="I397" s="9" t="s">
        <v>27566</v>
      </c>
      <c r="J397" s="9" t="s">
        <v>12794</v>
      </c>
      <c r="K397" t="s">
        <v>27567</v>
      </c>
      <c r="L397" t="s">
        <v>27568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s="9" t="s">
        <v>587</v>
      </c>
      <c r="E398" s="9" t="s">
        <v>27875</v>
      </c>
      <c r="F398" s="9" t="s">
        <v>58</v>
      </c>
      <c r="H398" s="9" t="s">
        <v>2352</v>
      </c>
      <c r="I398" s="9" t="s">
        <v>27569</v>
      </c>
      <c r="J398" s="9" t="s">
        <v>12794</v>
      </c>
      <c r="K398" t="s">
        <v>27570</v>
      </c>
      <c r="L398" t="s">
        <v>27571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s="9" t="s">
        <v>24972</v>
      </c>
      <c r="E399" s="9" t="s">
        <v>86</v>
      </c>
      <c r="F399" s="9"/>
      <c r="H399" s="9"/>
      <c r="I399" s="9" t="s">
        <v>27572</v>
      </c>
      <c r="J399" s="9" t="s">
        <v>12794</v>
      </c>
      <c r="K399" t="s">
        <v>27573</v>
      </c>
      <c r="L399" t="s">
        <v>27574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s="9" t="s">
        <v>24972</v>
      </c>
      <c r="E400" s="9" t="s">
        <v>86</v>
      </c>
      <c r="F400" s="9"/>
      <c r="H400" s="9" t="s">
        <v>2352</v>
      </c>
      <c r="I400" s="9" t="s">
        <v>27575</v>
      </c>
      <c r="J400" s="9" t="s">
        <v>12794</v>
      </c>
      <c r="K400" t="s">
        <v>27576</v>
      </c>
      <c r="L400" t="s">
        <v>27577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s="9" t="s">
        <v>24972</v>
      </c>
      <c r="E401" s="9" t="s">
        <v>86</v>
      </c>
      <c r="F401" s="9"/>
      <c r="H401" s="9"/>
      <c r="I401" s="9" t="s">
        <v>28332</v>
      </c>
      <c r="J401" s="9" t="s">
        <v>12794</v>
      </c>
      <c r="K401" t="s">
        <v>28333</v>
      </c>
      <c r="L401" t="s">
        <v>28334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s="9" t="s">
        <v>24972</v>
      </c>
      <c r="E402" s="9" t="s">
        <v>86</v>
      </c>
      <c r="F402" s="9"/>
      <c r="H402" s="9" t="s">
        <v>2352</v>
      </c>
      <c r="I402" s="9" t="s">
        <v>28335</v>
      </c>
      <c r="J402" s="9" t="s">
        <v>12794</v>
      </c>
      <c r="K402" t="s">
        <v>28336</v>
      </c>
      <c r="L402" t="s">
        <v>28337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s="9" t="s">
        <v>24972</v>
      </c>
      <c r="E403" s="9" t="s">
        <v>86</v>
      </c>
      <c r="F403" s="9"/>
      <c r="H403" s="9" t="s">
        <v>2352</v>
      </c>
      <c r="I403" s="9" t="s">
        <v>28338</v>
      </c>
      <c r="J403" s="9" t="s">
        <v>12794</v>
      </c>
      <c r="K403" t="s">
        <v>28339</v>
      </c>
      <c r="L403" t="s">
        <v>28340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s="9" t="s">
        <v>28948</v>
      </c>
      <c r="E404" s="9" t="s">
        <v>86</v>
      </c>
      <c r="F404" s="9"/>
      <c r="H404" s="9"/>
      <c r="I404" s="9" t="s">
        <v>28341</v>
      </c>
      <c r="J404" s="9" t="s">
        <v>12794</v>
      </c>
      <c r="K404" t="s">
        <v>28342</v>
      </c>
      <c r="L404" t="s">
        <v>28343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s="9" t="s">
        <v>28948</v>
      </c>
      <c r="E405" s="9" t="s">
        <v>86</v>
      </c>
      <c r="F405" s="9"/>
      <c r="H405" s="9" t="s">
        <v>2352</v>
      </c>
      <c r="I405" s="9" t="s">
        <v>28344</v>
      </c>
      <c r="J405" s="9" t="s">
        <v>12794</v>
      </c>
      <c r="K405" t="s">
        <v>28345</v>
      </c>
      <c r="L405" t="s">
        <v>28346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s="9" t="s">
        <v>28948</v>
      </c>
      <c r="E406" s="9" t="s">
        <v>86</v>
      </c>
      <c r="F406" s="9"/>
      <c r="H406" s="9" t="s">
        <v>2352</v>
      </c>
      <c r="I406" s="9" t="s">
        <v>28347</v>
      </c>
      <c r="J406" s="9" t="s">
        <v>12794</v>
      </c>
      <c r="K406" t="s">
        <v>28348</v>
      </c>
      <c r="L406" t="s">
        <v>28349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s="9" t="s">
        <v>28948</v>
      </c>
      <c r="E407" s="9" t="s">
        <v>86</v>
      </c>
      <c r="F407" s="9"/>
      <c r="H407" s="9" t="s">
        <v>2352</v>
      </c>
      <c r="I407" s="9" t="s">
        <v>28350</v>
      </c>
      <c r="J407" s="9" t="s">
        <v>12794</v>
      </c>
      <c r="K407" t="s">
        <v>28351</v>
      </c>
      <c r="L407" t="s">
        <v>28352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s="9" t="s">
        <v>28948</v>
      </c>
      <c r="E408" s="9" t="s">
        <v>86</v>
      </c>
      <c r="F408" s="9"/>
      <c r="H408" s="9" t="s">
        <v>2352</v>
      </c>
      <c r="I408" s="9" t="s">
        <v>28353</v>
      </c>
      <c r="J408" s="9" t="s">
        <v>12794</v>
      </c>
      <c r="K408" t="s">
        <v>28354</v>
      </c>
      <c r="L408" t="s">
        <v>28355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s="9" t="s">
        <v>136</v>
      </c>
      <c r="E409" s="9" t="s">
        <v>86</v>
      </c>
      <c r="F409" s="9" t="s">
        <v>2345</v>
      </c>
      <c r="H409" s="9"/>
      <c r="I409" s="9" t="s">
        <v>28356</v>
      </c>
      <c r="J409" s="9" t="s">
        <v>12794</v>
      </c>
      <c r="K409" t="s">
        <v>28357</v>
      </c>
      <c r="L409" t="s">
        <v>28358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s="9" t="s">
        <v>226</v>
      </c>
      <c r="E410" s="9" t="s">
        <v>3358</v>
      </c>
      <c r="F410" s="9" t="s">
        <v>1288</v>
      </c>
      <c r="H410" s="9"/>
      <c r="I410" s="9" t="s">
        <v>28359</v>
      </c>
      <c r="J410" s="9" t="s">
        <v>12794</v>
      </c>
      <c r="K410" t="s">
        <v>28360</v>
      </c>
      <c r="L410" t="s">
        <v>28361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s="9" t="s">
        <v>226</v>
      </c>
      <c r="E411" s="9" t="s">
        <v>3358</v>
      </c>
      <c r="F411" s="9" t="s">
        <v>1288</v>
      </c>
      <c r="H411" s="9"/>
      <c r="I411" s="9" t="s">
        <v>28362</v>
      </c>
      <c r="J411" s="9" t="s">
        <v>12794</v>
      </c>
      <c r="K411" t="s">
        <v>28363</v>
      </c>
      <c r="L411" t="s">
        <v>28364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s="9" t="s">
        <v>226</v>
      </c>
      <c r="E412" s="9" t="s">
        <v>3358</v>
      </c>
      <c r="F412" s="9" t="s">
        <v>1288</v>
      </c>
      <c r="H412" s="9"/>
      <c r="I412" s="9" t="s">
        <v>28365</v>
      </c>
      <c r="J412" s="9" t="s">
        <v>12794</v>
      </c>
      <c r="K412" t="s">
        <v>28366</v>
      </c>
      <c r="L412" t="s">
        <v>28367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s="9" t="s">
        <v>226</v>
      </c>
      <c r="E413" s="9" t="s">
        <v>3358</v>
      </c>
      <c r="F413" s="9" t="s">
        <v>1288</v>
      </c>
      <c r="H413" s="9"/>
      <c r="I413" s="9" t="s">
        <v>28368</v>
      </c>
      <c r="J413" s="9" t="s">
        <v>12794</v>
      </c>
      <c r="K413" t="s">
        <v>28369</v>
      </c>
      <c r="L413" t="s">
        <v>28370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s="9" t="s">
        <v>226</v>
      </c>
      <c r="E414" s="9" t="s">
        <v>3358</v>
      </c>
      <c r="F414" s="9" t="s">
        <v>1288</v>
      </c>
      <c r="H414" s="9"/>
      <c r="I414" s="9" t="s">
        <v>28371</v>
      </c>
      <c r="J414" s="9" t="s">
        <v>12794</v>
      </c>
      <c r="K414" t="s">
        <v>28372</v>
      </c>
      <c r="L414" t="s">
        <v>28373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s="9" t="s">
        <v>226</v>
      </c>
      <c r="E415" s="9" t="s">
        <v>3358</v>
      </c>
      <c r="F415" s="9" t="s">
        <v>1288</v>
      </c>
      <c r="H415" s="9"/>
      <c r="I415" s="9" t="s">
        <v>28374</v>
      </c>
      <c r="J415" s="9" t="s">
        <v>12794</v>
      </c>
      <c r="K415" t="s">
        <v>28375</v>
      </c>
      <c r="L415" t="s">
        <v>28376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s="9" t="s">
        <v>226</v>
      </c>
      <c r="E416" s="9" t="s">
        <v>3358</v>
      </c>
      <c r="F416" s="9" t="s">
        <v>1288</v>
      </c>
      <c r="H416" s="9"/>
      <c r="I416" s="9" t="s">
        <v>28377</v>
      </c>
      <c r="J416" s="9" t="s">
        <v>12794</v>
      </c>
      <c r="K416" t="s">
        <v>28378</v>
      </c>
      <c r="L416" t="s">
        <v>28379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s="9" t="s">
        <v>226</v>
      </c>
      <c r="E417" s="9" t="s">
        <v>3358</v>
      </c>
      <c r="F417" s="9" t="s">
        <v>1288</v>
      </c>
      <c r="H417" s="9"/>
      <c r="I417" s="9" t="s">
        <v>28380</v>
      </c>
      <c r="J417" s="9" t="s">
        <v>12794</v>
      </c>
      <c r="K417" t="s">
        <v>28381</v>
      </c>
      <c r="L417" t="s">
        <v>28382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s="9" t="s">
        <v>587</v>
      </c>
      <c r="E418" s="9" t="s">
        <v>3358</v>
      </c>
      <c r="F418" s="9"/>
      <c r="H418" s="9"/>
      <c r="I418" s="9" t="s">
        <v>28383</v>
      </c>
      <c r="J418" s="9" t="s">
        <v>12794</v>
      </c>
      <c r="K418" t="s">
        <v>28384</v>
      </c>
      <c r="L418" t="s">
        <v>28385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s="9" t="s">
        <v>136</v>
      </c>
      <c r="E419" s="9" t="s">
        <v>86</v>
      </c>
      <c r="F419" s="9" t="s">
        <v>465</v>
      </c>
      <c r="G419">
        <v>1</v>
      </c>
      <c r="H419" s="9"/>
      <c r="I419" s="9" t="s">
        <v>28386</v>
      </c>
      <c r="J419" s="9" t="s">
        <v>12794</v>
      </c>
      <c r="K419" t="s">
        <v>28387</v>
      </c>
      <c r="L419" t="s">
        <v>28388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s="9" t="s">
        <v>136</v>
      </c>
      <c r="E420" s="9" t="s">
        <v>86</v>
      </c>
      <c r="F420" s="9" t="s">
        <v>465</v>
      </c>
      <c r="G420">
        <v>2</v>
      </c>
      <c r="H420" s="9"/>
      <c r="I420" s="9" t="s">
        <v>28389</v>
      </c>
      <c r="J420" s="9" t="s">
        <v>12794</v>
      </c>
      <c r="K420" t="s">
        <v>28390</v>
      </c>
      <c r="L420" t="s">
        <v>28391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s="9" t="s">
        <v>136</v>
      </c>
      <c r="E421" s="9" t="s">
        <v>86</v>
      </c>
      <c r="F421" s="9" t="s">
        <v>465</v>
      </c>
      <c r="G421">
        <v>2</v>
      </c>
      <c r="H421" s="9"/>
      <c r="I421" s="9" t="s">
        <v>28392</v>
      </c>
      <c r="J421" s="9" t="s">
        <v>12794</v>
      </c>
      <c r="K421" t="s">
        <v>28393</v>
      </c>
      <c r="L421" t="s">
        <v>28394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s="9" t="s">
        <v>136</v>
      </c>
      <c r="E422" s="9" t="s">
        <v>86</v>
      </c>
      <c r="F422" s="9" t="s">
        <v>465</v>
      </c>
      <c r="G422">
        <v>2</v>
      </c>
      <c r="H422" s="9"/>
      <c r="I422" s="9" t="s">
        <v>28395</v>
      </c>
      <c r="J422" s="9" t="s">
        <v>12794</v>
      </c>
      <c r="K422" t="s">
        <v>28396</v>
      </c>
      <c r="L422" t="s">
        <v>28397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s="9" t="s">
        <v>136</v>
      </c>
      <c r="E423" s="9" t="s">
        <v>86</v>
      </c>
      <c r="F423" s="9" t="s">
        <v>465</v>
      </c>
      <c r="G423">
        <v>2</v>
      </c>
      <c r="H423" s="9"/>
      <c r="I423" s="9" t="s">
        <v>28398</v>
      </c>
      <c r="J423" s="9" t="s">
        <v>12794</v>
      </c>
      <c r="K423" t="s">
        <v>28399</v>
      </c>
      <c r="L423" t="s">
        <v>28400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s="9" t="s">
        <v>587</v>
      </c>
      <c r="E424" s="9" t="s">
        <v>3358</v>
      </c>
      <c r="F424" s="9"/>
      <c r="H424" s="9"/>
      <c r="I424" s="9" t="s">
        <v>28401</v>
      </c>
      <c r="J424" s="9" t="s">
        <v>12794</v>
      </c>
      <c r="K424" t="s">
        <v>28402</v>
      </c>
      <c r="L424" t="s">
        <v>28403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s="9" t="s">
        <v>4</v>
      </c>
      <c r="E425" s="9" t="s">
        <v>28949</v>
      </c>
      <c r="F425" s="9"/>
      <c r="H425" s="9"/>
      <c r="I425" s="9" t="s">
        <v>28404</v>
      </c>
      <c r="J425" s="9" t="s">
        <v>12794</v>
      </c>
      <c r="K425" t="s">
        <v>28405</v>
      </c>
      <c r="L425" t="s">
        <v>28406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s="9" t="s">
        <v>4</v>
      </c>
      <c r="E426" s="9" t="s">
        <v>8</v>
      </c>
      <c r="F426" s="9"/>
      <c r="H426" s="9"/>
      <c r="I426" s="9" t="s">
        <v>28407</v>
      </c>
      <c r="J426" s="9" t="s">
        <v>12794</v>
      </c>
      <c r="K426" t="s">
        <v>28408</v>
      </c>
      <c r="L426" t="s">
        <v>28409</v>
      </c>
      <c r="M426" s="2" t="str">
        <f>HYPERLINK(склад2въезд14[[#This Row],[RelativePath]])</f>
        <v>2 Поката пилорама\GA3948333_8_20260417T162848Z.jpg</v>
      </c>
    </row>
  </sheetData>
  <conditionalFormatting sqref="D427:D437 E427:E440 G2:H426 D2:E426">
    <cfRule type="containsText" dxfId="1004" priority="14" operator="containsText" text="Выезд с территории">
      <formula>NOT(ISERROR(SEARCH("Выезд с территории",D2)))</formula>
    </cfRule>
  </conditionalFormatting>
  <conditionalFormatting sqref="F2:F426">
    <cfRule type="notContainsText" dxfId="1003" priority="13" operator="notContains" text="порожний">
      <formula>ISERROR(SEARCH("порожний",F2))</formula>
    </cfRule>
  </conditionalFormatting>
  <conditionalFormatting sqref="E2:E440">
    <cfRule type="containsText" dxfId="1002" priority="11" operator="containsText" text="Газель базы">
      <formula>NOT(ISERROR(SEARCH("Газель базы",E2)))</formula>
    </cfRule>
    <cfRule type="containsText" dxfId="1001" priority="12" operator="containsText" text="Погрузчик базы">
      <formula>NOT(ISERROR(SEARCH("Погрузчик базы",E2)))</formula>
    </cfRule>
  </conditionalFormatting>
  <conditionalFormatting sqref="E2:E440">
    <cfRule type="containsText" dxfId="1000" priority="10" operator="containsText" text="Трактор базы">
      <formula>NOT(ISERROR(SEARCH("Трактор базы",E2)))</formula>
    </cfRule>
  </conditionalFormatting>
  <conditionalFormatting sqref="A2:C426">
    <cfRule type="expression" dxfId="999" priority="9">
      <formula>$A2="пн"</formula>
    </cfRule>
  </conditionalFormatting>
  <conditionalFormatting sqref="A2:C428">
    <cfRule type="expression" dxfId="998" priority="3">
      <formula>$A2="вс"</formula>
    </cfRule>
    <cfRule type="expression" dxfId="997" priority="4">
      <formula>$A2="сб"</formula>
    </cfRule>
    <cfRule type="expression" dxfId="996" priority="5">
      <formula>$A2="пт"</formula>
    </cfRule>
    <cfRule type="expression" dxfId="995" priority="6">
      <formula>$A2="чт"</formula>
    </cfRule>
    <cfRule type="expression" dxfId="994" priority="7">
      <formula>$A2="ср"</formula>
    </cfRule>
    <cfRule type="expression" dxfId="993" priority="8">
      <formula>$A2="вт"</formula>
    </cfRule>
  </conditionalFormatting>
  <conditionalFormatting sqref="D2:D437">
    <cfRule type="containsText" dxfId="9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7">
    <cfRule type="containsText" dxfId="9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353"/>
  <sheetViews>
    <sheetView zoomScale="90" zoomScaleNormal="90" workbookViewId="0">
      <pane ySplit="1" topLeftCell="A332" activePane="bottomLeft" state="frozen"/>
      <selection pane="bottomLeft" activeCell="I345" sqref="I345:I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9" t="s">
        <v>4</v>
      </c>
      <c r="E265" s="9" t="s">
        <v>8</v>
      </c>
      <c r="F265" s="9"/>
      <c r="H265" s="9"/>
      <c r="I265" s="9" t="s">
        <v>22968</v>
      </c>
      <c r="J265" s="9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9" t="s">
        <v>4</v>
      </c>
      <c r="E266" s="9" t="s">
        <v>23358</v>
      </c>
      <c r="F266" s="9"/>
      <c r="H266" s="9"/>
      <c r="I266" s="9" t="s">
        <v>22971</v>
      </c>
      <c r="J266" s="9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9" t="s">
        <v>1607</v>
      </c>
      <c r="E267" s="9" t="s">
        <v>8</v>
      </c>
      <c r="F267" s="9"/>
      <c r="H267" s="9"/>
      <c r="I267" s="9" t="s">
        <v>22974</v>
      </c>
      <c r="J267" s="9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9" t="s">
        <v>4</v>
      </c>
      <c r="E268" s="9" t="s">
        <v>8</v>
      </c>
      <c r="F268" s="9"/>
      <c r="H268" s="9"/>
      <c r="I268" s="9" t="s">
        <v>23426</v>
      </c>
      <c r="J268" s="9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9" t="s">
        <v>4</v>
      </c>
      <c r="E269" s="9" t="s">
        <v>8</v>
      </c>
      <c r="F269" s="9"/>
      <c r="H269" s="9"/>
      <c r="I269" s="9" t="s">
        <v>23429</v>
      </c>
      <c r="J269" s="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9" t="s">
        <v>4</v>
      </c>
      <c r="E270" s="9" t="s">
        <v>23976</v>
      </c>
      <c r="F270" s="9"/>
      <c r="H270" s="9"/>
      <c r="I270" s="9" t="s">
        <v>23432</v>
      </c>
      <c r="J270" s="9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9" t="s">
        <v>4</v>
      </c>
      <c r="E271" s="9" t="s">
        <v>8</v>
      </c>
      <c r="F271" s="9"/>
      <c r="H271" s="9"/>
      <c r="I271" s="9" t="s">
        <v>23435</v>
      </c>
      <c r="J271" s="9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9" t="s">
        <v>4</v>
      </c>
      <c r="E272" s="9" t="s">
        <v>7045</v>
      </c>
      <c r="F272" s="9"/>
      <c r="H272" s="9"/>
      <c r="I272" s="9" t="s">
        <v>23438</v>
      </c>
      <c r="J272" s="9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9" t="s">
        <v>4</v>
      </c>
      <c r="E273" s="9" t="s">
        <v>7045</v>
      </c>
      <c r="F273" s="9"/>
      <c r="H273" s="9"/>
      <c r="I273" s="9" t="s">
        <v>23441</v>
      </c>
      <c r="J273" s="9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9" t="s">
        <v>4</v>
      </c>
      <c r="E274" s="9" t="s">
        <v>23975</v>
      </c>
      <c r="F274" s="9" t="s">
        <v>60</v>
      </c>
      <c r="H274" s="9"/>
      <c r="I274" s="9" t="s">
        <v>23444</v>
      </c>
      <c r="J274" s="9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9" t="s">
        <v>4</v>
      </c>
      <c r="E275" s="9" t="s">
        <v>7045</v>
      </c>
      <c r="F275" s="9"/>
      <c r="H275" s="9"/>
      <c r="I275" s="9" t="s">
        <v>24052</v>
      </c>
      <c r="J275" s="9" t="s">
        <v>10903</v>
      </c>
      <c r="K275" t="s">
        <v>24053</v>
      </c>
      <c r="L275" t="s">
        <v>24054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9" t="s">
        <v>4</v>
      </c>
      <c r="E276" s="9" t="s">
        <v>7045</v>
      </c>
      <c r="F276" s="9"/>
      <c r="H276" s="9"/>
      <c r="I276" s="9" t="s">
        <v>24055</v>
      </c>
      <c r="J276" s="9" t="s">
        <v>10903</v>
      </c>
      <c r="K276" t="s">
        <v>24056</v>
      </c>
      <c r="L276" t="s">
        <v>24057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9" t="s">
        <v>4</v>
      </c>
      <c r="E277" s="9" t="s">
        <v>7045</v>
      </c>
      <c r="F277" s="9"/>
      <c r="H277" s="9"/>
      <c r="I277" s="9" t="s">
        <v>24058</v>
      </c>
      <c r="J277" s="9" t="s">
        <v>10903</v>
      </c>
      <c r="K277" t="s">
        <v>24059</v>
      </c>
      <c r="L277" t="s">
        <v>24060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9" t="s">
        <v>4</v>
      </c>
      <c r="E278" s="9" t="s">
        <v>7045</v>
      </c>
      <c r="F278" s="9"/>
      <c r="H278" s="9"/>
      <c r="I278" s="9" t="s">
        <v>24061</v>
      </c>
      <c r="J278" s="9" t="s">
        <v>10903</v>
      </c>
      <c r="K278" t="s">
        <v>24062</v>
      </c>
      <c r="L278" t="s">
        <v>24063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9" t="s">
        <v>24406</v>
      </c>
      <c r="E279" s="9" t="s">
        <v>86</v>
      </c>
      <c r="F279" s="9"/>
      <c r="H279" s="9"/>
      <c r="I279" s="9" t="s">
        <v>24064</v>
      </c>
      <c r="J279" s="9" t="s">
        <v>10903</v>
      </c>
      <c r="K279" t="s">
        <v>24065</v>
      </c>
      <c r="L279" t="s">
        <v>24066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9" t="s">
        <v>24406</v>
      </c>
      <c r="E280" s="9" t="s">
        <v>86</v>
      </c>
      <c r="F280" s="9"/>
      <c r="H280" s="9" t="s">
        <v>2352</v>
      </c>
      <c r="I280" s="9" t="s">
        <v>24067</v>
      </c>
      <c r="J280" s="9" t="s">
        <v>10903</v>
      </c>
      <c r="K280" t="s">
        <v>24068</v>
      </c>
      <c r="L280" t="s">
        <v>24069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9" t="s">
        <v>587</v>
      </c>
      <c r="E281" s="9" t="s">
        <v>86</v>
      </c>
      <c r="F281" s="9"/>
      <c r="H281" s="9"/>
      <c r="I281" s="9" t="s">
        <v>24070</v>
      </c>
      <c r="J281" s="9" t="s">
        <v>10903</v>
      </c>
      <c r="K281" t="s">
        <v>24071</v>
      </c>
      <c r="L281" t="s">
        <v>24072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9" t="s">
        <v>1273</v>
      </c>
      <c r="E282" s="9" t="s">
        <v>24396</v>
      </c>
      <c r="F282" s="9"/>
      <c r="H282" s="9"/>
      <c r="I282" s="9" t="s">
        <v>24073</v>
      </c>
      <c r="J282" s="9" t="s">
        <v>10903</v>
      </c>
      <c r="K282" t="s">
        <v>24074</v>
      </c>
      <c r="L282" t="s">
        <v>24075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9" t="s">
        <v>24407</v>
      </c>
      <c r="E283" s="9" t="s">
        <v>24396</v>
      </c>
      <c r="F283" s="9"/>
      <c r="H283" s="9"/>
      <c r="I283" s="9" t="s">
        <v>24076</v>
      </c>
      <c r="J283" s="9" t="s">
        <v>10903</v>
      </c>
      <c r="K283" t="s">
        <v>24077</v>
      </c>
      <c r="L283" t="s">
        <v>24078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9" t="s">
        <v>24407</v>
      </c>
      <c r="E284" s="9" t="s">
        <v>24396</v>
      </c>
      <c r="F284" s="9"/>
      <c r="H284" s="9" t="s">
        <v>2352</v>
      </c>
      <c r="I284" s="9" t="s">
        <v>24079</v>
      </c>
      <c r="J284" s="9" t="s">
        <v>10903</v>
      </c>
      <c r="K284" t="s">
        <v>24080</v>
      </c>
      <c r="L284" t="s">
        <v>24081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9" t="s">
        <v>4</v>
      </c>
      <c r="E285" s="9" t="s">
        <v>7045</v>
      </c>
      <c r="F285" s="9"/>
      <c r="H285" s="9"/>
      <c r="I285" s="9" t="s">
        <v>24700</v>
      </c>
      <c r="J285" s="9" t="s">
        <v>10903</v>
      </c>
      <c r="K285" t="s">
        <v>24701</v>
      </c>
      <c r="L285" t="s">
        <v>24702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9" t="s">
        <v>4</v>
      </c>
      <c r="E286" s="9" t="s">
        <v>7045</v>
      </c>
      <c r="F286" s="9"/>
      <c r="H286" s="9"/>
      <c r="I286" s="9" t="s">
        <v>24703</v>
      </c>
      <c r="J286" s="9" t="s">
        <v>10903</v>
      </c>
      <c r="K286" t="s">
        <v>24704</v>
      </c>
      <c r="L286" t="s">
        <v>24705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9" t="s">
        <v>4</v>
      </c>
      <c r="E287" s="9" t="s">
        <v>8</v>
      </c>
      <c r="F287" s="9"/>
      <c r="H287" s="9"/>
      <c r="I287" s="9" t="s">
        <v>24706</v>
      </c>
      <c r="J287" s="9" t="s">
        <v>10903</v>
      </c>
      <c r="K287" t="s">
        <v>24707</v>
      </c>
      <c r="L287" t="s">
        <v>24708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9" t="s">
        <v>1607</v>
      </c>
      <c r="E288" s="9" t="s">
        <v>8</v>
      </c>
      <c r="F288" s="9"/>
      <c r="H288" s="9"/>
      <c r="I288" s="9" t="s">
        <v>24982</v>
      </c>
      <c r="J288" s="9" t="s">
        <v>10903</v>
      </c>
      <c r="K288" t="s">
        <v>24983</v>
      </c>
      <c r="L288" t="s">
        <v>24984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9" t="s">
        <v>1607</v>
      </c>
      <c r="E289" s="9" t="s">
        <v>8</v>
      </c>
      <c r="F289" s="9"/>
      <c r="H289" s="9"/>
      <c r="I289" s="9" t="s">
        <v>25231</v>
      </c>
      <c r="J289" s="9" t="s">
        <v>10903</v>
      </c>
      <c r="K289" t="s">
        <v>25232</v>
      </c>
      <c r="L289" t="s">
        <v>25233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9" t="s">
        <v>1273</v>
      </c>
      <c r="E290" s="9" t="s">
        <v>26157</v>
      </c>
      <c r="F290" s="9"/>
      <c r="H290" s="9"/>
      <c r="I290" s="9" t="s">
        <v>25460</v>
      </c>
      <c r="J290" s="9" t="s">
        <v>10903</v>
      </c>
      <c r="K290" t="s">
        <v>25461</v>
      </c>
      <c r="L290" t="s">
        <v>25462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9" t="s">
        <v>4</v>
      </c>
      <c r="E291" s="9" t="s">
        <v>7045</v>
      </c>
      <c r="F291" s="9"/>
      <c r="H291" s="9"/>
      <c r="I291" s="9" t="s">
        <v>25463</v>
      </c>
      <c r="J291" s="9" t="s">
        <v>10903</v>
      </c>
      <c r="K291" t="s">
        <v>25464</v>
      </c>
      <c r="L291" t="s">
        <v>25465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9" t="s">
        <v>4</v>
      </c>
      <c r="E292" s="9" t="s">
        <v>7045</v>
      </c>
      <c r="F292" s="9"/>
      <c r="H292" s="9"/>
      <c r="I292" s="9" t="s">
        <v>25466</v>
      </c>
      <c r="J292" s="9" t="s">
        <v>10903</v>
      </c>
      <c r="K292" t="s">
        <v>25467</v>
      </c>
      <c r="L292" t="s">
        <v>25468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9" t="s">
        <v>4</v>
      </c>
      <c r="E293" s="9" t="s">
        <v>7045</v>
      </c>
      <c r="F293" s="9"/>
      <c r="H293" s="9"/>
      <c r="I293" s="9" t="s">
        <v>25469</v>
      </c>
      <c r="J293" s="9" t="s">
        <v>10903</v>
      </c>
      <c r="K293" t="s">
        <v>25470</v>
      </c>
      <c r="L293" t="s">
        <v>25471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9" t="s">
        <v>587</v>
      </c>
      <c r="E294" s="9" t="s">
        <v>26157</v>
      </c>
      <c r="F294" s="9"/>
      <c r="H294" s="9"/>
      <c r="I294" s="9" t="s">
        <v>25472</v>
      </c>
      <c r="J294" s="9" t="s">
        <v>10903</v>
      </c>
      <c r="K294" t="s">
        <v>25473</v>
      </c>
      <c r="L294" t="s">
        <v>25474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9" t="s">
        <v>4</v>
      </c>
      <c r="E295" s="9" t="s">
        <v>7045</v>
      </c>
      <c r="F295" s="9"/>
      <c r="H295" s="9"/>
      <c r="I295" s="9" t="s">
        <v>25475</v>
      </c>
      <c r="J295" s="9" t="s">
        <v>10903</v>
      </c>
      <c r="K295" t="s">
        <v>25476</v>
      </c>
      <c r="L295" t="s">
        <v>25477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9" t="s">
        <v>4</v>
      </c>
      <c r="E296" s="9" t="s">
        <v>7045</v>
      </c>
      <c r="F296" s="9"/>
      <c r="H296" s="9"/>
      <c r="I296" s="9" t="s">
        <v>25478</v>
      </c>
      <c r="J296" s="9" t="s">
        <v>10903</v>
      </c>
      <c r="K296" t="s">
        <v>25479</v>
      </c>
      <c r="L296" t="s">
        <v>25480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9" t="s">
        <v>4</v>
      </c>
      <c r="E297" s="9" t="s">
        <v>7045</v>
      </c>
      <c r="F297" s="9"/>
      <c r="H297" s="9"/>
      <c r="I297" s="9" t="s">
        <v>25481</v>
      </c>
      <c r="J297" s="9" t="s">
        <v>10903</v>
      </c>
      <c r="K297" t="s">
        <v>25482</v>
      </c>
      <c r="L297" t="s">
        <v>25483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9" t="s">
        <v>4</v>
      </c>
      <c r="E298" s="9" t="s">
        <v>8</v>
      </c>
      <c r="F298" s="9"/>
      <c r="H298" s="9"/>
      <c r="I298" s="9" t="s">
        <v>25484</v>
      </c>
      <c r="J298" s="9" t="s">
        <v>10903</v>
      </c>
      <c r="K298" t="s">
        <v>25485</v>
      </c>
      <c r="L298" t="s">
        <v>25486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9" t="s">
        <v>1273</v>
      </c>
      <c r="E299" s="9" t="s">
        <v>26157</v>
      </c>
      <c r="F299" s="9"/>
      <c r="H299" s="9"/>
      <c r="I299" s="9" t="s">
        <v>25487</v>
      </c>
      <c r="J299" s="9" t="s">
        <v>10903</v>
      </c>
      <c r="K299" t="s">
        <v>25488</v>
      </c>
      <c r="L299" t="s">
        <v>25489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9" t="s">
        <v>4</v>
      </c>
      <c r="E300" s="9" t="s">
        <v>7045</v>
      </c>
      <c r="F300" s="9"/>
      <c r="H300" s="9"/>
      <c r="I300" s="9" t="s">
        <v>25490</v>
      </c>
      <c r="J300" s="9" t="s">
        <v>10903</v>
      </c>
      <c r="K300" t="s">
        <v>25491</v>
      </c>
      <c r="L300" t="s">
        <v>25492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9" t="s">
        <v>4</v>
      </c>
      <c r="E301" s="9" t="s">
        <v>7045</v>
      </c>
      <c r="F301" s="9"/>
      <c r="H301" s="9"/>
      <c r="I301" s="9" t="s">
        <v>25493</v>
      </c>
      <c r="J301" s="9" t="s">
        <v>10903</v>
      </c>
      <c r="K301" t="s">
        <v>25494</v>
      </c>
      <c r="L301" t="s">
        <v>25495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9" t="s">
        <v>587</v>
      </c>
      <c r="E302" s="9" t="s">
        <v>26157</v>
      </c>
      <c r="F302" s="9"/>
      <c r="H302" s="9"/>
      <c r="I302" s="9" t="s">
        <v>25496</v>
      </c>
      <c r="J302" s="9" t="s">
        <v>10903</v>
      </c>
      <c r="K302" t="s">
        <v>25497</v>
      </c>
      <c r="L302" t="s">
        <v>25498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9" t="s">
        <v>4</v>
      </c>
      <c r="E303" s="9" t="s">
        <v>8</v>
      </c>
      <c r="F303" s="9"/>
      <c r="H303" s="9"/>
      <c r="I303" s="9" t="s">
        <v>25499</v>
      </c>
      <c r="J303" s="9" t="s">
        <v>10903</v>
      </c>
      <c r="K303" t="s">
        <v>25500</v>
      </c>
      <c r="L303" t="s">
        <v>25501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9" t="s">
        <v>4</v>
      </c>
      <c r="E304" s="9" t="s">
        <v>7045</v>
      </c>
      <c r="F304" s="9"/>
      <c r="H304" s="9"/>
      <c r="I304" s="9" t="s">
        <v>26356</v>
      </c>
      <c r="J304" s="9" t="s">
        <v>10903</v>
      </c>
      <c r="K304" t="s">
        <v>26358</v>
      </c>
      <c r="L304" t="s">
        <v>26359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9" t="s">
        <v>4</v>
      </c>
      <c r="E305" s="9" t="s">
        <v>7045</v>
      </c>
      <c r="F305" s="9"/>
      <c r="H305" s="9"/>
      <c r="I305" s="9" t="s">
        <v>26360</v>
      </c>
      <c r="J305" s="9" t="s">
        <v>10903</v>
      </c>
      <c r="K305" t="s">
        <v>26361</v>
      </c>
      <c r="L305" t="s">
        <v>26362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9" t="s">
        <v>1273</v>
      </c>
      <c r="E306" s="9" t="s">
        <v>26157</v>
      </c>
      <c r="F306" s="9"/>
      <c r="H306" s="9"/>
      <c r="I306" s="9" t="s">
        <v>26363</v>
      </c>
      <c r="J306" s="9" t="s">
        <v>10903</v>
      </c>
      <c r="K306" t="s">
        <v>26364</v>
      </c>
      <c r="L306" t="s">
        <v>26365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9" t="s">
        <v>4</v>
      </c>
      <c r="E307" s="9" t="s">
        <v>7045</v>
      </c>
      <c r="F307" s="9"/>
      <c r="H307" s="9"/>
      <c r="I307" s="9" t="s">
        <v>26366</v>
      </c>
      <c r="J307" s="9" t="s">
        <v>10903</v>
      </c>
      <c r="K307" t="s">
        <v>26367</v>
      </c>
      <c r="L307" t="s">
        <v>26368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9" t="s">
        <v>4</v>
      </c>
      <c r="E308" s="9" t="s">
        <v>7045</v>
      </c>
      <c r="F308" s="9"/>
      <c r="H308" s="9"/>
      <c r="I308" s="9" t="s">
        <v>26369</v>
      </c>
      <c r="J308" s="9" t="s">
        <v>10903</v>
      </c>
      <c r="K308" t="s">
        <v>26370</v>
      </c>
      <c r="L308" t="s">
        <v>26371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9" t="s">
        <v>27183</v>
      </c>
      <c r="E309" s="9" t="s">
        <v>86</v>
      </c>
      <c r="F309" s="9"/>
      <c r="H309" s="9"/>
      <c r="I309" s="9" t="s">
        <v>26372</v>
      </c>
      <c r="J309" s="9" t="s">
        <v>10903</v>
      </c>
      <c r="K309" t="s">
        <v>26373</v>
      </c>
      <c r="L309" t="s">
        <v>26374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9" t="s">
        <v>227</v>
      </c>
      <c r="E310" s="9" t="s">
        <v>86</v>
      </c>
      <c r="F310" s="9" t="s">
        <v>5697</v>
      </c>
      <c r="H310" s="9"/>
      <c r="I310" s="9" t="s">
        <v>26375</v>
      </c>
      <c r="J310" s="9" t="s">
        <v>10903</v>
      </c>
      <c r="K310" t="s">
        <v>26376</v>
      </c>
      <c r="L310" t="s">
        <v>26377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9" t="s">
        <v>587</v>
      </c>
      <c r="E311" s="9" t="s">
        <v>86</v>
      </c>
      <c r="F311" s="9"/>
      <c r="H311" s="9"/>
      <c r="I311" s="9" t="s">
        <v>26378</v>
      </c>
      <c r="J311" s="9" t="s">
        <v>10903</v>
      </c>
      <c r="K311" t="s">
        <v>26379</v>
      </c>
      <c r="L311" t="s">
        <v>26380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9" t="s">
        <v>1273</v>
      </c>
      <c r="E312" s="9" t="s">
        <v>26157</v>
      </c>
      <c r="F312" s="9"/>
      <c r="H312" s="9"/>
      <c r="I312" s="9" t="s">
        <v>26381</v>
      </c>
      <c r="J312" s="9" t="s">
        <v>10903</v>
      </c>
      <c r="K312" t="s">
        <v>26382</v>
      </c>
      <c r="L312" t="s">
        <v>26383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9" t="s">
        <v>4</v>
      </c>
      <c r="E313" s="9" t="s">
        <v>7045</v>
      </c>
      <c r="F313" s="9"/>
      <c r="H313" s="9"/>
      <c r="I313" s="9" t="s">
        <v>26384</v>
      </c>
      <c r="J313" s="9" t="s">
        <v>10903</v>
      </c>
      <c r="K313" t="s">
        <v>26385</v>
      </c>
      <c r="L313" t="s">
        <v>26386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9" t="s">
        <v>587</v>
      </c>
      <c r="E314" s="9" t="s">
        <v>26157</v>
      </c>
      <c r="F314" s="9"/>
      <c r="H314" s="9"/>
      <c r="I314" s="9" t="s">
        <v>26387</v>
      </c>
      <c r="J314" s="9" t="s">
        <v>10903</v>
      </c>
      <c r="K314" t="s">
        <v>26388</v>
      </c>
      <c r="L314" t="s">
        <v>26389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9" t="s">
        <v>4</v>
      </c>
      <c r="E315" s="9" t="s">
        <v>8</v>
      </c>
      <c r="F315" s="9"/>
      <c r="H315" s="9"/>
      <c r="I315" s="9" t="s">
        <v>26390</v>
      </c>
      <c r="J315" s="9" t="s">
        <v>10903</v>
      </c>
      <c r="K315" t="s">
        <v>26391</v>
      </c>
      <c r="L315" t="s">
        <v>26392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9" t="s">
        <v>1273</v>
      </c>
      <c r="E316" s="9" t="s">
        <v>26157</v>
      </c>
      <c r="F316" s="9"/>
      <c r="H316" s="9"/>
      <c r="I316" s="9" t="s">
        <v>26393</v>
      </c>
      <c r="J316" s="9" t="s">
        <v>10903</v>
      </c>
      <c r="K316" t="s">
        <v>26394</v>
      </c>
      <c r="L316" t="s">
        <v>26395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9" t="s">
        <v>4</v>
      </c>
      <c r="E317" s="9" t="s">
        <v>7045</v>
      </c>
      <c r="F317" s="9"/>
      <c r="H317" s="9"/>
      <c r="I317" s="9" t="s">
        <v>26396</v>
      </c>
      <c r="J317" s="9" t="s">
        <v>10903</v>
      </c>
      <c r="K317" t="s">
        <v>26397</v>
      </c>
      <c r="L317" t="s">
        <v>26398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9" t="s">
        <v>226</v>
      </c>
      <c r="E318" s="9" t="s">
        <v>10130</v>
      </c>
      <c r="F318" s="9" t="s">
        <v>5697</v>
      </c>
      <c r="H318" s="9" t="s">
        <v>27184</v>
      </c>
      <c r="I318" s="9" t="s">
        <v>26399</v>
      </c>
      <c r="J318" s="9" t="s">
        <v>10903</v>
      </c>
      <c r="K318" t="s">
        <v>26400</v>
      </c>
      <c r="L318" t="s">
        <v>26401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9" t="s">
        <v>226</v>
      </c>
      <c r="E319" s="9" t="s">
        <v>10130</v>
      </c>
      <c r="F319" s="9" t="s">
        <v>5697</v>
      </c>
      <c r="H319" s="9"/>
      <c r="I319" s="9" t="s">
        <v>26402</v>
      </c>
      <c r="J319" s="9" t="s">
        <v>10903</v>
      </c>
      <c r="K319" t="s">
        <v>26403</v>
      </c>
      <c r="L319" t="s">
        <v>26404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9" t="s">
        <v>226</v>
      </c>
      <c r="E320" s="9" t="s">
        <v>10130</v>
      </c>
      <c r="F320" s="9" t="s">
        <v>5697</v>
      </c>
      <c r="H320" s="9"/>
      <c r="I320" s="9" t="s">
        <v>26405</v>
      </c>
      <c r="J320" s="9" t="s">
        <v>10903</v>
      </c>
      <c r="K320" t="s">
        <v>26406</v>
      </c>
      <c r="L320" t="s">
        <v>26407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9" t="s">
        <v>4</v>
      </c>
      <c r="E321" s="9" t="s">
        <v>7045</v>
      </c>
      <c r="F321" s="9"/>
      <c r="H321" s="9"/>
      <c r="I321" s="9" t="s">
        <v>26408</v>
      </c>
      <c r="J321" s="9" t="s">
        <v>10903</v>
      </c>
      <c r="K321" t="s">
        <v>26409</v>
      </c>
      <c r="L321" t="s">
        <v>26410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9" t="s">
        <v>27185</v>
      </c>
      <c r="E322" s="9" t="s">
        <v>26157</v>
      </c>
      <c r="F322" s="9"/>
      <c r="H322" s="9"/>
      <c r="I322" s="9" t="s">
        <v>26411</v>
      </c>
      <c r="J322" s="9" t="s">
        <v>10903</v>
      </c>
      <c r="K322" t="s">
        <v>26412</v>
      </c>
      <c r="L322" t="s">
        <v>26413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9" t="s">
        <v>226</v>
      </c>
      <c r="E323" s="9" t="s">
        <v>26157</v>
      </c>
      <c r="F323" s="9" t="s">
        <v>58</v>
      </c>
      <c r="H323" s="9" t="s">
        <v>27186</v>
      </c>
      <c r="I323" s="9" t="s">
        <v>26414</v>
      </c>
      <c r="J323" s="9" t="s">
        <v>10903</v>
      </c>
      <c r="K323" t="s">
        <v>26415</v>
      </c>
      <c r="L323" t="s">
        <v>26416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9" t="s">
        <v>226</v>
      </c>
      <c r="E324" s="9" t="s">
        <v>26157</v>
      </c>
      <c r="F324" s="9" t="s">
        <v>58</v>
      </c>
      <c r="H324" s="9" t="s">
        <v>27186</v>
      </c>
      <c r="I324" s="9" t="s">
        <v>26417</v>
      </c>
      <c r="J324" s="9" t="s">
        <v>10903</v>
      </c>
      <c r="K324" t="s">
        <v>26418</v>
      </c>
      <c r="L324" t="s">
        <v>26328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9" t="s">
        <v>587</v>
      </c>
      <c r="E325" s="9" t="s">
        <v>26157</v>
      </c>
      <c r="F325" s="9" t="s">
        <v>58</v>
      </c>
      <c r="H325" s="9" t="s">
        <v>8373</v>
      </c>
      <c r="I325" s="9" t="s">
        <v>26419</v>
      </c>
      <c r="J325" s="9" t="s">
        <v>10903</v>
      </c>
      <c r="K325" t="s">
        <v>26420</v>
      </c>
      <c r="L325" t="s">
        <v>26421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9" t="s">
        <v>4</v>
      </c>
      <c r="E326" s="9" t="s">
        <v>8</v>
      </c>
      <c r="F326" s="9"/>
      <c r="H326" s="9"/>
      <c r="I326" s="9" t="s">
        <v>27202</v>
      </c>
      <c r="J326" s="9" t="s">
        <v>10903</v>
      </c>
      <c r="K326" t="s">
        <v>27203</v>
      </c>
      <c r="L326" t="s">
        <v>27204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9" t="s">
        <v>4</v>
      </c>
      <c r="E327" s="9" t="s">
        <v>8</v>
      </c>
      <c r="F327" s="9"/>
      <c r="H327" s="9"/>
      <c r="I327" s="9" t="s">
        <v>27205</v>
      </c>
      <c r="J327" s="9" t="s">
        <v>10903</v>
      </c>
      <c r="K327" t="s">
        <v>27206</v>
      </c>
      <c r="L327" t="s">
        <v>27207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9" t="s">
        <v>4</v>
      </c>
      <c r="E328" s="9" t="s">
        <v>8</v>
      </c>
      <c r="F328" s="9"/>
      <c r="H328" s="9"/>
      <c r="I328" s="9" t="s">
        <v>27208</v>
      </c>
      <c r="J328" s="9" t="s">
        <v>10903</v>
      </c>
      <c r="K328" t="s">
        <v>27209</v>
      </c>
      <c r="L328" t="s">
        <v>27210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9" t="s">
        <v>4</v>
      </c>
      <c r="E329" s="9" t="s">
        <v>8</v>
      </c>
      <c r="F329" s="9"/>
      <c r="H329" s="9"/>
      <c r="I329" s="9" t="s">
        <v>27211</v>
      </c>
      <c r="J329" s="9" t="s">
        <v>10903</v>
      </c>
      <c r="K329" t="s">
        <v>27212</v>
      </c>
      <c r="L329" t="s">
        <v>27213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s="9" t="s">
        <v>1273</v>
      </c>
      <c r="E330" s="9" t="s">
        <v>26157</v>
      </c>
      <c r="F330" s="9"/>
      <c r="H330" s="9"/>
      <c r="I330" s="9" t="s">
        <v>27584</v>
      </c>
      <c r="J330" s="9" t="s">
        <v>10903</v>
      </c>
      <c r="K330" t="s">
        <v>27585</v>
      </c>
      <c r="L330" t="s">
        <v>27586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s="9" t="s">
        <v>4</v>
      </c>
      <c r="E331" s="9" t="s">
        <v>7045</v>
      </c>
      <c r="F331" s="9"/>
      <c r="H331" s="9"/>
      <c r="I331" s="9" t="s">
        <v>27587</v>
      </c>
      <c r="J331" s="9" t="s">
        <v>10903</v>
      </c>
      <c r="K331" t="s">
        <v>27588</v>
      </c>
      <c r="L331" t="s">
        <v>27589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s="9" t="s">
        <v>587</v>
      </c>
      <c r="E332" s="9" t="s">
        <v>26157</v>
      </c>
      <c r="F332" s="9"/>
      <c r="H332" s="9"/>
      <c r="I332" s="9" t="s">
        <v>27590</v>
      </c>
      <c r="J332" s="9" t="s">
        <v>10903</v>
      </c>
      <c r="K332" t="s">
        <v>27591</v>
      </c>
      <c r="L332" t="s">
        <v>27592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s="9" t="s">
        <v>4</v>
      </c>
      <c r="E333" s="9" t="s">
        <v>8</v>
      </c>
      <c r="F333" s="9"/>
      <c r="H333" s="9"/>
      <c r="I333" s="9" t="s">
        <v>27593</v>
      </c>
      <c r="J333" s="9" t="s">
        <v>10903</v>
      </c>
      <c r="K333" t="s">
        <v>27594</v>
      </c>
      <c r="L333" t="s">
        <v>27595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s="9" t="s">
        <v>4</v>
      </c>
      <c r="E334" s="9" t="s">
        <v>8</v>
      </c>
      <c r="F334" s="9"/>
      <c r="H334" s="9"/>
      <c r="I334" s="9" t="s">
        <v>27596</v>
      </c>
      <c r="J334" s="9" t="s">
        <v>10903</v>
      </c>
      <c r="K334" t="s">
        <v>27597</v>
      </c>
      <c r="L334" t="s">
        <v>27598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s="9" t="s">
        <v>1273</v>
      </c>
      <c r="E335" s="9" t="s">
        <v>26157</v>
      </c>
      <c r="F335" s="9"/>
      <c r="H335" s="9"/>
      <c r="I335" s="9" t="s">
        <v>27599</v>
      </c>
      <c r="J335" s="9" t="s">
        <v>10903</v>
      </c>
      <c r="K335" t="s">
        <v>27600</v>
      </c>
      <c r="L335" t="s">
        <v>27601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s="9" t="s">
        <v>27876</v>
      </c>
      <c r="E336" s="9" t="s">
        <v>86</v>
      </c>
      <c r="F336" s="9"/>
      <c r="H336" s="9"/>
      <c r="I336" s="9" t="s">
        <v>27602</v>
      </c>
      <c r="J336" s="9" t="s">
        <v>10903</v>
      </c>
      <c r="K336" t="s">
        <v>27603</v>
      </c>
      <c r="L336" t="s">
        <v>27604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s="9" t="s">
        <v>27877</v>
      </c>
      <c r="E337" s="9" t="s">
        <v>86</v>
      </c>
      <c r="F337" s="9"/>
      <c r="H337" s="9"/>
      <c r="I337" s="9" t="s">
        <v>27605</v>
      </c>
      <c r="J337" s="9" t="s">
        <v>10903</v>
      </c>
      <c r="K337" t="s">
        <v>27606</v>
      </c>
      <c r="L337" t="s">
        <v>27607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s="9" t="s">
        <v>4</v>
      </c>
      <c r="E338" s="9" t="s">
        <v>8</v>
      </c>
      <c r="F338" s="9"/>
      <c r="H338" s="9"/>
      <c r="I338" s="9" t="s">
        <v>27608</v>
      </c>
      <c r="J338" s="9" t="s">
        <v>10903</v>
      </c>
      <c r="K338" t="s">
        <v>27609</v>
      </c>
      <c r="L338" t="s">
        <v>27610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s="9" t="s">
        <v>4</v>
      </c>
      <c r="E339" s="9" t="s">
        <v>8</v>
      </c>
      <c r="F339" s="9"/>
      <c r="H339" s="9"/>
      <c r="I339" s="9" t="s">
        <v>27611</v>
      </c>
      <c r="J339" s="9" t="s">
        <v>10903</v>
      </c>
      <c r="K339" t="s">
        <v>27612</v>
      </c>
      <c r="L339" t="s">
        <v>27613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s="9" t="s">
        <v>1273</v>
      </c>
      <c r="E340" s="9" t="s">
        <v>26157</v>
      </c>
      <c r="F340" s="9"/>
      <c r="H340" s="9"/>
      <c r="I340" s="9" t="s">
        <v>27614</v>
      </c>
      <c r="J340" s="9" t="s">
        <v>10903</v>
      </c>
      <c r="K340" t="s">
        <v>27615</v>
      </c>
      <c r="L340" t="s">
        <v>27616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s="9" t="s">
        <v>4</v>
      </c>
      <c r="E341" s="9" t="s">
        <v>7045</v>
      </c>
      <c r="F341" s="9"/>
      <c r="H341" s="9"/>
      <c r="I341" s="9" t="s">
        <v>27617</v>
      </c>
      <c r="J341" s="9" t="s">
        <v>10903</v>
      </c>
      <c r="K341" t="s">
        <v>27618</v>
      </c>
      <c r="L341" t="s">
        <v>27619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s="9" t="s">
        <v>4</v>
      </c>
      <c r="E342" s="9" t="s">
        <v>7045</v>
      </c>
      <c r="F342" s="9"/>
      <c r="H342" s="9"/>
      <c r="I342" s="9" t="s">
        <v>27620</v>
      </c>
      <c r="J342" s="9" t="s">
        <v>10903</v>
      </c>
      <c r="K342" t="s">
        <v>27621</v>
      </c>
      <c r="L342" t="s">
        <v>27622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s="9" t="s">
        <v>587</v>
      </c>
      <c r="E343" s="9" t="s">
        <v>26157</v>
      </c>
      <c r="F343" s="9"/>
      <c r="H343" s="9"/>
      <c r="I343" s="9" t="s">
        <v>27623</v>
      </c>
      <c r="J343" s="9" t="s">
        <v>10903</v>
      </c>
      <c r="K343" t="s">
        <v>27624</v>
      </c>
      <c r="L343" t="s">
        <v>27625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s="9" t="s">
        <v>4</v>
      </c>
      <c r="E344" s="9" t="s">
        <v>8</v>
      </c>
      <c r="F344" s="9"/>
      <c r="H344" s="9"/>
      <c r="I344" s="9" t="s">
        <v>27626</v>
      </c>
      <c r="J344" s="9" t="s">
        <v>10903</v>
      </c>
      <c r="K344" t="s">
        <v>27627</v>
      </c>
      <c r="L344" t="s">
        <v>27628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s="9" t="s">
        <v>1273</v>
      </c>
      <c r="E345" s="9" t="s">
        <v>26157</v>
      </c>
      <c r="F345" s="9"/>
      <c r="H345" s="9"/>
      <c r="I345" s="9" t="s">
        <v>28626</v>
      </c>
      <c r="J345" s="9" t="s">
        <v>10903</v>
      </c>
      <c r="K345" t="s">
        <v>28627</v>
      </c>
      <c r="L345" t="s">
        <v>28628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s="9" t="s">
        <v>4</v>
      </c>
      <c r="E346" s="9" t="s">
        <v>7045</v>
      </c>
      <c r="F346" s="9"/>
      <c r="H346" s="9"/>
      <c r="I346" s="9" t="s">
        <v>28629</v>
      </c>
      <c r="J346" s="9" t="s">
        <v>10903</v>
      </c>
      <c r="K346" t="s">
        <v>28630</v>
      </c>
      <c r="L346" t="s">
        <v>28631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s="9" t="s">
        <v>587</v>
      </c>
      <c r="E347" s="9" t="s">
        <v>26157</v>
      </c>
      <c r="F347" s="9"/>
      <c r="H347" s="9"/>
      <c r="I347" s="9" t="s">
        <v>28632</v>
      </c>
      <c r="J347" s="9" t="s">
        <v>10903</v>
      </c>
      <c r="K347" t="s">
        <v>28633</v>
      </c>
      <c r="L347" t="s">
        <v>28634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s="9" t="s">
        <v>1273</v>
      </c>
      <c r="E348" s="9" t="s">
        <v>26157</v>
      </c>
      <c r="F348" s="9"/>
      <c r="H348" s="9"/>
      <c r="I348" s="9" t="s">
        <v>28635</v>
      </c>
      <c r="J348" s="9" t="s">
        <v>10903</v>
      </c>
      <c r="K348" t="s">
        <v>28636</v>
      </c>
      <c r="L348" t="s">
        <v>28637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s="9" t="s">
        <v>4</v>
      </c>
      <c r="E349" s="9" t="s">
        <v>7045</v>
      </c>
      <c r="F349" s="9"/>
      <c r="H349" s="9"/>
      <c r="I349" s="9" t="s">
        <v>28638</v>
      </c>
      <c r="J349" s="9" t="s">
        <v>10903</v>
      </c>
      <c r="K349" t="s">
        <v>28639</v>
      </c>
      <c r="L349" t="s">
        <v>28640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s="9" t="s">
        <v>587</v>
      </c>
      <c r="E350" s="9" t="s">
        <v>26157</v>
      </c>
      <c r="F350" s="9"/>
      <c r="H350" s="9"/>
      <c r="I350" s="9" t="s">
        <v>28641</v>
      </c>
      <c r="J350" s="9" t="s">
        <v>10903</v>
      </c>
      <c r="K350" t="s">
        <v>28642</v>
      </c>
      <c r="L350" t="s">
        <v>28643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s="9" t="s">
        <v>4</v>
      </c>
      <c r="E351" s="9" t="s">
        <v>7045</v>
      </c>
      <c r="F351" s="9"/>
      <c r="H351" s="9"/>
      <c r="I351" s="9" t="s">
        <v>28644</v>
      </c>
      <c r="J351" s="9" t="s">
        <v>10903</v>
      </c>
      <c r="K351" t="s">
        <v>28645</v>
      </c>
      <c r="L351" t="s">
        <v>28646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s="9" t="s">
        <v>4</v>
      </c>
      <c r="E352" s="9" t="s">
        <v>7045</v>
      </c>
      <c r="F352" s="9"/>
      <c r="H352" s="9"/>
      <c r="I352" s="9" t="s">
        <v>28647</v>
      </c>
      <c r="J352" s="9" t="s">
        <v>10903</v>
      </c>
      <c r="K352" t="s">
        <v>28648</v>
      </c>
      <c r="L352" t="s">
        <v>28649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s="9" t="s">
        <v>4</v>
      </c>
      <c r="E353" s="9" t="s">
        <v>8</v>
      </c>
      <c r="F353" s="9"/>
      <c r="H353" s="9"/>
      <c r="I353" s="9" t="s">
        <v>28650</v>
      </c>
      <c r="J353" s="9" t="s">
        <v>10903</v>
      </c>
      <c r="K353" t="s">
        <v>28651</v>
      </c>
      <c r="L353" t="s">
        <v>28652</v>
      </c>
      <c r="M353" s="2" t="str">
        <f>HYPERLINK(склад2въезд18[[#This Row],[RelativePath]])</f>
        <v>3 Парковка офиса\GA3948333_3_20260417T185954Z.jpg</v>
      </c>
    </row>
  </sheetData>
  <conditionalFormatting sqref="D354:D364 E354:E367 G2:H353 D2:E353">
    <cfRule type="containsText" dxfId="990" priority="14" operator="containsText" text="Выезд с территории">
      <formula>NOT(ISERROR(SEARCH("Выезд с территории",D2)))</formula>
    </cfRule>
  </conditionalFormatting>
  <conditionalFormatting sqref="F2:F353">
    <cfRule type="notContainsText" dxfId="989" priority="13" operator="notContains" text="порожний">
      <formula>ISERROR(SEARCH("порожний",F2))</formula>
    </cfRule>
  </conditionalFormatting>
  <conditionalFormatting sqref="E2:E367">
    <cfRule type="containsText" dxfId="988" priority="11" operator="containsText" text="Газель базы">
      <formula>NOT(ISERROR(SEARCH("Газель базы",E2)))</formula>
    </cfRule>
    <cfRule type="containsText" dxfId="987" priority="12" operator="containsText" text="Погрузчик базы">
      <formula>NOT(ISERROR(SEARCH("Погрузчик базы",E2)))</formula>
    </cfRule>
  </conditionalFormatting>
  <conditionalFormatting sqref="E2:E367">
    <cfRule type="containsText" dxfId="986" priority="10" operator="containsText" text="Трактор базы">
      <formula>NOT(ISERROR(SEARCH("Трактор базы",E2)))</formula>
    </cfRule>
  </conditionalFormatting>
  <conditionalFormatting sqref="A2:C353">
    <cfRule type="expression" dxfId="985" priority="9">
      <formula>$A2="пн"</formula>
    </cfRule>
  </conditionalFormatting>
  <conditionalFormatting sqref="A2:C355">
    <cfRule type="expression" dxfId="984" priority="3">
      <formula>$A2="вс"</formula>
    </cfRule>
    <cfRule type="expression" dxfId="983" priority="4">
      <formula>$A2="сб"</formula>
    </cfRule>
    <cfRule type="expression" dxfId="982" priority="5">
      <formula>$A2="пт"</formula>
    </cfRule>
    <cfRule type="expression" dxfId="981" priority="6">
      <formula>$A2="чт"</formula>
    </cfRule>
    <cfRule type="expression" dxfId="980" priority="7">
      <formula>$A2="ср"</formula>
    </cfRule>
    <cfRule type="expression" dxfId="979" priority="8">
      <formula>$A2="вт"</formula>
    </cfRule>
  </conditionalFormatting>
  <conditionalFormatting sqref="D2:D364">
    <cfRule type="containsText" dxfId="9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4">
    <cfRule type="containsText" dxfId="9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16"/>
  <sheetViews>
    <sheetView zoomScale="90" zoomScaleNormal="90" workbookViewId="0">
      <pane ySplit="1" topLeftCell="A402" activePane="bottomLeft" state="frozen"/>
      <selection pane="bottomLeft" activeCell="I412" sqref="I412:I4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4</v>
      </c>
      <c r="E108" s="9" t="s">
        <v>3358</v>
      </c>
      <c r="F108" s="9" t="s">
        <v>4070</v>
      </c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1607</v>
      </c>
      <c r="E109" s="9" t="s">
        <v>8</v>
      </c>
      <c r="F109" s="9"/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9" t="s">
        <v>4</v>
      </c>
      <c r="E330" s="9" t="s">
        <v>8</v>
      </c>
      <c r="F330" s="9"/>
      <c r="H330" s="9"/>
      <c r="I330" s="9" t="s">
        <v>22986</v>
      </c>
      <c r="J330" s="9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9" t="s">
        <v>1607</v>
      </c>
      <c r="E331" s="9" t="s">
        <v>8</v>
      </c>
      <c r="F331" s="9"/>
      <c r="H331" s="9"/>
      <c r="I331" s="9" t="s">
        <v>22989</v>
      </c>
      <c r="J331" s="9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9" t="s">
        <v>1607</v>
      </c>
      <c r="E332" s="9" t="s">
        <v>8</v>
      </c>
      <c r="F332" s="9"/>
      <c r="H332" s="9"/>
      <c r="I332" s="9" t="s">
        <v>22992</v>
      </c>
      <c r="J332" s="9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9" t="s">
        <v>4</v>
      </c>
      <c r="E333" s="9" t="s">
        <v>7045</v>
      </c>
      <c r="F333" s="9"/>
      <c r="H333" s="9"/>
      <c r="I333" s="9" t="s">
        <v>23447</v>
      </c>
      <c r="J333" s="9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9" t="s">
        <v>4</v>
      </c>
      <c r="E334" s="9" t="s">
        <v>7045</v>
      </c>
      <c r="F334" s="9"/>
      <c r="H334" s="9"/>
      <c r="I334" s="9" t="s">
        <v>23450</v>
      </c>
      <c r="J334" s="9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9" t="s">
        <v>4</v>
      </c>
      <c r="E335" s="9" t="s">
        <v>8</v>
      </c>
      <c r="F335" s="9"/>
      <c r="H335" s="9"/>
      <c r="I335" s="9" t="s">
        <v>23453</v>
      </c>
      <c r="J335" s="9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9" t="s">
        <v>4</v>
      </c>
      <c r="E336" s="9" t="s">
        <v>7045</v>
      </c>
      <c r="F336" s="9"/>
      <c r="H336" s="9"/>
      <c r="I336" s="9" t="s">
        <v>23456</v>
      </c>
      <c r="J336" s="9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9" t="s">
        <v>227</v>
      </c>
      <c r="E337" s="9" t="s">
        <v>23975</v>
      </c>
      <c r="F337" s="9" t="s">
        <v>60</v>
      </c>
      <c r="H337" s="9"/>
      <c r="I337" s="9" t="s">
        <v>23459</v>
      </c>
      <c r="J337" s="9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9" t="s">
        <v>227</v>
      </c>
      <c r="E338" s="9" t="s">
        <v>23975</v>
      </c>
      <c r="F338" s="9" t="s">
        <v>60</v>
      </c>
      <c r="H338" s="9"/>
      <c r="I338" s="9" t="s">
        <v>23462</v>
      </c>
      <c r="J338" s="9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9" t="s">
        <v>227</v>
      </c>
      <c r="E339" s="9" t="s">
        <v>23975</v>
      </c>
      <c r="F339" s="9" t="s">
        <v>60</v>
      </c>
      <c r="H339" s="9"/>
      <c r="I339" s="9" t="s">
        <v>23465</v>
      </c>
      <c r="J339" s="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9" t="s">
        <v>227</v>
      </c>
      <c r="E340" s="9" t="s">
        <v>23975</v>
      </c>
      <c r="F340" s="9" t="s">
        <v>60</v>
      </c>
      <c r="H340" s="9"/>
      <c r="I340" s="9" t="s">
        <v>23468</v>
      </c>
      <c r="J340" s="9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9" t="s">
        <v>227</v>
      </c>
      <c r="E341" s="9" t="s">
        <v>23975</v>
      </c>
      <c r="F341" s="9" t="s">
        <v>60</v>
      </c>
      <c r="H341" s="9"/>
      <c r="I341" s="9" t="s">
        <v>23471</v>
      </c>
      <c r="J341" s="9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9" t="s">
        <v>227</v>
      </c>
      <c r="E342" s="9" t="s">
        <v>23975</v>
      </c>
      <c r="F342" s="9" t="s">
        <v>60</v>
      </c>
      <c r="H342" s="9"/>
      <c r="I342" s="9" t="s">
        <v>23474</v>
      </c>
      <c r="J342" s="9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9" t="s">
        <v>227</v>
      </c>
      <c r="E343" s="9" t="s">
        <v>23975</v>
      </c>
      <c r="F343" s="9" t="s">
        <v>60</v>
      </c>
      <c r="H343" s="9"/>
      <c r="I343" s="9" t="s">
        <v>23477</v>
      </c>
      <c r="J343" s="9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9" t="s">
        <v>227</v>
      </c>
      <c r="E344" s="9" t="s">
        <v>23975</v>
      </c>
      <c r="F344" s="9" t="s">
        <v>60</v>
      </c>
      <c r="H344" s="9"/>
      <c r="I344" s="9" t="s">
        <v>23480</v>
      </c>
      <c r="J344" s="9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9" t="s">
        <v>227</v>
      </c>
      <c r="E345" s="9" t="s">
        <v>23975</v>
      </c>
      <c r="F345" s="9" t="s">
        <v>60</v>
      </c>
      <c r="H345" s="9"/>
      <c r="I345" s="9" t="s">
        <v>23483</v>
      </c>
      <c r="J345" s="9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9" t="s">
        <v>227</v>
      </c>
      <c r="E346" s="9" t="s">
        <v>23975</v>
      </c>
      <c r="F346" s="9" t="s">
        <v>60</v>
      </c>
      <c r="H346" s="9"/>
      <c r="I346" s="9" t="s">
        <v>23486</v>
      </c>
      <c r="J346" s="9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9" t="s">
        <v>227</v>
      </c>
      <c r="E347" s="9" t="s">
        <v>23975</v>
      </c>
      <c r="F347" s="9" t="s">
        <v>60</v>
      </c>
      <c r="H347" s="9"/>
      <c r="I347" s="9" t="s">
        <v>23489</v>
      </c>
      <c r="J347" s="9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9" t="s">
        <v>227</v>
      </c>
      <c r="E348" s="9" t="s">
        <v>23975</v>
      </c>
      <c r="F348" s="9" t="s">
        <v>60</v>
      </c>
      <c r="H348" s="9"/>
      <c r="I348" s="9" t="s">
        <v>23492</v>
      </c>
      <c r="J348" s="9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9" t="s">
        <v>227</v>
      </c>
      <c r="E349" s="9" t="s">
        <v>23975</v>
      </c>
      <c r="F349" s="9" t="s">
        <v>60</v>
      </c>
      <c r="H349" s="9"/>
      <c r="I349" s="9" t="s">
        <v>23495</v>
      </c>
      <c r="J349" s="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9" t="s">
        <v>227</v>
      </c>
      <c r="E350" s="9" t="s">
        <v>23975</v>
      </c>
      <c r="F350" s="9" t="s">
        <v>60</v>
      </c>
      <c r="H350" s="9"/>
      <c r="I350" s="9" t="s">
        <v>23498</v>
      </c>
      <c r="J350" s="9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9" t="s">
        <v>227</v>
      </c>
      <c r="E351" s="9" t="s">
        <v>23975</v>
      </c>
      <c r="F351" s="9" t="s">
        <v>60</v>
      </c>
      <c r="H351" s="9"/>
      <c r="I351" s="9" t="s">
        <v>23501</v>
      </c>
      <c r="J351" s="9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9" t="s">
        <v>227</v>
      </c>
      <c r="E352" s="9" t="s">
        <v>23975</v>
      </c>
      <c r="F352" s="9" t="s">
        <v>60</v>
      </c>
      <c r="H352" s="9"/>
      <c r="I352" s="9" t="s">
        <v>23504</v>
      </c>
      <c r="J352" s="9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9" t="s">
        <v>227</v>
      </c>
      <c r="E353" s="9" t="s">
        <v>23975</v>
      </c>
      <c r="F353" s="9" t="s">
        <v>60</v>
      </c>
      <c r="H353" s="9"/>
      <c r="I353" s="9" t="s">
        <v>23507</v>
      </c>
      <c r="J353" s="9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9" t="s">
        <v>227</v>
      </c>
      <c r="E354" s="9" t="s">
        <v>23975</v>
      </c>
      <c r="F354" s="9" t="s">
        <v>60</v>
      </c>
      <c r="H354" s="9"/>
      <c r="I354" s="9" t="s">
        <v>23510</v>
      </c>
      <c r="J354" s="9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9" t="s">
        <v>227</v>
      </c>
      <c r="E355" s="9" t="s">
        <v>23975</v>
      </c>
      <c r="F355" s="9" t="s">
        <v>60</v>
      </c>
      <c r="H355" s="9"/>
      <c r="I355" s="9" t="s">
        <v>23513</v>
      </c>
      <c r="J355" s="9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9" t="s">
        <v>227</v>
      </c>
      <c r="E356" s="9" t="s">
        <v>23975</v>
      </c>
      <c r="F356" s="9" t="s">
        <v>60</v>
      </c>
      <c r="H356" s="9"/>
      <c r="I356" s="9" t="s">
        <v>23516</v>
      </c>
      <c r="J356" s="9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9" t="s">
        <v>4099</v>
      </c>
      <c r="E357" s="9" t="s">
        <v>23975</v>
      </c>
      <c r="F357" s="9" t="s">
        <v>51</v>
      </c>
      <c r="H357" s="9"/>
      <c r="I357" s="9" t="s">
        <v>23519</v>
      </c>
      <c r="J357" s="9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9" t="s">
        <v>4</v>
      </c>
      <c r="E358" s="9" t="s">
        <v>70</v>
      </c>
      <c r="F358" s="9"/>
      <c r="H358" s="9" t="s">
        <v>24408</v>
      </c>
      <c r="I358" s="9" t="s">
        <v>23995</v>
      </c>
      <c r="J358" s="9" t="s">
        <v>2403</v>
      </c>
      <c r="K358" t="s">
        <v>23996</v>
      </c>
      <c r="L358" t="s">
        <v>23997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9" t="s">
        <v>24410</v>
      </c>
      <c r="E359" s="9" t="s">
        <v>70</v>
      </c>
      <c r="F359" s="9"/>
      <c r="H359" s="9"/>
      <c r="I359" s="9" t="s">
        <v>23998</v>
      </c>
      <c r="J359" s="9" t="s">
        <v>2403</v>
      </c>
      <c r="K359" t="s">
        <v>23999</v>
      </c>
      <c r="L359" t="s">
        <v>24000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9" t="s">
        <v>24409</v>
      </c>
      <c r="E360" s="9" t="s">
        <v>86</v>
      </c>
      <c r="F360" s="9"/>
      <c r="H360" s="9"/>
      <c r="I360" s="9" t="s">
        <v>24001</v>
      </c>
      <c r="J360" s="9" t="s">
        <v>2403</v>
      </c>
      <c r="K360" t="s">
        <v>24002</v>
      </c>
      <c r="L360" t="s">
        <v>24003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9" t="s">
        <v>24410</v>
      </c>
      <c r="E361" s="9" t="s">
        <v>70</v>
      </c>
      <c r="F361" s="9"/>
      <c r="H361" s="9"/>
      <c r="I361" s="9" t="s">
        <v>24004</v>
      </c>
      <c r="J361" s="9" t="s">
        <v>2403</v>
      </c>
      <c r="K361" t="s">
        <v>24005</v>
      </c>
      <c r="L361" t="s">
        <v>24006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9" t="s">
        <v>24409</v>
      </c>
      <c r="E362" s="9" t="s">
        <v>86</v>
      </c>
      <c r="F362" s="9"/>
      <c r="H362" s="9"/>
      <c r="I362" s="9" t="s">
        <v>24007</v>
      </c>
      <c r="J362" s="9" t="s">
        <v>2403</v>
      </c>
      <c r="K362" t="s">
        <v>24008</v>
      </c>
      <c r="L362" t="s">
        <v>24009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9" t="s">
        <v>4</v>
      </c>
      <c r="E363" s="9" t="s">
        <v>8</v>
      </c>
      <c r="F363" s="9"/>
      <c r="H363" s="9"/>
      <c r="I363" s="9" t="s">
        <v>24010</v>
      </c>
      <c r="J363" s="9" t="s">
        <v>2403</v>
      </c>
      <c r="K363" t="s">
        <v>24011</v>
      </c>
      <c r="L363" t="s">
        <v>24012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9" t="s">
        <v>24410</v>
      </c>
      <c r="E364" s="9" t="s">
        <v>24395</v>
      </c>
      <c r="F364" s="9"/>
      <c r="H364" s="9"/>
      <c r="I364" s="9" t="s">
        <v>24013</v>
      </c>
      <c r="J364" s="9" t="s">
        <v>2403</v>
      </c>
      <c r="K364" t="s">
        <v>24014</v>
      </c>
      <c r="L364" t="s">
        <v>24015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9" t="s">
        <v>24409</v>
      </c>
      <c r="E365" s="9" t="s">
        <v>86</v>
      </c>
      <c r="F365" s="9"/>
      <c r="H365" s="9"/>
      <c r="I365" s="9" t="s">
        <v>24016</v>
      </c>
      <c r="J365" s="9" t="s">
        <v>2403</v>
      </c>
      <c r="K365" t="s">
        <v>24017</v>
      </c>
      <c r="L365" t="s">
        <v>24018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9" t="s">
        <v>24409</v>
      </c>
      <c r="E366" s="9" t="s">
        <v>86</v>
      </c>
      <c r="F366" s="9"/>
      <c r="H366" s="9" t="s">
        <v>2352</v>
      </c>
      <c r="I366" s="9" t="s">
        <v>24019</v>
      </c>
      <c r="J366" s="9" t="s">
        <v>2403</v>
      </c>
      <c r="K366" t="s">
        <v>24020</v>
      </c>
      <c r="L366" t="s">
        <v>24021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9" t="s">
        <v>4</v>
      </c>
      <c r="E367" s="9" t="s">
        <v>8</v>
      </c>
      <c r="F367" s="9"/>
      <c r="H367" s="9"/>
      <c r="I367" s="9" t="s">
        <v>24400</v>
      </c>
      <c r="J367" s="9" t="s">
        <v>2403</v>
      </c>
      <c r="K367" t="s">
        <v>24401</v>
      </c>
      <c r="L367" t="s">
        <v>24402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9" t="s">
        <v>4</v>
      </c>
      <c r="E368" s="9" t="s">
        <v>7045</v>
      </c>
      <c r="F368" s="9"/>
      <c r="H368" s="9"/>
      <c r="I368" s="9" t="s">
        <v>24682</v>
      </c>
      <c r="J368" s="9" t="s">
        <v>2403</v>
      </c>
      <c r="K368" t="s">
        <v>24683</v>
      </c>
      <c r="L368" t="s">
        <v>24684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9" t="s">
        <v>24970</v>
      </c>
      <c r="E369" s="9"/>
      <c r="F369" s="9"/>
      <c r="H369" s="9"/>
      <c r="I369" s="9" t="s">
        <v>24685</v>
      </c>
      <c r="J369" s="9" t="s">
        <v>2403</v>
      </c>
      <c r="K369" t="s">
        <v>24686</v>
      </c>
      <c r="L369" t="s">
        <v>24687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9" t="s">
        <v>24970</v>
      </c>
      <c r="E370" s="9"/>
      <c r="F370" s="9"/>
      <c r="H370" s="9"/>
      <c r="I370" s="9" t="s">
        <v>24688</v>
      </c>
      <c r="J370" s="9" t="s">
        <v>2403</v>
      </c>
      <c r="K370" t="s">
        <v>24689</v>
      </c>
      <c r="L370" t="s">
        <v>24690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9" t="s">
        <v>24970</v>
      </c>
      <c r="E371" s="9"/>
      <c r="F371" s="9"/>
      <c r="H371" s="9"/>
      <c r="I371" s="9" t="s">
        <v>24691</v>
      </c>
      <c r="J371" s="9" t="s">
        <v>2403</v>
      </c>
      <c r="K371" t="s">
        <v>24692</v>
      </c>
      <c r="L371" t="s">
        <v>24693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9" t="s">
        <v>4</v>
      </c>
      <c r="E372" s="9" t="s">
        <v>7045</v>
      </c>
      <c r="F372" s="9"/>
      <c r="H372" s="9"/>
      <c r="I372" s="9" t="s">
        <v>24694</v>
      </c>
      <c r="J372" s="9" t="s">
        <v>2403</v>
      </c>
      <c r="K372" t="s">
        <v>24695</v>
      </c>
      <c r="L372" t="s">
        <v>24696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9" t="s">
        <v>4</v>
      </c>
      <c r="E373" s="9" t="s">
        <v>8</v>
      </c>
      <c r="F373" s="9"/>
      <c r="H373" s="9"/>
      <c r="I373" s="9" t="s">
        <v>25060</v>
      </c>
      <c r="J373" s="9" t="s">
        <v>2403</v>
      </c>
      <c r="K373" t="s">
        <v>25061</v>
      </c>
      <c r="L373" t="s">
        <v>25062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9" t="s">
        <v>4</v>
      </c>
      <c r="E374" s="9" t="s">
        <v>8</v>
      </c>
      <c r="F374" s="9"/>
      <c r="H374" s="9"/>
      <c r="I374" s="9" t="s">
        <v>25063</v>
      </c>
      <c r="J374" s="9" t="s">
        <v>2403</v>
      </c>
      <c r="K374" t="s">
        <v>25064</v>
      </c>
      <c r="L374" t="s">
        <v>25065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9" t="s">
        <v>4</v>
      </c>
      <c r="E375" s="9" t="s">
        <v>8</v>
      </c>
      <c r="F375" s="9"/>
      <c r="H375" s="9"/>
      <c r="I375" s="9" t="s">
        <v>25234</v>
      </c>
      <c r="J375" s="9" t="s">
        <v>2403</v>
      </c>
      <c r="K375" t="s">
        <v>25235</v>
      </c>
      <c r="L375" t="s">
        <v>25236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9" t="s">
        <v>4</v>
      </c>
      <c r="E376" s="9" t="s">
        <v>7045</v>
      </c>
      <c r="F376" s="9"/>
      <c r="H376" s="9"/>
      <c r="I376" s="9" t="s">
        <v>25439</v>
      </c>
      <c r="J376" s="9" t="s">
        <v>2403</v>
      </c>
      <c r="K376" t="s">
        <v>25440</v>
      </c>
      <c r="L376" t="s">
        <v>25441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9" t="s">
        <v>4</v>
      </c>
      <c r="E377" s="9" t="s">
        <v>7045</v>
      </c>
      <c r="F377" s="9"/>
      <c r="H377" s="9"/>
      <c r="I377" s="9" t="s">
        <v>25442</v>
      </c>
      <c r="J377" s="9" t="s">
        <v>2403</v>
      </c>
      <c r="K377" t="s">
        <v>25443</v>
      </c>
      <c r="L377" t="s">
        <v>25444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9" t="s">
        <v>4</v>
      </c>
      <c r="E378" s="9" t="s">
        <v>8</v>
      </c>
      <c r="F378" s="9"/>
      <c r="H378" s="9"/>
      <c r="I378" s="9" t="s">
        <v>25445</v>
      </c>
      <c r="J378" s="9" t="s">
        <v>2403</v>
      </c>
      <c r="K378" t="s">
        <v>25446</v>
      </c>
      <c r="L378" t="s">
        <v>25447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9" t="s">
        <v>4</v>
      </c>
      <c r="E379" s="9" t="s">
        <v>7045</v>
      </c>
      <c r="F379" s="9"/>
      <c r="H379" s="9"/>
      <c r="I379" s="9" t="s">
        <v>25448</v>
      </c>
      <c r="J379" s="9" t="s">
        <v>2403</v>
      </c>
      <c r="K379" t="s">
        <v>25449</v>
      </c>
      <c r="L379" t="s">
        <v>25450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9" t="s">
        <v>24410</v>
      </c>
      <c r="E380" s="9" t="s">
        <v>86</v>
      </c>
      <c r="F380" s="9"/>
      <c r="H380" s="9"/>
      <c r="I380" s="9" t="s">
        <v>26296</v>
      </c>
      <c r="J380" s="9" t="s">
        <v>2403</v>
      </c>
      <c r="K380" t="s">
        <v>26297</v>
      </c>
      <c r="L380" t="s">
        <v>26298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9" t="s">
        <v>24409</v>
      </c>
      <c r="E381" s="9" t="s">
        <v>86</v>
      </c>
      <c r="F381" s="9"/>
      <c r="H381" s="9"/>
      <c r="I381" s="9" t="s">
        <v>26299</v>
      </c>
      <c r="J381" s="9" t="s">
        <v>2403</v>
      </c>
      <c r="K381" t="s">
        <v>26300</v>
      </c>
      <c r="L381" t="s">
        <v>26301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9" t="s">
        <v>24409</v>
      </c>
      <c r="E382" s="9" t="s">
        <v>86</v>
      </c>
      <c r="F382" s="9"/>
      <c r="H382" s="9"/>
      <c r="I382" s="9" t="s">
        <v>26302</v>
      </c>
      <c r="J382" s="9" t="s">
        <v>2403</v>
      </c>
      <c r="K382" t="s">
        <v>26303</v>
      </c>
      <c r="L382" t="s">
        <v>26304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9" t="s">
        <v>27187</v>
      </c>
      <c r="E383" s="9"/>
      <c r="F383" s="9"/>
      <c r="H383" s="9"/>
      <c r="I383" s="9" t="s">
        <v>26305</v>
      </c>
      <c r="J383" s="9" t="s">
        <v>2403</v>
      </c>
      <c r="K383" t="s">
        <v>26306</v>
      </c>
      <c r="L383" t="s">
        <v>26307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9" t="s">
        <v>27188</v>
      </c>
      <c r="E384" s="9"/>
      <c r="F384" s="9"/>
      <c r="H384" s="9"/>
      <c r="I384" s="9" t="s">
        <v>26308</v>
      </c>
      <c r="J384" s="9" t="s">
        <v>2403</v>
      </c>
      <c r="K384" t="s">
        <v>26309</v>
      </c>
      <c r="L384" t="s">
        <v>26310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9" t="s">
        <v>4</v>
      </c>
      <c r="E385" s="9" t="s">
        <v>8</v>
      </c>
      <c r="F385" s="9"/>
      <c r="H385" s="9"/>
      <c r="I385" s="9" t="s">
        <v>26311</v>
      </c>
      <c r="J385" s="9" t="s">
        <v>2403</v>
      </c>
      <c r="K385" t="s">
        <v>26312</v>
      </c>
      <c r="L385" t="s">
        <v>26313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9" t="s">
        <v>4</v>
      </c>
      <c r="E386" s="9" t="s">
        <v>7045</v>
      </c>
      <c r="F386" s="9"/>
      <c r="H386" s="9"/>
      <c r="I386" s="9" t="s">
        <v>26314</v>
      </c>
      <c r="J386" s="9" t="s">
        <v>2403</v>
      </c>
      <c r="K386" t="s">
        <v>26315</v>
      </c>
      <c r="L386" t="s">
        <v>26316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9" t="s">
        <v>4</v>
      </c>
      <c r="E387" s="9" t="s">
        <v>8</v>
      </c>
      <c r="F387" s="9"/>
      <c r="H387" s="9"/>
      <c r="I387" s="9" t="s">
        <v>26317</v>
      </c>
      <c r="J387" s="9" t="s">
        <v>2403</v>
      </c>
      <c r="K387" t="s">
        <v>26318</v>
      </c>
      <c r="L387" t="s">
        <v>26319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9" t="s">
        <v>4</v>
      </c>
      <c r="E388" s="9" t="s">
        <v>7045</v>
      </c>
      <c r="F388" s="9"/>
      <c r="H388" s="9"/>
      <c r="I388" s="9" t="s">
        <v>26320</v>
      </c>
      <c r="J388" s="9" t="s">
        <v>2403</v>
      </c>
      <c r="K388" t="s">
        <v>26321</v>
      </c>
      <c r="L388" t="s">
        <v>26322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9" t="s">
        <v>226</v>
      </c>
      <c r="E389" s="9" t="s">
        <v>26157</v>
      </c>
      <c r="F389" s="9" t="s">
        <v>58</v>
      </c>
      <c r="H389" s="9"/>
      <c r="I389" s="9" t="s">
        <v>26323</v>
      </c>
      <c r="J389" s="9" t="s">
        <v>2403</v>
      </c>
      <c r="K389" t="s">
        <v>26324</v>
      </c>
      <c r="L389" t="s">
        <v>26325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9" t="s">
        <v>226</v>
      </c>
      <c r="E390" s="9" t="s">
        <v>26157</v>
      </c>
      <c r="F390" s="9" t="s">
        <v>58</v>
      </c>
      <c r="H390" s="9" t="s">
        <v>2352</v>
      </c>
      <c r="I390" s="9" t="s">
        <v>26326</v>
      </c>
      <c r="J390" s="9" t="s">
        <v>2403</v>
      </c>
      <c r="K390" t="s">
        <v>26327</v>
      </c>
      <c r="L390" t="s">
        <v>26328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9" t="s">
        <v>226</v>
      </c>
      <c r="E391" s="9" t="s">
        <v>26157</v>
      </c>
      <c r="F391" s="9" t="s">
        <v>58</v>
      </c>
      <c r="H391" s="9" t="s">
        <v>2352</v>
      </c>
      <c r="I391" s="9" t="s">
        <v>26329</v>
      </c>
      <c r="J391" s="9" t="s">
        <v>2403</v>
      </c>
      <c r="K391" t="s">
        <v>26330</v>
      </c>
      <c r="L391" t="s">
        <v>26331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9" t="s">
        <v>226</v>
      </c>
      <c r="E392" s="9" t="s">
        <v>26157</v>
      </c>
      <c r="F392" s="9" t="s">
        <v>58</v>
      </c>
      <c r="H392" s="9" t="s">
        <v>2352</v>
      </c>
      <c r="I392" s="9" t="s">
        <v>26332</v>
      </c>
      <c r="J392" s="9" t="s">
        <v>2403</v>
      </c>
      <c r="K392" t="s">
        <v>26333</v>
      </c>
      <c r="L392" t="s">
        <v>26334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9" t="s">
        <v>226</v>
      </c>
      <c r="E393" s="9" t="s">
        <v>26157</v>
      </c>
      <c r="F393" s="9" t="s">
        <v>58</v>
      </c>
      <c r="H393" s="9" t="s">
        <v>2352</v>
      </c>
      <c r="I393" s="9" t="s">
        <v>26335</v>
      </c>
      <c r="J393" s="9" t="s">
        <v>2403</v>
      </c>
      <c r="K393" t="s">
        <v>26336</v>
      </c>
      <c r="L393" t="s">
        <v>26337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9" t="s">
        <v>226</v>
      </c>
      <c r="E394" s="9" t="s">
        <v>26157</v>
      </c>
      <c r="F394" s="9" t="s">
        <v>58</v>
      </c>
      <c r="H394" s="9" t="s">
        <v>2352</v>
      </c>
      <c r="I394" s="9" t="s">
        <v>26338</v>
      </c>
      <c r="J394" s="9" t="s">
        <v>2403</v>
      </c>
      <c r="K394" t="s">
        <v>26339</v>
      </c>
      <c r="L394" t="s">
        <v>26340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9" t="s">
        <v>226</v>
      </c>
      <c r="E395" s="9" t="s">
        <v>26157</v>
      </c>
      <c r="F395" s="9" t="s">
        <v>58</v>
      </c>
      <c r="H395" s="9" t="s">
        <v>2352</v>
      </c>
      <c r="I395" s="9" t="s">
        <v>26341</v>
      </c>
      <c r="J395" s="9" t="s">
        <v>2403</v>
      </c>
      <c r="K395" t="s">
        <v>26342</v>
      </c>
      <c r="L395" t="s">
        <v>26343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9" t="s">
        <v>226</v>
      </c>
      <c r="E396" s="9" t="s">
        <v>26157</v>
      </c>
      <c r="F396" s="9" t="s">
        <v>58</v>
      </c>
      <c r="H396" s="9" t="s">
        <v>2352</v>
      </c>
      <c r="I396" s="9" t="s">
        <v>26344</v>
      </c>
      <c r="J396" s="9" t="s">
        <v>2403</v>
      </c>
      <c r="K396" t="s">
        <v>26345</v>
      </c>
      <c r="L396" t="s">
        <v>26346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9" t="s">
        <v>226</v>
      </c>
      <c r="E397" s="9" t="s">
        <v>26157</v>
      </c>
      <c r="F397" s="9" t="s">
        <v>58</v>
      </c>
      <c r="H397" s="9" t="s">
        <v>2352</v>
      </c>
      <c r="I397" s="9" t="s">
        <v>26347</v>
      </c>
      <c r="J397" s="9" t="s">
        <v>2403</v>
      </c>
      <c r="K397" t="s">
        <v>26348</v>
      </c>
      <c r="L397" t="s">
        <v>26349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9" t="s">
        <v>3397</v>
      </c>
      <c r="E398" s="9" t="s">
        <v>26157</v>
      </c>
      <c r="F398" s="9" t="s">
        <v>58</v>
      </c>
      <c r="H398" s="9"/>
      <c r="I398" s="9" t="s">
        <v>26350</v>
      </c>
      <c r="J398" s="9" t="s">
        <v>2403</v>
      </c>
      <c r="K398" t="s">
        <v>26351</v>
      </c>
      <c r="L398" t="s">
        <v>26352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9" t="s">
        <v>587</v>
      </c>
      <c r="E399" s="9" t="s">
        <v>26157</v>
      </c>
      <c r="F399" s="9" t="s">
        <v>58</v>
      </c>
      <c r="H399" s="9"/>
      <c r="I399" s="9" t="s">
        <v>26353</v>
      </c>
      <c r="J399" s="9" t="s">
        <v>2403</v>
      </c>
      <c r="K399" t="s">
        <v>26354</v>
      </c>
      <c r="L399" t="s">
        <v>26355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9" t="s">
        <v>4</v>
      </c>
      <c r="E400" s="9" t="s">
        <v>8</v>
      </c>
      <c r="F400" s="9"/>
      <c r="H400" s="9"/>
      <c r="I400" s="9" t="s">
        <v>27216</v>
      </c>
      <c r="J400" s="9" t="s">
        <v>2403</v>
      </c>
      <c r="K400" t="s">
        <v>27217</v>
      </c>
      <c r="L400" t="s">
        <v>27218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9" t="s">
        <v>4</v>
      </c>
      <c r="E401" s="9" t="s">
        <v>8</v>
      </c>
      <c r="F401" s="9"/>
      <c r="H401" s="9"/>
      <c r="I401" s="9" t="s">
        <v>27219</v>
      </c>
      <c r="J401" s="9" t="s">
        <v>2403</v>
      </c>
      <c r="K401" t="s">
        <v>27220</v>
      </c>
      <c r="L401" t="s">
        <v>27221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s="9" t="s">
        <v>4</v>
      </c>
      <c r="E402" s="9" t="s">
        <v>8</v>
      </c>
      <c r="F402" s="9"/>
      <c r="H402" s="9"/>
      <c r="I402" s="9" t="s">
        <v>27896</v>
      </c>
      <c r="J402" s="9" t="s">
        <v>2403</v>
      </c>
      <c r="K402" t="s">
        <v>27897</v>
      </c>
      <c r="L402" t="s">
        <v>27898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s="9" t="s">
        <v>4</v>
      </c>
      <c r="E403" s="9" t="s">
        <v>8</v>
      </c>
      <c r="F403" s="9"/>
      <c r="H403" s="9"/>
      <c r="I403" s="9" t="s">
        <v>27899</v>
      </c>
      <c r="J403" s="9" t="s">
        <v>2403</v>
      </c>
      <c r="K403" t="s">
        <v>27900</v>
      </c>
      <c r="L403" t="s">
        <v>27901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s="9" t="s">
        <v>4</v>
      </c>
      <c r="E404" s="9" t="s">
        <v>8</v>
      </c>
      <c r="F404" s="9"/>
      <c r="H404" s="9"/>
      <c r="I404" s="9" t="s">
        <v>27878</v>
      </c>
      <c r="J404" s="9" t="s">
        <v>2403</v>
      </c>
      <c r="K404" t="s">
        <v>27879</v>
      </c>
      <c r="L404" t="s">
        <v>27880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s="9" t="s">
        <v>22513</v>
      </c>
      <c r="E405" s="9" t="s">
        <v>86</v>
      </c>
      <c r="F405" s="9"/>
      <c r="H405" s="9"/>
      <c r="I405" s="9" t="s">
        <v>27881</v>
      </c>
      <c r="J405" s="9" t="s">
        <v>2403</v>
      </c>
      <c r="K405" t="s">
        <v>27882</v>
      </c>
      <c r="L405" t="s">
        <v>27883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s="9" t="s">
        <v>4</v>
      </c>
      <c r="E406" s="9" t="s">
        <v>8</v>
      </c>
      <c r="F406" s="9"/>
      <c r="H406" s="9"/>
      <c r="I406" s="9" t="s">
        <v>27884</v>
      </c>
      <c r="J406" s="9" t="s">
        <v>2403</v>
      </c>
      <c r="K406" t="s">
        <v>27885</v>
      </c>
      <c r="L406" t="s">
        <v>27886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s="9" t="s">
        <v>4</v>
      </c>
      <c r="E407" s="9" t="s">
        <v>18884</v>
      </c>
      <c r="F407" s="9"/>
      <c r="H407" s="9"/>
      <c r="I407" s="9" t="s">
        <v>27887</v>
      </c>
      <c r="J407" s="9" t="s">
        <v>2403</v>
      </c>
      <c r="K407" t="s">
        <v>27888</v>
      </c>
      <c r="L407" t="s">
        <v>27889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s="9" t="s">
        <v>4</v>
      </c>
      <c r="E408" s="9" t="s">
        <v>8</v>
      </c>
      <c r="F408" s="9"/>
      <c r="H408" s="9"/>
      <c r="I408" s="9" t="s">
        <v>27890</v>
      </c>
      <c r="J408" s="9" t="s">
        <v>2403</v>
      </c>
      <c r="K408" t="s">
        <v>27891</v>
      </c>
      <c r="L408" t="s">
        <v>27892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s="9" t="s">
        <v>4</v>
      </c>
      <c r="E409" s="9" t="s">
        <v>8</v>
      </c>
      <c r="F409" s="9"/>
      <c r="H409" s="9"/>
      <c r="I409" s="9" t="s">
        <v>27578</v>
      </c>
      <c r="J409" s="9" t="s">
        <v>2403</v>
      </c>
      <c r="K409" t="s">
        <v>27579</v>
      </c>
      <c r="L409" t="s">
        <v>27580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s="9" t="s">
        <v>4</v>
      </c>
      <c r="E410" s="9" t="s">
        <v>8</v>
      </c>
      <c r="F410" s="9"/>
      <c r="H410" s="9"/>
      <c r="I410" s="9" t="s">
        <v>27581</v>
      </c>
      <c r="J410" s="9" t="s">
        <v>2403</v>
      </c>
      <c r="K410" t="s">
        <v>27582</v>
      </c>
      <c r="L410" t="s">
        <v>27583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s="9" t="s">
        <v>4</v>
      </c>
      <c r="E411" s="9" t="s">
        <v>8</v>
      </c>
      <c r="F411" s="9"/>
      <c r="H411" s="9"/>
      <c r="I411" s="9" t="s">
        <v>27893</v>
      </c>
      <c r="J411" s="9" t="s">
        <v>2403</v>
      </c>
      <c r="K411" t="s">
        <v>27894</v>
      </c>
      <c r="L411" t="s">
        <v>27895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s="9" t="s">
        <v>4</v>
      </c>
      <c r="E412" s="9" t="s">
        <v>8</v>
      </c>
      <c r="F412" s="9"/>
      <c r="H412" s="9"/>
      <c r="I412" s="9" t="s">
        <v>28710</v>
      </c>
      <c r="J412" s="9" t="s">
        <v>2403</v>
      </c>
      <c r="K412" t="s">
        <v>28711</v>
      </c>
      <c r="L412" t="s">
        <v>28712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s="9" t="s">
        <v>4</v>
      </c>
      <c r="E413" s="9" t="s">
        <v>8</v>
      </c>
      <c r="F413" s="9"/>
      <c r="H413" s="9"/>
      <c r="I413" s="9" t="s">
        <v>28713</v>
      </c>
      <c r="J413" s="9" t="s">
        <v>2403</v>
      </c>
      <c r="K413" t="s">
        <v>28714</v>
      </c>
      <c r="L413" t="s">
        <v>28715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s="9" t="s">
        <v>4</v>
      </c>
      <c r="E414" s="9" t="s">
        <v>8</v>
      </c>
      <c r="F414" s="9"/>
      <c r="H414" s="9"/>
      <c r="I414" s="9" t="s">
        <v>28716</v>
      </c>
      <c r="J414" s="9" t="s">
        <v>2403</v>
      </c>
      <c r="K414" t="s">
        <v>28717</v>
      </c>
      <c r="L414" t="s">
        <v>28718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s="9" t="s">
        <v>4</v>
      </c>
      <c r="E415" s="9" t="s">
        <v>8</v>
      </c>
      <c r="F415" s="9"/>
      <c r="H415" s="9"/>
      <c r="I415" s="9" t="s">
        <v>28719</v>
      </c>
      <c r="J415" s="9" t="s">
        <v>2403</v>
      </c>
      <c r="K415" t="s">
        <v>28720</v>
      </c>
      <c r="L415" t="s">
        <v>28721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s="9" t="s">
        <v>4</v>
      </c>
      <c r="E416" s="9" t="s">
        <v>8</v>
      </c>
      <c r="F416" s="9"/>
      <c r="H416" s="9"/>
      <c r="I416" s="9" t="s">
        <v>28722</v>
      </c>
      <c r="J416" s="9" t="s">
        <v>2403</v>
      </c>
      <c r="K416" t="s">
        <v>28723</v>
      </c>
      <c r="L416" t="s">
        <v>28724</v>
      </c>
      <c r="M416" s="2" t="str">
        <f>HYPERLINK(склад2въезд13[[#This Row],[RelativePath]])</f>
        <v>4 Крыльцо офиса\K07156189_21_20260417T192923Z.jpg</v>
      </c>
    </row>
  </sheetData>
  <conditionalFormatting sqref="D417:D427 E417:E430 G2:H416 D2:E416">
    <cfRule type="containsText" dxfId="976" priority="14" operator="containsText" text="Выезд с территории">
      <formula>NOT(ISERROR(SEARCH("Выезд с территории",D2)))</formula>
    </cfRule>
  </conditionalFormatting>
  <conditionalFormatting sqref="F2:F416">
    <cfRule type="notContainsText" dxfId="975" priority="13" operator="notContains" text="порожний">
      <formula>ISERROR(SEARCH("порожний",F2))</formula>
    </cfRule>
  </conditionalFormatting>
  <conditionalFormatting sqref="E2:E430">
    <cfRule type="containsText" dxfId="974" priority="11" operator="containsText" text="Газель базы">
      <formula>NOT(ISERROR(SEARCH("Газель базы",E2)))</formula>
    </cfRule>
    <cfRule type="containsText" dxfId="973" priority="12" operator="containsText" text="Погрузчик базы">
      <formula>NOT(ISERROR(SEARCH("Погрузчик базы",E2)))</formula>
    </cfRule>
  </conditionalFormatting>
  <conditionalFormatting sqref="E2:E430">
    <cfRule type="containsText" dxfId="972" priority="10" operator="containsText" text="Трактор базы">
      <formula>NOT(ISERROR(SEARCH("Трактор базы",E2)))</formula>
    </cfRule>
  </conditionalFormatting>
  <conditionalFormatting sqref="A2:C416">
    <cfRule type="expression" dxfId="971" priority="9">
      <formula>$A2="пн"</formula>
    </cfRule>
  </conditionalFormatting>
  <conditionalFormatting sqref="A2:C418">
    <cfRule type="expression" dxfId="970" priority="3">
      <formula>$A2="вс"</formula>
    </cfRule>
    <cfRule type="expression" dxfId="969" priority="4">
      <formula>$A2="сб"</formula>
    </cfRule>
    <cfRule type="expression" dxfId="968" priority="5">
      <formula>$A2="пт"</formula>
    </cfRule>
    <cfRule type="expression" dxfId="967" priority="6">
      <formula>$A2="чт"</formula>
    </cfRule>
    <cfRule type="expression" dxfId="966" priority="7">
      <formula>$A2="ср"</formula>
    </cfRule>
    <cfRule type="expression" dxfId="965" priority="8">
      <formula>$A2="вт"</formula>
    </cfRule>
  </conditionalFormatting>
  <conditionalFormatting sqref="D2:D427">
    <cfRule type="containsText" dxfId="9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7">
    <cfRule type="containsText" dxfId="9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94"/>
  <sheetViews>
    <sheetView zoomScale="90" zoomScaleNormal="90" workbookViewId="0">
      <pane ySplit="1" topLeftCell="A481" activePane="bottomLeft" state="frozen"/>
      <selection pane="bottomLeft" activeCell="I490" sqref="I490:I4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1607</v>
      </c>
      <c r="E14" s="9" t="s">
        <v>8</v>
      </c>
      <c r="F14" s="9"/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226</v>
      </c>
      <c r="E15" s="9" t="s">
        <v>67</v>
      </c>
      <c r="F15" s="9" t="s">
        <v>405</v>
      </c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9" t="s">
        <v>4</v>
      </c>
      <c r="E446" s="9" t="s">
        <v>8</v>
      </c>
      <c r="F446" s="9"/>
      <c r="H446" s="9"/>
      <c r="I446" s="9" t="s">
        <v>22977</v>
      </c>
      <c r="J446" s="9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9" t="s">
        <v>1607</v>
      </c>
      <c r="E447" s="9" t="s">
        <v>8</v>
      </c>
      <c r="F447" s="9"/>
      <c r="H447" s="9"/>
      <c r="I447" s="9" t="s">
        <v>22980</v>
      </c>
      <c r="J447" s="9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9" t="s">
        <v>1607</v>
      </c>
      <c r="E448" s="9" t="s">
        <v>8</v>
      </c>
      <c r="F448" s="9"/>
      <c r="H448" s="9"/>
      <c r="I448" s="9" t="s">
        <v>22983</v>
      </c>
      <c r="J448" s="9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9" t="s">
        <v>4</v>
      </c>
      <c r="E449" s="9" t="s">
        <v>8</v>
      </c>
      <c r="F449" s="9"/>
      <c r="H449" s="9"/>
      <c r="I449" s="9" t="s">
        <v>23522</v>
      </c>
      <c r="J449" s="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9" t="s">
        <v>1607</v>
      </c>
      <c r="E450" s="9" t="s">
        <v>8</v>
      </c>
      <c r="F450" s="9"/>
      <c r="H450" s="9"/>
      <c r="I450" s="9" t="s">
        <v>23525</v>
      </c>
      <c r="J450" s="9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9" t="s">
        <v>4</v>
      </c>
      <c r="E451" s="9" t="s">
        <v>8</v>
      </c>
      <c r="F451" s="9"/>
      <c r="H451" s="9"/>
      <c r="I451" s="9" t="s">
        <v>23528</v>
      </c>
      <c r="J451" s="9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9" t="s">
        <v>4</v>
      </c>
      <c r="E452" s="9" t="s">
        <v>11073</v>
      </c>
      <c r="F452" s="9"/>
      <c r="H452" s="9"/>
      <c r="I452" s="9" t="s">
        <v>23531</v>
      </c>
      <c r="J452" s="9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9" t="s">
        <v>4</v>
      </c>
      <c r="E453" s="9" t="s">
        <v>11073</v>
      </c>
      <c r="F453" s="9"/>
      <c r="H453" s="9"/>
      <c r="I453" s="9" t="s">
        <v>23534</v>
      </c>
      <c r="J453" s="9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9" t="s">
        <v>4</v>
      </c>
      <c r="E454" s="9" t="s">
        <v>11073</v>
      </c>
      <c r="F454" s="9"/>
      <c r="H454" s="9"/>
      <c r="I454" s="9" t="s">
        <v>23537</v>
      </c>
      <c r="J454" s="9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9" t="s">
        <v>4</v>
      </c>
      <c r="E455" s="9" t="s">
        <v>11073</v>
      </c>
      <c r="F455" s="9"/>
      <c r="H455" s="9"/>
      <c r="I455" s="9" t="s">
        <v>23540</v>
      </c>
      <c r="J455" s="9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9" t="s">
        <v>4</v>
      </c>
      <c r="E456" s="9" t="s">
        <v>8</v>
      </c>
      <c r="F456" s="9"/>
      <c r="H456" s="9"/>
      <c r="I456" s="9" t="s">
        <v>24082</v>
      </c>
      <c r="J456" s="9" t="s">
        <v>2394</v>
      </c>
      <c r="K456" t="s">
        <v>24083</v>
      </c>
      <c r="L456" t="s">
        <v>24084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9" t="s">
        <v>4</v>
      </c>
      <c r="E457" s="9" t="s">
        <v>8</v>
      </c>
      <c r="F457" s="9"/>
      <c r="H457" s="9"/>
      <c r="I457" s="9" t="s">
        <v>24085</v>
      </c>
      <c r="J457" s="9" t="s">
        <v>2394</v>
      </c>
      <c r="K457" t="s">
        <v>24086</v>
      </c>
      <c r="L457" t="s">
        <v>24087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9" t="s">
        <v>21734</v>
      </c>
      <c r="E458" s="9"/>
      <c r="F458" s="9"/>
      <c r="H458" s="9"/>
      <c r="I458" s="9" t="s">
        <v>24088</v>
      </c>
      <c r="J458" s="9" t="s">
        <v>2394</v>
      </c>
      <c r="K458" t="s">
        <v>24089</v>
      </c>
      <c r="L458" t="s">
        <v>24090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9" t="s">
        <v>226</v>
      </c>
      <c r="E459" s="9" t="s">
        <v>18882</v>
      </c>
      <c r="F459" s="9" t="s">
        <v>53</v>
      </c>
      <c r="G459">
        <v>2</v>
      </c>
      <c r="H459" s="9"/>
      <c r="I459" s="9" t="s">
        <v>24091</v>
      </c>
      <c r="J459" s="9" t="s">
        <v>2394</v>
      </c>
      <c r="K459" t="s">
        <v>24092</v>
      </c>
      <c r="L459" t="s">
        <v>24093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9" t="s">
        <v>21734</v>
      </c>
      <c r="E460" s="9"/>
      <c r="F460" s="9"/>
      <c r="H460" s="9"/>
      <c r="I460" s="9" t="s">
        <v>24094</v>
      </c>
      <c r="J460" s="9" t="s">
        <v>2394</v>
      </c>
      <c r="K460" t="s">
        <v>24095</v>
      </c>
      <c r="L460" t="s">
        <v>24096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9" t="s">
        <v>226</v>
      </c>
      <c r="E461" s="9" t="s">
        <v>18882</v>
      </c>
      <c r="F461" s="9" t="s">
        <v>53</v>
      </c>
      <c r="G461">
        <v>2</v>
      </c>
      <c r="H461" s="9"/>
      <c r="I461" s="9" t="s">
        <v>24097</v>
      </c>
      <c r="J461" s="9" t="s">
        <v>2394</v>
      </c>
      <c r="K461" t="s">
        <v>24098</v>
      </c>
      <c r="L461" t="s">
        <v>24099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9" t="s">
        <v>21734</v>
      </c>
      <c r="E462" s="9"/>
      <c r="F462" s="9"/>
      <c r="H462" s="9"/>
      <c r="I462" s="9" t="s">
        <v>24100</v>
      </c>
      <c r="J462" s="9" t="s">
        <v>2394</v>
      </c>
      <c r="K462" t="s">
        <v>24101</v>
      </c>
      <c r="L462" t="s">
        <v>24102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9" t="s">
        <v>226</v>
      </c>
      <c r="E463" s="9" t="s">
        <v>18882</v>
      </c>
      <c r="F463" s="9" t="s">
        <v>53</v>
      </c>
      <c r="G463">
        <v>1</v>
      </c>
      <c r="H463" s="9"/>
      <c r="I463" s="9" t="s">
        <v>24103</v>
      </c>
      <c r="J463" s="9" t="s">
        <v>2394</v>
      </c>
      <c r="K463" t="s">
        <v>24104</v>
      </c>
      <c r="L463" t="s">
        <v>24105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9" t="s">
        <v>4</v>
      </c>
      <c r="E464" s="9" t="s">
        <v>8</v>
      </c>
      <c r="F464" s="9"/>
      <c r="H464" s="9"/>
      <c r="I464" s="9" t="s">
        <v>24106</v>
      </c>
      <c r="J464" s="9" t="s">
        <v>2394</v>
      </c>
      <c r="K464" t="s">
        <v>24107</v>
      </c>
      <c r="L464" t="s">
        <v>24108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9" t="s">
        <v>4</v>
      </c>
      <c r="E465" s="9" t="s">
        <v>8</v>
      </c>
      <c r="F465" s="9"/>
      <c r="H465" s="9"/>
      <c r="I465" s="9" t="s">
        <v>24403</v>
      </c>
      <c r="J465" s="9" t="s">
        <v>2394</v>
      </c>
      <c r="K465" t="s">
        <v>24404</v>
      </c>
      <c r="L465" t="s">
        <v>24405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9" t="s">
        <v>4</v>
      </c>
      <c r="E466" s="9" t="s">
        <v>8</v>
      </c>
      <c r="F466" s="9"/>
      <c r="H466" s="9"/>
      <c r="I466" s="9" t="s">
        <v>24411</v>
      </c>
      <c r="J466" s="9" t="s">
        <v>2394</v>
      </c>
      <c r="K466" t="s">
        <v>24412</v>
      </c>
      <c r="L466" t="s">
        <v>24413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9" t="s">
        <v>4</v>
      </c>
      <c r="E467" s="9" t="s">
        <v>8</v>
      </c>
      <c r="F467" s="9"/>
      <c r="H467" s="9"/>
      <c r="I467" s="9" t="s">
        <v>24709</v>
      </c>
      <c r="J467" s="9" t="s">
        <v>2394</v>
      </c>
      <c r="K467" t="s">
        <v>24710</v>
      </c>
      <c r="L467" t="s">
        <v>24711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9" t="s">
        <v>4</v>
      </c>
      <c r="E468" s="9" t="s">
        <v>8</v>
      </c>
      <c r="F468" s="9"/>
      <c r="H468" s="9"/>
      <c r="I468" s="9" t="s">
        <v>24712</v>
      </c>
      <c r="J468" s="9" t="s">
        <v>2394</v>
      </c>
      <c r="K468" t="s">
        <v>24713</v>
      </c>
      <c r="L468" t="s">
        <v>24714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9" t="s">
        <v>4</v>
      </c>
      <c r="E469" s="9" t="s">
        <v>8</v>
      </c>
      <c r="F469" s="9"/>
      <c r="H469" s="9" t="s">
        <v>1617</v>
      </c>
      <c r="I469" s="9" t="s">
        <v>25177</v>
      </c>
      <c r="J469" s="9" t="s">
        <v>2394</v>
      </c>
      <c r="K469" t="s">
        <v>25178</v>
      </c>
      <c r="L469" t="s">
        <v>25179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9" t="s">
        <v>4</v>
      </c>
      <c r="E470" s="9" t="s">
        <v>8</v>
      </c>
      <c r="F470" s="9"/>
      <c r="H470" s="9"/>
      <c r="I470" s="9" t="s">
        <v>25222</v>
      </c>
      <c r="J470" s="9" t="s">
        <v>2394</v>
      </c>
      <c r="K470" t="s">
        <v>25223</v>
      </c>
      <c r="L470" t="s">
        <v>25224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9" t="s">
        <v>1607</v>
      </c>
      <c r="E471" s="9" t="s">
        <v>8</v>
      </c>
      <c r="F471" s="9"/>
      <c r="H471" s="9"/>
      <c r="I471" s="9" t="s">
        <v>25225</v>
      </c>
      <c r="J471" s="9" t="s">
        <v>2394</v>
      </c>
      <c r="K471" t="s">
        <v>25226</v>
      </c>
      <c r="L471" t="s">
        <v>25227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9" t="s">
        <v>4</v>
      </c>
      <c r="E472" s="9" t="s">
        <v>8</v>
      </c>
      <c r="F472" s="9"/>
      <c r="H472" s="9"/>
      <c r="I472" s="9" t="s">
        <v>25451</v>
      </c>
      <c r="J472" s="9" t="s">
        <v>2394</v>
      </c>
      <c r="K472" t="s">
        <v>25452</v>
      </c>
      <c r="L472" t="s">
        <v>25453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9" t="s">
        <v>4</v>
      </c>
      <c r="E473" s="9" t="s">
        <v>8</v>
      </c>
      <c r="F473" s="9"/>
      <c r="H473" s="9"/>
      <c r="I473" s="9" t="s">
        <v>25454</v>
      </c>
      <c r="J473" s="9" t="s">
        <v>2394</v>
      </c>
      <c r="K473" t="s">
        <v>25455</v>
      </c>
      <c r="L473" t="s">
        <v>25456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9" t="s">
        <v>4</v>
      </c>
      <c r="E474" s="9" t="s">
        <v>8</v>
      </c>
      <c r="F474" s="9"/>
      <c r="H474" s="9"/>
      <c r="I474" s="9" t="s">
        <v>25457</v>
      </c>
      <c r="J474" s="9" t="s">
        <v>2394</v>
      </c>
      <c r="K474" t="s">
        <v>25458</v>
      </c>
      <c r="L474" t="s">
        <v>25459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9" t="s">
        <v>4</v>
      </c>
      <c r="E475" s="9" t="s">
        <v>8</v>
      </c>
      <c r="F475" s="9"/>
      <c r="H475" s="9"/>
      <c r="I475" s="9" t="s">
        <v>26221</v>
      </c>
      <c r="J475" s="9" t="s">
        <v>2394</v>
      </c>
      <c r="K475" t="s">
        <v>26222</v>
      </c>
      <c r="L475" t="s">
        <v>26223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9" t="s">
        <v>4</v>
      </c>
      <c r="E476" s="9" t="s">
        <v>8</v>
      </c>
      <c r="F476" s="9"/>
      <c r="H476" s="9"/>
      <c r="I476" s="9" t="s">
        <v>26224</v>
      </c>
      <c r="J476" s="9" t="s">
        <v>2394</v>
      </c>
      <c r="K476" t="s">
        <v>26225</v>
      </c>
      <c r="L476" t="s">
        <v>26226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9" t="s">
        <v>4</v>
      </c>
      <c r="E477" s="9" t="s">
        <v>8</v>
      </c>
      <c r="F477" s="9"/>
      <c r="H477" s="9"/>
      <c r="I477" s="9" t="s">
        <v>26227</v>
      </c>
      <c r="J477" s="9" t="s">
        <v>2394</v>
      </c>
      <c r="K477" t="s">
        <v>26228</v>
      </c>
      <c r="L477" t="s">
        <v>26229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9" t="s">
        <v>4</v>
      </c>
      <c r="E478" s="9" t="s">
        <v>8</v>
      </c>
      <c r="F478" s="9"/>
      <c r="H478" s="9"/>
      <c r="I478" s="9" t="s">
        <v>26230</v>
      </c>
      <c r="J478" s="9" t="s">
        <v>2394</v>
      </c>
      <c r="K478" t="s">
        <v>26231</v>
      </c>
      <c r="L478" t="s">
        <v>26232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9" t="s">
        <v>4</v>
      </c>
      <c r="E479" s="9" t="s">
        <v>8</v>
      </c>
      <c r="F479" s="9"/>
      <c r="H479" s="9"/>
      <c r="I479" s="9" t="s">
        <v>26233</v>
      </c>
      <c r="J479" s="9" t="s">
        <v>2394</v>
      </c>
      <c r="K479" t="s">
        <v>26234</v>
      </c>
      <c r="L479" t="s">
        <v>26235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9" t="s">
        <v>4</v>
      </c>
      <c r="E480" s="9" t="s">
        <v>8</v>
      </c>
      <c r="F480" s="9"/>
      <c r="H480" s="9"/>
      <c r="I480" s="9" t="s">
        <v>26236</v>
      </c>
      <c r="J480" s="9" t="s">
        <v>2394</v>
      </c>
      <c r="K480" t="s">
        <v>26237</v>
      </c>
      <c r="L480" t="s">
        <v>26238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9" t="s">
        <v>4</v>
      </c>
      <c r="E481" s="9" t="s">
        <v>8</v>
      </c>
      <c r="F481" s="9"/>
      <c r="H481" s="9"/>
      <c r="I481" s="9" t="s">
        <v>26239</v>
      </c>
      <c r="J481" s="9" t="s">
        <v>2394</v>
      </c>
      <c r="K481" t="s">
        <v>26240</v>
      </c>
      <c r="L481" t="s">
        <v>26241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9" t="s">
        <v>4</v>
      </c>
      <c r="E482" s="9" t="s">
        <v>8</v>
      </c>
      <c r="F482" s="9"/>
      <c r="H482" s="9"/>
      <c r="I482" s="9" t="s">
        <v>26242</v>
      </c>
      <c r="J482" s="9" t="s">
        <v>2394</v>
      </c>
      <c r="K482" t="s">
        <v>26243</v>
      </c>
      <c r="L482" t="s">
        <v>26244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9"/>
      <c r="E483" s="9"/>
      <c r="F483" s="9"/>
      <c r="H483" s="9"/>
      <c r="I483" s="9" t="s">
        <v>27267</v>
      </c>
      <c r="J483" s="9" t="s">
        <v>2394</v>
      </c>
      <c r="K483" t="s">
        <v>27268</v>
      </c>
      <c r="L483" t="s">
        <v>27269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9" t="s">
        <v>1617</v>
      </c>
      <c r="E484" s="9" t="s">
        <v>8</v>
      </c>
      <c r="F484" s="9"/>
      <c r="H484" s="9"/>
      <c r="I484" s="9" t="s">
        <v>27271</v>
      </c>
      <c r="J484" s="9" t="s">
        <v>2394</v>
      </c>
      <c r="K484" t="s">
        <v>27272</v>
      </c>
      <c r="L484" t="s">
        <v>27273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s="9" t="s">
        <v>4</v>
      </c>
      <c r="E485" s="9" t="s">
        <v>8</v>
      </c>
      <c r="F485" s="9"/>
      <c r="H485" s="9"/>
      <c r="I485" s="9" t="s">
        <v>27656</v>
      </c>
      <c r="J485" s="9" t="s">
        <v>2394</v>
      </c>
      <c r="K485" t="s">
        <v>27657</v>
      </c>
      <c r="L485" t="s">
        <v>27658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s="9" t="s">
        <v>4</v>
      </c>
      <c r="E486" s="9" t="s">
        <v>8</v>
      </c>
      <c r="F486" s="9"/>
      <c r="H486" s="9"/>
      <c r="I486" s="9" t="s">
        <v>27902</v>
      </c>
      <c r="J486" s="9" t="s">
        <v>2394</v>
      </c>
      <c r="K486" t="s">
        <v>27903</v>
      </c>
      <c r="L486" t="s">
        <v>27904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s="9" t="s">
        <v>4</v>
      </c>
      <c r="E487" s="9" t="s">
        <v>8</v>
      </c>
      <c r="F487" s="9"/>
      <c r="H487" s="9"/>
      <c r="I487" s="9" t="s">
        <v>27905</v>
      </c>
      <c r="J487" s="9" t="s">
        <v>2394</v>
      </c>
      <c r="K487" t="s">
        <v>27906</v>
      </c>
      <c r="L487" t="s">
        <v>27907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s="9" t="s">
        <v>4</v>
      </c>
      <c r="E488" s="9" t="s">
        <v>8</v>
      </c>
      <c r="F488" s="9"/>
      <c r="H488" s="9"/>
      <c r="I488" s="9" t="s">
        <v>27908</v>
      </c>
      <c r="J488" s="9" t="s">
        <v>2394</v>
      </c>
      <c r="K488" t="s">
        <v>27909</v>
      </c>
      <c r="L488" t="s">
        <v>27910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s="9" t="s">
        <v>4</v>
      </c>
      <c r="E489" s="9" t="s">
        <v>8</v>
      </c>
      <c r="F489" s="9"/>
      <c r="H489" s="9"/>
      <c r="I489" s="9" t="s">
        <v>27911</v>
      </c>
      <c r="J489" s="9" t="s">
        <v>2394</v>
      </c>
      <c r="K489" t="s">
        <v>27912</v>
      </c>
      <c r="L489" t="s">
        <v>27913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s="9" t="s">
        <v>4</v>
      </c>
      <c r="E490" s="9" t="s">
        <v>8</v>
      </c>
      <c r="F490" s="9"/>
      <c r="H490" s="9"/>
      <c r="I490" s="9" t="s">
        <v>28725</v>
      </c>
      <c r="J490" s="9" t="s">
        <v>2394</v>
      </c>
      <c r="K490" t="s">
        <v>28726</v>
      </c>
      <c r="L490" t="s">
        <v>28727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s="9" t="s">
        <v>4</v>
      </c>
      <c r="E491" s="9" t="s">
        <v>8</v>
      </c>
      <c r="F491" s="9"/>
      <c r="H491" s="9"/>
      <c r="I491" s="9" t="s">
        <v>28728</v>
      </c>
      <c r="J491" s="9" t="s">
        <v>2394</v>
      </c>
      <c r="K491" t="s">
        <v>28729</v>
      </c>
      <c r="L491" t="s">
        <v>28730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s="9" t="s">
        <v>4</v>
      </c>
      <c r="E492" s="9" t="s">
        <v>8</v>
      </c>
      <c r="F492" s="9"/>
      <c r="H492" s="9"/>
      <c r="I492" s="9" t="s">
        <v>28731</v>
      </c>
      <c r="J492" s="9" t="s">
        <v>2394</v>
      </c>
      <c r="K492" t="s">
        <v>28732</v>
      </c>
      <c r="L492" t="s">
        <v>28733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s="9" t="s">
        <v>4</v>
      </c>
      <c r="E493" s="9" t="s">
        <v>8</v>
      </c>
      <c r="F493" s="9"/>
      <c r="H493" s="9"/>
      <c r="I493" s="9" t="s">
        <v>28734</v>
      </c>
      <c r="J493" s="9" t="s">
        <v>2394</v>
      </c>
      <c r="K493" t="s">
        <v>28735</v>
      </c>
      <c r="L493" t="s">
        <v>28736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s="9" t="s">
        <v>4</v>
      </c>
      <c r="E494" s="9" t="s">
        <v>8</v>
      </c>
      <c r="F494" s="9"/>
      <c r="H494" s="9"/>
      <c r="I494" s="9" t="s">
        <v>28737</v>
      </c>
      <c r="J494" s="9" t="s">
        <v>2394</v>
      </c>
      <c r="K494" t="s">
        <v>28738</v>
      </c>
      <c r="L494" t="s">
        <v>28739</v>
      </c>
      <c r="M494" s="2" t="str">
        <f>HYPERLINK(склад2въезд1319[[#This Row],[RelativePath]])</f>
        <v>5 Крыльцо общага\K07156189_22_20260417T150150Z.jpg</v>
      </c>
    </row>
  </sheetData>
  <conditionalFormatting sqref="E495:E508 D495:D505 G2:H494 D2:E494">
    <cfRule type="containsText" dxfId="962" priority="17" operator="containsText" text="Выезд с территории">
      <formula>NOT(ISERROR(SEARCH("Выезд с территории",D2)))</formula>
    </cfRule>
  </conditionalFormatting>
  <conditionalFormatting sqref="F2:F494">
    <cfRule type="notContainsText" dxfId="961" priority="16" operator="notContains" text="порожний">
      <formula>ISERROR(SEARCH("порожний",F2))</formula>
    </cfRule>
  </conditionalFormatting>
  <conditionalFormatting sqref="E2:E508">
    <cfRule type="containsText" dxfId="960" priority="14" operator="containsText" text="Газель базы">
      <formula>NOT(ISERROR(SEARCH("Газель базы",E2)))</formula>
    </cfRule>
    <cfRule type="containsText" dxfId="959" priority="15" operator="containsText" text="Погрузчик базы">
      <formula>NOT(ISERROR(SEARCH("Погрузчик базы",E2)))</formula>
    </cfRule>
  </conditionalFormatting>
  <conditionalFormatting sqref="E2:E508">
    <cfRule type="containsText" dxfId="958" priority="13" operator="containsText" text="Трактор базы">
      <formula>NOT(ISERROR(SEARCH("Трактор базы",E2)))</formula>
    </cfRule>
  </conditionalFormatting>
  <conditionalFormatting sqref="A2:C494">
    <cfRule type="expression" dxfId="957" priority="12">
      <formula>$A2="пн"</formula>
    </cfRule>
  </conditionalFormatting>
  <conditionalFormatting sqref="A2:C496">
    <cfRule type="expression" dxfId="956" priority="6">
      <formula>$A2="вс"</formula>
    </cfRule>
    <cfRule type="expression" dxfId="955" priority="7">
      <formula>$A2="сб"</formula>
    </cfRule>
    <cfRule type="expression" dxfId="954" priority="8">
      <formula>$A2="пт"</formula>
    </cfRule>
    <cfRule type="expression" dxfId="953" priority="9">
      <formula>$A2="чт"</formula>
    </cfRule>
    <cfRule type="expression" dxfId="952" priority="10">
      <formula>$A2="ср"</formula>
    </cfRule>
    <cfRule type="expression" dxfId="951" priority="11">
      <formula>$A2="вт"</formula>
    </cfRule>
  </conditionalFormatting>
  <conditionalFormatting sqref="D2:D505">
    <cfRule type="containsText" dxfId="95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5">
    <cfRule type="containsText" dxfId="94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580"/>
  <sheetViews>
    <sheetView zoomScale="90" zoomScaleNormal="90" workbookViewId="0">
      <pane ySplit="1" topLeftCell="A560" activePane="bottomLeft" state="frozen"/>
      <selection pane="bottomLeft" activeCell="I569" sqref="I569:I5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9" t="s">
        <v>4</v>
      </c>
      <c r="E415" s="9" t="s">
        <v>8</v>
      </c>
      <c r="F415" s="9"/>
      <c r="H415" s="9"/>
      <c r="I415" s="9" t="s">
        <v>22995</v>
      </c>
      <c r="J415" s="9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9" t="s">
        <v>1539</v>
      </c>
      <c r="E416" s="9"/>
      <c r="F416" s="9"/>
      <c r="H416" s="9"/>
      <c r="I416" s="9" t="s">
        <v>22998</v>
      </c>
      <c r="J416" s="9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9" t="s">
        <v>4</v>
      </c>
      <c r="E417" s="9" t="s">
        <v>8</v>
      </c>
      <c r="F417" s="9"/>
      <c r="H417" s="9"/>
      <c r="I417" s="9" t="s">
        <v>23001</v>
      </c>
      <c r="J417" s="9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9" t="s">
        <v>1273</v>
      </c>
      <c r="E418" s="9" t="s">
        <v>23357</v>
      </c>
      <c r="F418" s="9" t="s">
        <v>60</v>
      </c>
      <c r="H418" s="9"/>
      <c r="I418" s="9" t="s">
        <v>23004</v>
      </c>
      <c r="J418" s="9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9" t="s">
        <v>227</v>
      </c>
      <c r="E419" s="9" t="s">
        <v>23357</v>
      </c>
      <c r="F419" s="9" t="s">
        <v>60</v>
      </c>
      <c r="H419" s="9"/>
      <c r="I419" s="9" t="s">
        <v>23007</v>
      </c>
      <c r="J419" s="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9" t="s">
        <v>227</v>
      </c>
      <c r="E420" s="9" t="s">
        <v>23357</v>
      </c>
      <c r="F420" s="9" t="s">
        <v>60</v>
      </c>
      <c r="H420" s="9"/>
      <c r="I420" s="9" t="s">
        <v>23010</v>
      </c>
      <c r="J420" s="9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9" t="s">
        <v>227</v>
      </c>
      <c r="E421" s="9" t="s">
        <v>23357</v>
      </c>
      <c r="F421" s="9" t="s">
        <v>60</v>
      </c>
      <c r="H421" s="9"/>
      <c r="I421" s="9" t="s">
        <v>23013</v>
      </c>
      <c r="J421" s="9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9" t="s">
        <v>227</v>
      </c>
      <c r="E422" s="9" t="s">
        <v>23357</v>
      </c>
      <c r="F422" s="9" t="s">
        <v>60</v>
      </c>
      <c r="H422" s="9"/>
      <c r="I422" s="9" t="s">
        <v>23016</v>
      </c>
      <c r="J422" s="9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9" t="s">
        <v>227</v>
      </c>
      <c r="E423" s="9" t="s">
        <v>23357</v>
      </c>
      <c r="F423" s="9" t="s">
        <v>60</v>
      </c>
      <c r="H423" s="9"/>
      <c r="I423" s="9" t="s">
        <v>23019</v>
      </c>
      <c r="J423" s="9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9" t="s">
        <v>227</v>
      </c>
      <c r="E424" s="9" t="s">
        <v>23357</v>
      </c>
      <c r="F424" s="9" t="s">
        <v>60</v>
      </c>
      <c r="H424" s="9"/>
      <c r="I424" s="9" t="s">
        <v>23022</v>
      </c>
      <c r="J424" s="9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9" t="s">
        <v>227</v>
      </c>
      <c r="E425" s="9" t="s">
        <v>23357</v>
      </c>
      <c r="F425" s="9" t="s">
        <v>60</v>
      </c>
      <c r="H425" s="9"/>
      <c r="I425" s="9" t="s">
        <v>23025</v>
      </c>
      <c r="J425" s="9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9" t="s">
        <v>227</v>
      </c>
      <c r="E426" s="9" t="s">
        <v>23357</v>
      </c>
      <c r="F426" s="9" t="s">
        <v>60</v>
      </c>
      <c r="H426" s="9"/>
      <c r="I426" s="9" t="s">
        <v>23028</v>
      </c>
      <c r="J426" s="9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9" t="s">
        <v>227</v>
      </c>
      <c r="E427" s="9" t="s">
        <v>23357</v>
      </c>
      <c r="F427" s="9" t="s">
        <v>60</v>
      </c>
      <c r="H427" s="9"/>
      <c r="I427" s="9" t="s">
        <v>23031</v>
      </c>
      <c r="J427" s="9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9" t="s">
        <v>227</v>
      </c>
      <c r="E428" s="9" t="s">
        <v>23357</v>
      </c>
      <c r="F428" s="9" t="s">
        <v>60</v>
      </c>
      <c r="H428" s="9"/>
      <c r="I428" s="9" t="s">
        <v>23034</v>
      </c>
      <c r="J428" s="9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9" t="s">
        <v>227</v>
      </c>
      <c r="E429" s="9" t="s">
        <v>23357</v>
      </c>
      <c r="F429" s="9" t="s">
        <v>60</v>
      </c>
      <c r="H429" s="9"/>
      <c r="I429" s="9" t="s">
        <v>23037</v>
      </c>
      <c r="J429" s="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9" t="s">
        <v>227</v>
      </c>
      <c r="E430" s="9" t="s">
        <v>23357</v>
      </c>
      <c r="F430" s="9" t="s">
        <v>60</v>
      </c>
      <c r="H430" s="9"/>
      <c r="I430" s="9" t="s">
        <v>23040</v>
      </c>
      <c r="J430" s="9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9" t="s">
        <v>227</v>
      </c>
      <c r="E431" s="9" t="s">
        <v>23357</v>
      </c>
      <c r="F431" s="9" t="s">
        <v>60</v>
      </c>
      <c r="H431" s="9"/>
      <c r="I431" s="9" t="s">
        <v>23043</v>
      </c>
      <c r="J431" s="9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9" t="s">
        <v>227</v>
      </c>
      <c r="E432" s="9" t="s">
        <v>23357</v>
      </c>
      <c r="F432" s="9" t="s">
        <v>60</v>
      </c>
      <c r="H432" s="9"/>
      <c r="I432" s="9" t="s">
        <v>23046</v>
      </c>
      <c r="J432" s="9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9" t="s">
        <v>227</v>
      </c>
      <c r="E433" s="9" t="s">
        <v>23357</v>
      </c>
      <c r="F433" s="9" t="s">
        <v>60</v>
      </c>
      <c r="H433" s="9"/>
      <c r="I433" s="9" t="s">
        <v>23049</v>
      </c>
      <c r="J433" s="9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9" t="s">
        <v>227</v>
      </c>
      <c r="E434" s="9" t="s">
        <v>23357</v>
      </c>
      <c r="F434" s="9" t="s">
        <v>60</v>
      </c>
      <c r="H434" s="9"/>
      <c r="I434" s="9" t="s">
        <v>23052</v>
      </c>
      <c r="J434" s="9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9" t="s">
        <v>227</v>
      </c>
      <c r="E435" s="9" t="s">
        <v>23357</v>
      </c>
      <c r="F435" s="9" t="s">
        <v>60</v>
      </c>
      <c r="H435" s="9"/>
      <c r="I435" s="9" t="s">
        <v>23055</v>
      </c>
      <c r="J435" s="9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9" t="s">
        <v>227</v>
      </c>
      <c r="E436" s="9" t="s">
        <v>23357</v>
      </c>
      <c r="F436" s="9" t="s">
        <v>60</v>
      </c>
      <c r="H436" s="9"/>
      <c r="I436" s="9" t="s">
        <v>23058</v>
      </c>
      <c r="J436" s="9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9" t="s">
        <v>227</v>
      </c>
      <c r="E437" s="9" t="s">
        <v>23357</v>
      </c>
      <c r="F437" s="9" t="s">
        <v>60</v>
      </c>
      <c r="H437" s="9"/>
      <c r="I437" s="9" t="s">
        <v>23061</v>
      </c>
      <c r="J437" s="9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9" t="s">
        <v>227</v>
      </c>
      <c r="E438" s="9" t="s">
        <v>23357</v>
      </c>
      <c r="F438" s="9" t="s">
        <v>60</v>
      </c>
      <c r="H438" s="9"/>
      <c r="I438" s="9" t="s">
        <v>23064</v>
      </c>
      <c r="J438" s="9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9" t="s">
        <v>227</v>
      </c>
      <c r="E439" s="9" t="s">
        <v>23357</v>
      </c>
      <c r="F439" s="9" t="s">
        <v>60</v>
      </c>
      <c r="H439" s="9"/>
      <c r="I439" s="9" t="s">
        <v>23067</v>
      </c>
      <c r="J439" s="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9" t="s">
        <v>227</v>
      </c>
      <c r="E440" s="9" t="s">
        <v>23357</v>
      </c>
      <c r="F440" s="9" t="s">
        <v>60</v>
      </c>
      <c r="H440" s="9"/>
      <c r="I440" s="9" t="s">
        <v>23070</v>
      </c>
      <c r="J440" s="9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9" t="s">
        <v>227</v>
      </c>
      <c r="E441" s="9" t="s">
        <v>23357</v>
      </c>
      <c r="F441" s="9" t="s">
        <v>60</v>
      </c>
      <c r="H441" s="9"/>
      <c r="I441" s="9" t="s">
        <v>23073</v>
      </c>
      <c r="J441" s="9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9" t="s">
        <v>227</v>
      </c>
      <c r="E442" s="9" t="s">
        <v>23357</v>
      </c>
      <c r="F442" s="9" t="s">
        <v>60</v>
      </c>
      <c r="H442" s="9"/>
      <c r="I442" s="9" t="s">
        <v>23076</v>
      </c>
      <c r="J442" s="9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9" t="s">
        <v>227</v>
      </c>
      <c r="E443" s="9" t="s">
        <v>23357</v>
      </c>
      <c r="F443" s="9" t="s">
        <v>60</v>
      </c>
      <c r="H443" s="9"/>
      <c r="I443" s="9" t="s">
        <v>23079</v>
      </c>
      <c r="J443" s="9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9" t="s">
        <v>227</v>
      </c>
      <c r="E444" s="9" t="s">
        <v>23357</v>
      </c>
      <c r="F444" s="9" t="s">
        <v>60</v>
      </c>
      <c r="H444" s="9"/>
      <c r="I444" s="9" t="s">
        <v>23082</v>
      </c>
      <c r="J444" s="9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9" t="s">
        <v>227</v>
      </c>
      <c r="E445" s="9" t="s">
        <v>23357</v>
      </c>
      <c r="F445" s="9" t="s">
        <v>60</v>
      </c>
      <c r="H445" s="9"/>
      <c r="I445" s="9" t="s">
        <v>23085</v>
      </c>
      <c r="J445" s="9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9" t="s">
        <v>227</v>
      </c>
      <c r="E446" s="9" t="s">
        <v>23357</v>
      </c>
      <c r="F446" s="9" t="s">
        <v>60</v>
      </c>
      <c r="H446" s="9"/>
      <c r="I446" s="9" t="s">
        <v>23088</v>
      </c>
      <c r="J446" s="9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9" t="s">
        <v>227</v>
      </c>
      <c r="E447" s="9" t="s">
        <v>23357</v>
      </c>
      <c r="F447" s="9" t="s">
        <v>60</v>
      </c>
      <c r="H447" s="9"/>
      <c r="I447" s="9" t="s">
        <v>23091</v>
      </c>
      <c r="J447" s="9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9" t="s">
        <v>227</v>
      </c>
      <c r="E448" s="9" t="s">
        <v>23357</v>
      </c>
      <c r="F448" s="9" t="s">
        <v>60</v>
      </c>
      <c r="H448" s="9"/>
      <c r="I448" s="9" t="s">
        <v>23094</v>
      </c>
      <c r="J448" s="9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9" t="s">
        <v>227</v>
      </c>
      <c r="E449" s="9" t="s">
        <v>23357</v>
      </c>
      <c r="F449" s="9" t="s">
        <v>60</v>
      </c>
      <c r="H449" s="9"/>
      <c r="I449" s="9" t="s">
        <v>23097</v>
      </c>
      <c r="J449" s="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9" t="s">
        <v>227</v>
      </c>
      <c r="E450" s="9" t="s">
        <v>23357</v>
      </c>
      <c r="F450" s="9" t="s">
        <v>60</v>
      </c>
      <c r="H450" s="9"/>
      <c r="I450" s="9" t="s">
        <v>23100</v>
      </c>
      <c r="J450" s="9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9" t="s">
        <v>227</v>
      </c>
      <c r="E451" s="9" t="s">
        <v>23357</v>
      </c>
      <c r="F451" s="9" t="s">
        <v>60</v>
      </c>
      <c r="H451" s="9"/>
      <c r="I451" s="9" t="s">
        <v>23103</v>
      </c>
      <c r="J451" s="9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9" t="s">
        <v>227</v>
      </c>
      <c r="E452" s="9" t="s">
        <v>23357</v>
      </c>
      <c r="F452" s="9" t="s">
        <v>60</v>
      </c>
      <c r="H452" s="9"/>
      <c r="I452" s="9" t="s">
        <v>23106</v>
      </c>
      <c r="J452" s="9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9" t="s">
        <v>227</v>
      </c>
      <c r="E453" s="9" t="s">
        <v>23357</v>
      </c>
      <c r="F453" s="9" t="s">
        <v>60</v>
      </c>
      <c r="H453" s="9"/>
      <c r="I453" s="9" t="s">
        <v>23109</v>
      </c>
      <c r="J453" s="9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9" t="s">
        <v>227</v>
      </c>
      <c r="E454" s="9" t="s">
        <v>23357</v>
      </c>
      <c r="F454" s="9" t="s">
        <v>60</v>
      </c>
      <c r="H454" s="9"/>
      <c r="I454" s="9" t="s">
        <v>23112</v>
      </c>
      <c r="J454" s="9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9" t="s">
        <v>227</v>
      </c>
      <c r="E455" s="9" t="s">
        <v>23357</v>
      </c>
      <c r="F455" s="9" t="s">
        <v>60</v>
      </c>
      <c r="H455" s="9"/>
      <c r="I455" s="9" t="s">
        <v>23115</v>
      </c>
      <c r="J455" s="9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9" t="s">
        <v>227</v>
      </c>
      <c r="E456" s="9" t="s">
        <v>23357</v>
      </c>
      <c r="F456" s="9" t="s">
        <v>60</v>
      </c>
      <c r="H456" s="9"/>
      <c r="I456" s="9" t="s">
        <v>23118</v>
      </c>
      <c r="J456" s="9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9" t="s">
        <v>227</v>
      </c>
      <c r="E457" s="9" t="s">
        <v>23357</v>
      </c>
      <c r="F457" s="9" t="s">
        <v>60</v>
      </c>
      <c r="H457" s="9"/>
      <c r="I457" s="9" t="s">
        <v>23121</v>
      </c>
      <c r="J457" s="9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9" t="s">
        <v>227</v>
      </c>
      <c r="E458" s="9" t="s">
        <v>23357</v>
      </c>
      <c r="F458" s="9" t="s">
        <v>60</v>
      </c>
      <c r="H458" s="9"/>
      <c r="I458" s="9" t="s">
        <v>23124</v>
      </c>
      <c r="J458" s="9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9" t="s">
        <v>227</v>
      </c>
      <c r="E459" s="9" t="s">
        <v>23357</v>
      </c>
      <c r="F459" s="9" t="s">
        <v>60</v>
      </c>
      <c r="H459" s="9"/>
      <c r="I459" s="9" t="s">
        <v>23127</v>
      </c>
      <c r="J459" s="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9" t="s">
        <v>227</v>
      </c>
      <c r="E460" s="9" t="s">
        <v>23357</v>
      </c>
      <c r="F460" s="9" t="s">
        <v>60</v>
      </c>
      <c r="H460" s="9"/>
      <c r="I460" s="9" t="s">
        <v>23130</v>
      </c>
      <c r="J460" s="9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9" t="s">
        <v>227</v>
      </c>
      <c r="E461" s="9" t="s">
        <v>23357</v>
      </c>
      <c r="F461" s="9" t="s">
        <v>60</v>
      </c>
      <c r="H461" s="9"/>
      <c r="I461" s="9" t="s">
        <v>23133</v>
      </c>
      <c r="J461" s="9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9" t="s">
        <v>227</v>
      </c>
      <c r="E462" s="9" t="s">
        <v>23357</v>
      </c>
      <c r="F462" s="9" t="s">
        <v>60</v>
      </c>
      <c r="H462" s="9"/>
      <c r="I462" s="9" t="s">
        <v>23136</v>
      </c>
      <c r="J462" s="9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9" t="s">
        <v>587</v>
      </c>
      <c r="E463" s="9" t="s">
        <v>23357</v>
      </c>
      <c r="F463" s="9" t="s">
        <v>51</v>
      </c>
      <c r="H463" s="9"/>
      <c r="I463" s="9" t="s">
        <v>23139</v>
      </c>
      <c r="J463" s="9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9" t="s">
        <v>4</v>
      </c>
      <c r="E464" s="9" t="s">
        <v>8</v>
      </c>
      <c r="F464" s="9"/>
      <c r="H464" s="9"/>
      <c r="I464" s="9" t="s">
        <v>23142</v>
      </c>
      <c r="J464" s="9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9" t="s">
        <v>7</v>
      </c>
      <c r="E465" s="9"/>
      <c r="F465" s="9"/>
      <c r="H465" s="9"/>
      <c r="I465" s="9" t="s">
        <v>23145</v>
      </c>
      <c r="J465" s="9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9" t="s">
        <v>1539</v>
      </c>
      <c r="E466" s="9"/>
      <c r="F466" s="9"/>
      <c r="H466" s="9"/>
      <c r="I466" s="9" t="s">
        <v>23148</v>
      </c>
      <c r="J466" s="9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9" t="s">
        <v>1539</v>
      </c>
      <c r="E467" s="9"/>
      <c r="F467" s="9"/>
      <c r="H467" s="9"/>
      <c r="I467" s="9" t="s">
        <v>23151</v>
      </c>
      <c r="J467" s="9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9" t="s">
        <v>4</v>
      </c>
      <c r="E468" s="9" t="s">
        <v>8</v>
      </c>
      <c r="F468" s="9"/>
      <c r="H468" s="9"/>
      <c r="I468" s="9" t="s">
        <v>23154</v>
      </c>
      <c r="J468" s="9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9" t="s">
        <v>4</v>
      </c>
      <c r="E469" s="9" t="s">
        <v>8</v>
      </c>
      <c r="F469" s="9"/>
      <c r="H469" s="9"/>
      <c r="I469" s="9" t="s">
        <v>23157</v>
      </c>
      <c r="J469" s="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9" t="s">
        <v>1539</v>
      </c>
      <c r="E470" s="9"/>
      <c r="F470" s="9"/>
      <c r="H470" s="9"/>
      <c r="I470" s="9" t="s">
        <v>23160</v>
      </c>
      <c r="J470" s="9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9" t="s">
        <v>19395</v>
      </c>
      <c r="E471" s="9" t="s">
        <v>86</v>
      </c>
      <c r="F471" s="9"/>
      <c r="H471" s="9"/>
      <c r="I471" s="9" t="s">
        <v>23384</v>
      </c>
      <c r="J471" s="9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9" t="s">
        <v>19395</v>
      </c>
      <c r="E472" s="9" t="s">
        <v>86</v>
      </c>
      <c r="F472" s="9"/>
      <c r="H472" s="9"/>
      <c r="I472" s="9" t="s">
        <v>23387</v>
      </c>
      <c r="J472" s="9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9" t="s">
        <v>7354</v>
      </c>
      <c r="E473" s="9" t="s">
        <v>468</v>
      </c>
      <c r="F473" s="9"/>
      <c r="H473" s="9"/>
      <c r="I473" s="9" t="s">
        <v>23390</v>
      </c>
      <c r="J473" s="9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9" t="s">
        <v>7354</v>
      </c>
      <c r="E474" s="9" t="s">
        <v>468</v>
      </c>
      <c r="F474" s="9"/>
      <c r="H474" s="9"/>
      <c r="I474" s="9" t="s">
        <v>23393</v>
      </c>
      <c r="J474" s="9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9" t="s">
        <v>1539</v>
      </c>
      <c r="E475" s="9"/>
      <c r="F475" s="9"/>
      <c r="H475" s="9"/>
      <c r="I475" s="9" t="s">
        <v>23163</v>
      </c>
      <c r="J475" s="9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9" t="s">
        <v>7</v>
      </c>
      <c r="E476" s="9"/>
      <c r="F476" s="9"/>
      <c r="H476" s="9"/>
      <c r="I476" s="9" t="s">
        <v>23396</v>
      </c>
      <c r="J476" s="9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9" t="s">
        <v>1539</v>
      </c>
      <c r="E477" s="9"/>
      <c r="F477" s="9"/>
      <c r="H477" s="9"/>
      <c r="I477" s="9" t="s">
        <v>23399</v>
      </c>
      <c r="J477" s="9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9" t="s">
        <v>1539</v>
      </c>
      <c r="E478" s="9"/>
      <c r="F478" s="9"/>
      <c r="H478" s="9"/>
      <c r="I478" s="9" t="s">
        <v>23166</v>
      </c>
      <c r="J478" s="9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9" t="s">
        <v>1539</v>
      </c>
      <c r="E479" s="9"/>
      <c r="F479" s="9"/>
      <c r="H479" s="9"/>
      <c r="I479" s="9" t="s">
        <v>23402</v>
      </c>
      <c r="J479" s="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9" t="s">
        <v>7</v>
      </c>
      <c r="E480" s="9"/>
      <c r="F480" s="9"/>
      <c r="H480" s="9"/>
      <c r="I480" s="9" t="s">
        <v>23169</v>
      </c>
      <c r="J480" s="9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9" t="s">
        <v>4</v>
      </c>
      <c r="E481" s="9" t="s">
        <v>8</v>
      </c>
      <c r="F481" s="9"/>
      <c r="H481" s="9"/>
      <c r="I481" s="9" t="s">
        <v>23172</v>
      </c>
      <c r="J481" s="9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9" t="s">
        <v>4</v>
      </c>
      <c r="E482" s="9" t="s">
        <v>8</v>
      </c>
      <c r="F482" s="9"/>
      <c r="H482" s="9"/>
      <c r="I482" s="9" t="s">
        <v>23405</v>
      </c>
      <c r="J482" s="9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9" t="s">
        <v>7</v>
      </c>
      <c r="E483" s="9"/>
      <c r="F483" s="9"/>
      <c r="H483" s="9"/>
      <c r="I483" s="9" t="s">
        <v>23408</v>
      </c>
      <c r="J483" s="9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9" t="s">
        <v>7</v>
      </c>
      <c r="E484" s="9"/>
      <c r="F484" s="9"/>
      <c r="H484" s="9"/>
      <c r="I484" s="9" t="s">
        <v>23411</v>
      </c>
      <c r="J484" s="9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9" t="s">
        <v>1539</v>
      </c>
      <c r="E485" s="9"/>
      <c r="F485" s="9"/>
      <c r="H485" s="9"/>
      <c r="I485" s="9" t="s">
        <v>23414</v>
      </c>
      <c r="J485" s="9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9" t="s">
        <v>7</v>
      </c>
      <c r="E486" s="9"/>
      <c r="F486" s="9"/>
      <c r="H486" s="9"/>
      <c r="I486" s="9" t="s">
        <v>23417</v>
      </c>
      <c r="J486" s="9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9" t="s">
        <v>1539</v>
      </c>
      <c r="E487" s="9"/>
      <c r="F487" s="9"/>
      <c r="H487" s="9"/>
      <c r="I487" s="9" t="s">
        <v>23420</v>
      </c>
      <c r="J487" s="9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9" t="s">
        <v>4</v>
      </c>
      <c r="E488" s="9" t="s">
        <v>8</v>
      </c>
      <c r="F488" s="9"/>
      <c r="H488" s="9"/>
      <c r="I488" s="9" t="s">
        <v>23423</v>
      </c>
      <c r="J488" s="9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9" t="s">
        <v>4</v>
      </c>
      <c r="E489" s="9" t="s">
        <v>8</v>
      </c>
      <c r="F489" s="9"/>
      <c r="H489" s="9"/>
      <c r="I489" s="9" t="s">
        <v>24109</v>
      </c>
      <c r="J489" s="9" t="s">
        <v>2395</v>
      </c>
      <c r="K489" t="s">
        <v>24110</v>
      </c>
      <c r="L489" t="s">
        <v>24111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9" t="s">
        <v>588</v>
      </c>
      <c r="E490" s="9" t="s">
        <v>86</v>
      </c>
      <c r="F490" s="9"/>
      <c r="H490" s="9"/>
      <c r="I490" s="9" t="s">
        <v>24112</v>
      </c>
      <c r="J490" s="9" t="s">
        <v>2395</v>
      </c>
      <c r="K490" t="s">
        <v>24113</v>
      </c>
      <c r="L490" t="s">
        <v>24114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9" t="s">
        <v>588</v>
      </c>
      <c r="E491" s="9" t="s">
        <v>86</v>
      </c>
      <c r="F491" s="9"/>
      <c r="H491" s="9"/>
      <c r="I491" s="9" t="s">
        <v>24115</v>
      </c>
      <c r="J491" s="9" t="s">
        <v>2395</v>
      </c>
      <c r="K491" t="s">
        <v>24116</v>
      </c>
      <c r="L491" t="s">
        <v>24117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9" t="s">
        <v>4</v>
      </c>
      <c r="E492" s="9" t="s">
        <v>8</v>
      </c>
      <c r="F492" s="9"/>
      <c r="H492" s="9"/>
      <c r="I492" s="9" t="s">
        <v>24118</v>
      </c>
      <c r="J492" s="9" t="s">
        <v>2395</v>
      </c>
      <c r="K492" t="s">
        <v>24119</v>
      </c>
      <c r="L492" t="s">
        <v>24120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9" t="s">
        <v>588</v>
      </c>
      <c r="E493" s="9" t="s">
        <v>86</v>
      </c>
      <c r="F493" s="9"/>
      <c r="H493" s="9"/>
      <c r="I493" s="9" t="s">
        <v>24121</v>
      </c>
      <c r="J493" s="9" t="s">
        <v>2395</v>
      </c>
      <c r="K493" t="s">
        <v>24122</v>
      </c>
      <c r="L493" t="s">
        <v>24123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9" t="s">
        <v>588</v>
      </c>
      <c r="E494" s="9" t="s">
        <v>86</v>
      </c>
      <c r="F494" s="9"/>
      <c r="H494" s="9"/>
      <c r="I494" s="9" t="s">
        <v>24124</v>
      </c>
      <c r="J494" s="9" t="s">
        <v>2395</v>
      </c>
      <c r="K494" t="s">
        <v>24125</v>
      </c>
      <c r="L494" t="s">
        <v>24126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9" t="s">
        <v>588</v>
      </c>
      <c r="E495" s="9" t="s">
        <v>86</v>
      </c>
      <c r="F495" s="9"/>
      <c r="H495" s="9"/>
      <c r="I495" s="9" t="s">
        <v>24127</v>
      </c>
      <c r="J495" s="9" t="s">
        <v>2395</v>
      </c>
      <c r="K495" t="s">
        <v>24128</v>
      </c>
      <c r="L495" t="s">
        <v>24129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9" t="s">
        <v>4</v>
      </c>
      <c r="E496" s="9" t="s">
        <v>8</v>
      </c>
      <c r="F496" s="9"/>
      <c r="H496" s="9"/>
      <c r="I496" s="9" t="s">
        <v>24130</v>
      </c>
      <c r="J496" s="9" t="s">
        <v>2395</v>
      </c>
      <c r="K496" t="s">
        <v>24131</v>
      </c>
      <c r="L496" t="s">
        <v>24132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9" t="s">
        <v>4</v>
      </c>
      <c r="E497" s="9" t="s">
        <v>8</v>
      </c>
      <c r="F497" s="9"/>
      <c r="H497" s="9"/>
      <c r="I497" s="9" t="s">
        <v>24133</v>
      </c>
      <c r="J497" s="9" t="s">
        <v>2395</v>
      </c>
      <c r="K497" t="s">
        <v>24134</v>
      </c>
      <c r="L497" t="s">
        <v>24135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9" t="s">
        <v>4</v>
      </c>
      <c r="E498" s="9" t="s">
        <v>8</v>
      </c>
      <c r="F498" s="9"/>
      <c r="H498" s="9"/>
      <c r="I498" s="9" t="s">
        <v>24136</v>
      </c>
      <c r="J498" s="9" t="s">
        <v>2395</v>
      </c>
      <c r="K498" t="s">
        <v>24137</v>
      </c>
      <c r="L498" t="s">
        <v>24138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9" t="s">
        <v>4</v>
      </c>
      <c r="E499" s="9" t="s">
        <v>8</v>
      </c>
      <c r="F499" s="9"/>
      <c r="H499" s="9"/>
      <c r="I499" s="9" t="s">
        <v>24414</v>
      </c>
      <c r="J499" s="9" t="s">
        <v>2395</v>
      </c>
      <c r="K499" t="s">
        <v>24415</v>
      </c>
      <c r="L499" t="s">
        <v>24416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9" t="s">
        <v>588</v>
      </c>
      <c r="E500" s="9" t="s">
        <v>86</v>
      </c>
      <c r="F500" s="9"/>
      <c r="H500" s="9"/>
      <c r="I500" s="9" t="s">
        <v>24417</v>
      </c>
      <c r="J500" s="9" t="s">
        <v>2395</v>
      </c>
      <c r="K500" t="s">
        <v>24418</v>
      </c>
      <c r="L500" t="s">
        <v>24419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9" t="s">
        <v>588</v>
      </c>
      <c r="E501" s="9" t="s">
        <v>86</v>
      </c>
      <c r="F501" s="9"/>
      <c r="H501" s="9"/>
      <c r="I501" s="9" t="s">
        <v>24420</v>
      </c>
      <c r="J501" s="9" t="s">
        <v>2395</v>
      </c>
      <c r="K501" t="s">
        <v>24421</v>
      </c>
      <c r="L501" t="s">
        <v>24422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9" t="s">
        <v>4</v>
      </c>
      <c r="E502" s="9" t="s">
        <v>8</v>
      </c>
      <c r="F502" s="9"/>
      <c r="H502" s="9"/>
      <c r="I502" s="9" t="s">
        <v>24423</v>
      </c>
      <c r="J502" s="9" t="s">
        <v>2395</v>
      </c>
      <c r="K502" t="s">
        <v>24424</v>
      </c>
      <c r="L502" t="s">
        <v>24425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9" t="s">
        <v>4</v>
      </c>
      <c r="E503" s="9" t="s">
        <v>8</v>
      </c>
      <c r="F503" s="9"/>
      <c r="H503" s="9"/>
      <c r="I503" s="9" t="s">
        <v>24426</v>
      </c>
      <c r="J503" s="9" t="s">
        <v>2395</v>
      </c>
      <c r="K503" t="s">
        <v>24427</v>
      </c>
      <c r="L503" t="s">
        <v>24428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9" t="s">
        <v>4</v>
      </c>
      <c r="E504" s="9" t="s">
        <v>8</v>
      </c>
      <c r="F504" s="9"/>
      <c r="H504" s="9"/>
      <c r="I504" s="9" t="s">
        <v>24715</v>
      </c>
      <c r="J504" s="9" t="s">
        <v>2395</v>
      </c>
      <c r="K504" t="s">
        <v>24716</v>
      </c>
      <c r="L504" t="s">
        <v>24717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9" t="s">
        <v>4</v>
      </c>
      <c r="E505" s="9" t="s">
        <v>8</v>
      </c>
      <c r="F505" s="9"/>
      <c r="H505" s="9"/>
      <c r="I505" s="9" t="s">
        <v>24718</v>
      </c>
      <c r="J505" s="9" t="s">
        <v>2395</v>
      </c>
      <c r="K505" t="s">
        <v>24719</v>
      </c>
      <c r="L505" t="s">
        <v>24720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9" t="s">
        <v>4</v>
      </c>
      <c r="E506" s="9" t="s">
        <v>8</v>
      </c>
      <c r="F506" s="9"/>
      <c r="H506" s="9"/>
      <c r="I506" s="9" t="s">
        <v>24721</v>
      </c>
      <c r="J506" s="9" t="s">
        <v>2395</v>
      </c>
      <c r="K506" t="s">
        <v>24722</v>
      </c>
      <c r="L506" t="s">
        <v>24723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9" t="s">
        <v>1539</v>
      </c>
      <c r="E507" s="9"/>
      <c r="F507" s="9"/>
      <c r="H507" s="9"/>
      <c r="I507" s="9" t="s">
        <v>24724</v>
      </c>
      <c r="J507" s="9" t="s">
        <v>2395</v>
      </c>
      <c r="K507" t="s">
        <v>24725</v>
      </c>
      <c r="L507" t="s">
        <v>24726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9" t="s">
        <v>1539</v>
      </c>
      <c r="E508" s="9"/>
      <c r="F508" s="9"/>
      <c r="H508" s="9"/>
      <c r="I508" s="9" t="s">
        <v>24727</v>
      </c>
      <c r="J508" s="9" t="s">
        <v>2395</v>
      </c>
      <c r="K508" t="s">
        <v>24728</v>
      </c>
      <c r="L508" t="s">
        <v>24729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9" t="s">
        <v>4</v>
      </c>
      <c r="E509" s="9" t="s">
        <v>8</v>
      </c>
      <c r="F509" s="9"/>
      <c r="H509" s="9"/>
      <c r="I509" s="9" t="s">
        <v>24730</v>
      </c>
      <c r="J509" s="9" t="s">
        <v>2395</v>
      </c>
      <c r="K509" t="s">
        <v>24731</v>
      </c>
      <c r="L509" t="s">
        <v>24732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9" t="s">
        <v>4</v>
      </c>
      <c r="E510" s="9" t="s">
        <v>8</v>
      </c>
      <c r="F510" s="9"/>
      <c r="H510" s="9"/>
      <c r="I510" s="9" t="s">
        <v>25189</v>
      </c>
      <c r="J510" s="9" t="s">
        <v>2395</v>
      </c>
      <c r="K510" t="s">
        <v>25190</v>
      </c>
      <c r="L510" t="s">
        <v>25191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9" t="s">
        <v>1539</v>
      </c>
      <c r="E511" s="9"/>
      <c r="F511" s="9"/>
      <c r="H511" s="9"/>
      <c r="I511" s="9" t="s">
        <v>25192</v>
      </c>
      <c r="J511" s="9" t="s">
        <v>2395</v>
      </c>
      <c r="K511" t="s">
        <v>25193</v>
      </c>
      <c r="L511" t="s">
        <v>25194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9" t="s">
        <v>1539</v>
      </c>
      <c r="E512" s="9"/>
      <c r="F512" s="9"/>
      <c r="H512" s="9"/>
      <c r="I512" s="9" t="s">
        <v>25195</v>
      </c>
      <c r="J512" s="9" t="s">
        <v>2395</v>
      </c>
      <c r="K512" t="s">
        <v>25196</v>
      </c>
      <c r="L512" t="s">
        <v>25197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9" t="s">
        <v>7</v>
      </c>
      <c r="E513" s="9"/>
      <c r="F513" s="9"/>
      <c r="H513" s="9"/>
      <c r="I513" s="9" t="s">
        <v>25198</v>
      </c>
      <c r="J513" s="9" t="s">
        <v>2395</v>
      </c>
      <c r="K513" t="s">
        <v>25199</v>
      </c>
      <c r="L513" t="s">
        <v>25200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9" t="s">
        <v>4</v>
      </c>
      <c r="E514" s="9" t="s">
        <v>8</v>
      </c>
      <c r="F514" s="9"/>
      <c r="H514" s="9"/>
      <c r="I514" s="9" t="s">
        <v>25201</v>
      </c>
      <c r="J514" s="9" t="s">
        <v>2395</v>
      </c>
      <c r="K514" t="s">
        <v>25202</v>
      </c>
      <c r="L514" t="s">
        <v>25203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9" t="s">
        <v>4</v>
      </c>
      <c r="E515" s="9" t="s">
        <v>8</v>
      </c>
      <c r="F515" s="9"/>
      <c r="H515" s="9"/>
      <c r="I515" s="9" t="s">
        <v>25204</v>
      </c>
      <c r="J515" s="9" t="s">
        <v>2395</v>
      </c>
      <c r="K515" t="s">
        <v>25205</v>
      </c>
      <c r="L515" t="s">
        <v>25206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9" t="s">
        <v>4</v>
      </c>
      <c r="E516" s="9" t="s">
        <v>8</v>
      </c>
      <c r="F516" s="9"/>
      <c r="H516" s="9"/>
      <c r="I516" s="9" t="s">
        <v>25237</v>
      </c>
      <c r="J516" s="9" t="s">
        <v>2395</v>
      </c>
      <c r="K516" t="s">
        <v>25238</v>
      </c>
      <c r="L516" t="s">
        <v>25239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9" t="s">
        <v>1539</v>
      </c>
      <c r="E517" s="9"/>
      <c r="F517" s="9"/>
      <c r="H517" s="9"/>
      <c r="I517" s="9" t="s">
        <v>25240</v>
      </c>
      <c r="J517" s="9" t="s">
        <v>2395</v>
      </c>
      <c r="K517" t="s">
        <v>25241</v>
      </c>
      <c r="L517" t="s">
        <v>25242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9" t="s">
        <v>1539</v>
      </c>
      <c r="E518" s="9"/>
      <c r="F518" s="9"/>
      <c r="H518" s="9"/>
      <c r="I518" s="9" t="s">
        <v>25243</v>
      </c>
      <c r="J518" s="9" t="s">
        <v>2395</v>
      </c>
      <c r="K518" t="s">
        <v>25244</v>
      </c>
      <c r="L518" t="s">
        <v>25245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9" t="s">
        <v>7</v>
      </c>
      <c r="E519" s="9"/>
      <c r="F519" s="9"/>
      <c r="H519" s="9"/>
      <c r="I519" s="9" t="s">
        <v>25246</v>
      </c>
      <c r="J519" s="9" t="s">
        <v>2395</v>
      </c>
      <c r="K519" t="s">
        <v>25247</v>
      </c>
      <c r="L519" t="s">
        <v>25248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9" t="s">
        <v>4</v>
      </c>
      <c r="E520" s="9" t="s">
        <v>8</v>
      </c>
      <c r="F520" s="9"/>
      <c r="H520" s="9"/>
      <c r="I520" s="9" t="s">
        <v>25249</v>
      </c>
      <c r="J520" s="9" t="s">
        <v>2395</v>
      </c>
      <c r="K520" t="s">
        <v>25250</v>
      </c>
      <c r="L520" t="s">
        <v>25251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9" t="s">
        <v>4</v>
      </c>
      <c r="E521" s="9" t="s">
        <v>8</v>
      </c>
      <c r="F521" s="9"/>
      <c r="H521" s="9"/>
      <c r="I521" s="9" t="s">
        <v>25252</v>
      </c>
      <c r="J521" s="9" t="s">
        <v>2395</v>
      </c>
      <c r="K521" t="s">
        <v>25253</v>
      </c>
      <c r="L521" t="s">
        <v>25254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9" t="s">
        <v>4</v>
      </c>
      <c r="E522" s="9" t="s">
        <v>8</v>
      </c>
      <c r="F522" s="9"/>
      <c r="H522" s="9"/>
      <c r="I522" s="9" t="s">
        <v>26087</v>
      </c>
      <c r="J522" s="9" t="s">
        <v>2395</v>
      </c>
      <c r="K522" t="s">
        <v>26088</v>
      </c>
      <c r="L522" t="s">
        <v>26089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9" t="s">
        <v>1539</v>
      </c>
      <c r="E523" s="9"/>
      <c r="F523" s="9"/>
      <c r="H523" s="9"/>
      <c r="I523" s="9" t="s">
        <v>26090</v>
      </c>
      <c r="J523" s="9" t="s">
        <v>2395</v>
      </c>
      <c r="K523" t="s">
        <v>26091</v>
      </c>
      <c r="L523" t="s">
        <v>26092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9" t="s">
        <v>1539</v>
      </c>
      <c r="E524" s="9"/>
      <c r="F524" s="9"/>
      <c r="H524" s="9"/>
      <c r="I524" s="9" t="s">
        <v>26093</v>
      </c>
      <c r="J524" s="9" t="s">
        <v>2395</v>
      </c>
      <c r="K524" t="s">
        <v>26094</v>
      </c>
      <c r="L524" t="s">
        <v>26095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9" t="s">
        <v>1539</v>
      </c>
      <c r="E525" s="9"/>
      <c r="F525" s="9"/>
      <c r="H525" s="9"/>
      <c r="I525" s="9" t="s">
        <v>26096</v>
      </c>
      <c r="J525" s="9" t="s">
        <v>2395</v>
      </c>
      <c r="K525" t="s">
        <v>26097</v>
      </c>
      <c r="L525" t="s">
        <v>26098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9" t="s">
        <v>7</v>
      </c>
      <c r="E526" s="9"/>
      <c r="F526" s="9"/>
      <c r="H526" s="9"/>
      <c r="I526" s="9" t="s">
        <v>26099</v>
      </c>
      <c r="J526" s="9" t="s">
        <v>2395</v>
      </c>
      <c r="K526" t="s">
        <v>26100</v>
      </c>
      <c r="L526" t="s">
        <v>26101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9" t="s">
        <v>1539</v>
      </c>
      <c r="E527" s="9"/>
      <c r="F527" s="9"/>
      <c r="H527" s="9"/>
      <c r="I527" s="9" t="s">
        <v>26102</v>
      </c>
      <c r="J527" s="9" t="s">
        <v>2395</v>
      </c>
      <c r="K527" t="s">
        <v>26103</v>
      </c>
      <c r="L527" t="s">
        <v>26104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9" t="s">
        <v>1539</v>
      </c>
      <c r="E528" s="9"/>
      <c r="F528" s="9"/>
      <c r="H528" s="9"/>
      <c r="I528" s="9" t="s">
        <v>26105</v>
      </c>
      <c r="J528" s="9" t="s">
        <v>2395</v>
      </c>
      <c r="K528" t="s">
        <v>26106</v>
      </c>
      <c r="L528" t="s">
        <v>26107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9" t="s">
        <v>1539</v>
      </c>
      <c r="E529" s="9"/>
      <c r="F529" s="9"/>
      <c r="H529" s="9"/>
      <c r="I529" s="9" t="s">
        <v>26108</v>
      </c>
      <c r="J529" s="9" t="s">
        <v>2395</v>
      </c>
      <c r="K529" t="s">
        <v>26109</v>
      </c>
      <c r="L529" t="s">
        <v>26110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9" t="s">
        <v>4</v>
      </c>
      <c r="E530" s="9" t="s">
        <v>8</v>
      </c>
      <c r="F530" s="9"/>
      <c r="H530" s="9"/>
      <c r="I530" s="9" t="s">
        <v>26111</v>
      </c>
      <c r="J530" s="9" t="s">
        <v>2395</v>
      </c>
      <c r="K530" t="s">
        <v>26112</v>
      </c>
      <c r="L530" t="s">
        <v>26113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9" t="s">
        <v>4</v>
      </c>
      <c r="E531" s="9" t="s">
        <v>8</v>
      </c>
      <c r="F531" s="9"/>
      <c r="H531" s="9"/>
      <c r="I531" s="9" t="s">
        <v>26596</v>
      </c>
      <c r="J531" s="9" t="s">
        <v>2395</v>
      </c>
      <c r="K531" t="s">
        <v>26597</v>
      </c>
      <c r="L531" t="s">
        <v>26598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9" t="s">
        <v>4</v>
      </c>
      <c r="E532" s="9" t="s">
        <v>8</v>
      </c>
      <c r="F532" s="9"/>
      <c r="H532" s="9"/>
      <c r="I532" s="9" t="s">
        <v>26599</v>
      </c>
      <c r="J532" s="9" t="s">
        <v>2395</v>
      </c>
      <c r="K532" t="s">
        <v>26600</v>
      </c>
      <c r="L532" t="s">
        <v>26601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9" t="s">
        <v>4</v>
      </c>
      <c r="E533" s="9" t="s">
        <v>8</v>
      </c>
      <c r="F533" s="9"/>
      <c r="H533" s="9"/>
      <c r="I533" s="9" t="s">
        <v>26602</v>
      </c>
      <c r="J533" s="9" t="s">
        <v>2395</v>
      </c>
      <c r="K533" t="s">
        <v>26603</v>
      </c>
      <c r="L533" t="s">
        <v>26604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9" t="s">
        <v>4</v>
      </c>
      <c r="E534" s="9" t="s">
        <v>8</v>
      </c>
      <c r="F534" s="9"/>
      <c r="H534" s="9"/>
      <c r="I534" s="9" t="s">
        <v>26605</v>
      </c>
      <c r="J534" s="9" t="s">
        <v>2395</v>
      </c>
      <c r="K534" t="s">
        <v>26606</v>
      </c>
      <c r="L534" t="s">
        <v>26607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9" t="s">
        <v>4</v>
      </c>
      <c r="E535" s="9" t="s">
        <v>8</v>
      </c>
      <c r="F535" s="9"/>
      <c r="H535" s="9"/>
      <c r="I535" s="9" t="s">
        <v>26608</v>
      </c>
      <c r="J535" s="9" t="s">
        <v>2395</v>
      </c>
      <c r="K535" t="s">
        <v>26609</v>
      </c>
      <c r="L535" t="s">
        <v>26610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9" t="s">
        <v>4</v>
      </c>
      <c r="E536" s="9" t="s">
        <v>8</v>
      </c>
      <c r="F536" s="9"/>
      <c r="H536" s="9"/>
      <c r="I536" s="9" t="s">
        <v>26611</v>
      </c>
      <c r="J536" s="9" t="s">
        <v>2395</v>
      </c>
      <c r="K536" t="s">
        <v>26612</v>
      </c>
      <c r="L536" t="s">
        <v>26613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9" t="s">
        <v>4</v>
      </c>
      <c r="E537" s="9" t="s">
        <v>8</v>
      </c>
      <c r="F537" s="9"/>
      <c r="H537" s="9"/>
      <c r="I537" s="9" t="s">
        <v>26614</v>
      </c>
      <c r="J537" s="9" t="s">
        <v>2395</v>
      </c>
      <c r="K537" t="s">
        <v>26615</v>
      </c>
      <c r="L537" t="s">
        <v>26616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9" t="s">
        <v>4</v>
      </c>
      <c r="E538" s="9" t="s">
        <v>8</v>
      </c>
      <c r="F538" s="9"/>
      <c r="H538" s="9"/>
      <c r="I538" s="9" t="s">
        <v>26617</v>
      </c>
      <c r="J538" s="9" t="s">
        <v>2395</v>
      </c>
      <c r="K538" t="s">
        <v>26618</v>
      </c>
      <c r="L538" t="s">
        <v>26619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9" t="s">
        <v>4</v>
      </c>
      <c r="E539" s="9" t="s">
        <v>8</v>
      </c>
      <c r="F539" s="9"/>
      <c r="H539" s="9"/>
      <c r="I539" s="9" t="s">
        <v>26620</v>
      </c>
      <c r="J539" s="9" t="s">
        <v>2395</v>
      </c>
      <c r="K539" t="s">
        <v>26621</v>
      </c>
      <c r="L539" t="s">
        <v>26622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9" t="s">
        <v>4</v>
      </c>
      <c r="E540" s="9" t="s">
        <v>8</v>
      </c>
      <c r="F540" s="9"/>
      <c r="H540" s="9"/>
      <c r="I540" s="9" t="s">
        <v>26623</v>
      </c>
      <c r="J540" s="9" t="s">
        <v>2395</v>
      </c>
      <c r="K540" t="s">
        <v>26624</v>
      </c>
      <c r="L540" t="s">
        <v>26625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9" t="s">
        <v>4</v>
      </c>
      <c r="E541" s="9" t="s">
        <v>8</v>
      </c>
      <c r="F541" s="9"/>
      <c r="H541" s="9"/>
      <c r="I541" s="9" t="s">
        <v>26626</v>
      </c>
      <c r="J541" s="9" t="s">
        <v>2395</v>
      </c>
      <c r="K541" t="s">
        <v>26627</v>
      </c>
      <c r="L541" t="s">
        <v>26628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9" t="s">
        <v>4</v>
      </c>
      <c r="E542" s="9" t="s">
        <v>8</v>
      </c>
      <c r="F542" s="9"/>
      <c r="H542" s="9"/>
      <c r="I542" s="9" t="s">
        <v>26629</v>
      </c>
      <c r="J542" s="9" t="s">
        <v>2395</v>
      </c>
      <c r="K542" t="s">
        <v>26630</v>
      </c>
      <c r="L542" t="s">
        <v>26631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9" t="s">
        <v>10020</v>
      </c>
      <c r="E543" s="9"/>
      <c r="F543" s="9"/>
      <c r="H543" s="9"/>
      <c r="I543" s="9" t="s">
        <v>27228</v>
      </c>
      <c r="J543" s="9" t="s">
        <v>2395</v>
      </c>
      <c r="K543" t="s">
        <v>27229</v>
      </c>
      <c r="L543" t="s">
        <v>27230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9" t="s">
        <v>10020</v>
      </c>
      <c r="E544" s="9"/>
      <c r="F544" s="9"/>
      <c r="H544" s="9"/>
      <c r="I544" s="9" t="s">
        <v>27231</v>
      </c>
      <c r="J544" s="9" t="s">
        <v>2395</v>
      </c>
      <c r="K544" t="s">
        <v>27232</v>
      </c>
      <c r="L544" t="s">
        <v>27233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9" t="s">
        <v>10020</v>
      </c>
      <c r="E545" s="9"/>
      <c r="F545" s="9"/>
      <c r="H545" s="9"/>
      <c r="I545" s="9" t="s">
        <v>27234</v>
      </c>
      <c r="J545" s="9" t="s">
        <v>2395</v>
      </c>
      <c r="K545" t="s">
        <v>27235</v>
      </c>
      <c r="L545" t="s">
        <v>27236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9" t="s">
        <v>10020</v>
      </c>
      <c r="E546" s="9"/>
      <c r="F546" s="9"/>
      <c r="H546" s="9"/>
      <c r="I546" s="9" t="s">
        <v>27237</v>
      </c>
      <c r="J546" s="9" t="s">
        <v>2395</v>
      </c>
      <c r="K546" t="s">
        <v>27238</v>
      </c>
      <c r="L546" t="s">
        <v>27239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9" t="s">
        <v>10020</v>
      </c>
      <c r="E547" s="9"/>
      <c r="F547" s="9"/>
      <c r="H547" s="9"/>
      <c r="I547" s="9" t="s">
        <v>27240</v>
      </c>
      <c r="J547" s="9" t="s">
        <v>2395</v>
      </c>
      <c r="K547" t="s">
        <v>27241</v>
      </c>
      <c r="L547" t="s">
        <v>27242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9" t="s">
        <v>4</v>
      </c>
      <c r="E548" s="9" t="s">
        <v>8</v>
      </c>
      <c r="F548" s="9"/>
      <c r="H548" s="9"/>
      <c r="I548" s="9" t="s">
        <v>27243</v>
      </c>
      <c r="J548" s="9" t="s">
        <v>2395</v>
      </c>
      <c r="K548" t="s">
        <v>27244</v>
      </c>
      <c r="L548" t="s">
        <v>27245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9" t="s">
        <v>10020</v>
      </c>
      <c r="E549" s="9"/>
      <c r="F549" s="9"/>
      <c r="H549" s="9"/>
      <c r="I549" s="9" t="s">
        <v>27246</v>
      </c>
      <c r="J549" s="9" t="s">
        <v>2395</v>
      </c>
      <c r="K549" t="s">
        <v>27247</v>
      </c>
      <c r="L549" t="s">
        <v>27248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9" t="s">
        <v>10020</v>
      </c>
      <c r="E550" s="9"/>
      <c r="F550" s="9"/>
      <c r="H550" s="9"/>
      <c r="I550" s="9" t="s">
        <v>27249</v>
      </c>
      <c r="J550" s="9" t="s">
        <v>2395</v>
      </c>
      <c r="K550" t="s">
        <v>27250</v>
      </c>
      <c r="L550" t="s">
        <v>27251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9" t="s">
        <v>10020</v>
      </c>
      <c r="E551" s="9"/>
      <c r="F551" s="9"/>
      <c r="H551" s="9"/>
      <c r="I551" s="9" t="s">
        <v>27252</v>
      </c>
      <c r="J551" s="9" t="s">
        <v>2395</v>
      </c>
      <c r="K551" t="s">
        <v>27253</v>
      </c>
      <c r="L551" t="s">
        <v>27254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9" t="s">
        <v>10020</v>
      </c>
      <c r="E552" s="9"/>
      <c r="F552" s="9"/>
      <c r="H552" s="9"/>
      <c r="I552" s="9" t="s">
        <v>27255</v>
      </c>
      <c r="J552" s="9" t="s">
        <v>2395</v>
      </c>
      <c r="K552" t="s">
        <v>27256</v>
      </c>
      <c r="L552" t="s">
        <v>27257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9" t="s">
        <v>10020</v>
      </c>
      <c r="E553" s="9"/>
      <c r="F553" s="9"/>
      <c r="H553" s="9"/>
      <c r="I553" s="9" t="s">
        <v>27258</v>
      </c>
      <c r="J553" s="9" t="s">
        <v>2395</v>
      </c>
      <c r="K553" t="s">
        <v>27259</v>
      </c>
      <c r="L553" t="s">
        <v>27260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9" t="s">
        <v>4</v>
      </c>
      <c r="E554" s="9" t="s">
        <v>8</v>
      </c>
      <c r="F554" s="9"/>
      <c r="H554" s="9"/>
      <c r="I554" s="9" t="s">
        <v>27261</v>
      </c>
      <c r="J554" s="9" t="s">
        <v>2395</v>
      </c>
      <c r="K554" t="s">
        <v>27262</v>
      </c>
      <c r="L554" t="s">
        <v>27263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9" t="s">
        <v>1539</v>
      </c>
      <c r="E555" s="9"/>
      <c r="F555" s="9"/>
      <c r="H555" s="9"/>
      <c r="I555" s="9" t="s">
        <v>27264</v>
      </c>
      <c r="J555" s="9" t="s">
        <v>2395</v>
      </c>
      <c r="K555" t="s">
        <v>27265</v>
      </c>
      <c r="L555" t="s">
        <v>27266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9" t="s">
        <v>10241</v>
      </c>
      <c r="E556" s="9" t="s">
        <v>468</v>
      </c>
      <c r="F556" s="9"/>
      <c r="H556" s="9" t="s">
        <v>27527</v>
      </c>
      <c r="I556" s="9" t="s">
        <v>27214</v>
      </c>
      <c r="J556" s="9" t="s">
        <v>2395</v>
      </c>
      <c r="K556" t="s">
        <v>27526</v>
      </c>
      <c r="L556" t="s">
        <v>27215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s="9" t="s">
        <v>4</v>
      </c>
      <c r="E557" s="9" t="s">
        <v>8</v>
      </c>
      <c r="F557" s="9"/>
      <c r="H557" s="9"/>
      <c r="I557" s="9" t="s">
        <v>27722</v>
      </c>
      <c r="J557" s="9" t="s">
        <v>2395</v>
      </c>
      <c r="K557" t="s">
        <v>27723</v>
      </c>
      <c r="L557" t="s">
        <v>27724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s="9" t="s">
        <v>10020</v>
      </c>
      <c r="E558" s="9"/>
      <c r="F558" s="9"/>
      <c r="H558" s="9"/>
      <c r="I558" s="9" t="s">
        <v>27725</v>
      </c>
      <c r="J558" s="9" t="s">
        <v>2395</v>
      </c>
      <c r="K558" t="s">
        <v>27726</v>
      </c>
      <c r="L558" t="s">
        <v>27727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s="9" t="s">
        <v>10020</v>
      </c>
      <c r="E559" s="9"/>
      <c r="F559" s="9"/>
      <c r="H559" s="9"/>
      <c r="I559" s="9" t="s">
        <v>27728</v>
      </c>
      <c r="J559" s="9" t="s">
        <v>2395</v>
      </c>
      <c r="K559" t="s">
        <v>27729</v>
      </c>
      <c r="L559" t="s">
        <v>27730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s="9" t="s">
        <v>10020</v>
      </c>
      <c r="E560" s="9"/>
      <c r="F560" s="9"/>
      <c r="H560" s="9"/>
      <c r="I560" s="9" t="s">
        <v>27731</v>
      </c>
      <c r="J560" s="9" t="s">
        <v>2395</v>
      </c>
      <c r="K560" t="s">
        <v>27732</v>
      </c>
      <c r="L560" t="s">
        <v>27733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s="9" t="s">
        <v>4</v>
      </c>
      <c r="E561" s="9" t="s">
        <v>8</v>
      </c>
      <c r="F561" s="9"/>
      <c r="H561" s="9"/>
      <c r="I561" s="9" t="s">
        <v>27734</v>
      </c>
      <c r="J561" s="9" t="s">
        <v>2395</v>
      </c>
      <c r="K561" t="s">
        <v>27735</v>
      </c>
      <c r="L561" t="s">
        <v>27736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s="9" t="s">
        <v>10020</v>
      </c>
      <c r="E562" s="9"/>
      <c r="F562" s="9"/>
      <c r="H562" s="9"/>
      <c r="I562" s="9" t="s">
        <v>28067</v>
      </c>
      <c r="J562" s="9" t="s">
        <v>2395</v>
      </c>
      <c r="K562" t="s">
        <v>28068</v>
      </c>
      <c r="L562" t="s">
        <v>28069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s="9" t="s">
        <v>10020</v>
      </c>
      <c r="E563" s="9"/>
      <c r="F563" s="9"/>
      <c r="H563" s="9"/>
      <c r="I563" s="9" t="s">
        <v>28070</v>
      </c>
      <c r="J563" s="9" t="s">
        <v>2395</v>
      </c>
      <c r="K563" t="s">
        <v>28071</v>
      </c>
      <c r="L563" t="s">
        <v>28072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s="9" t="s">
        <v>10020</v>
      </c>
      <c r="E564" s="9"/>
      <c r="F564" s="9"/>
      <c r="H564" s="9"/>
      <c r="I564" s="9" t="s">
        <v>28073</v>
      </c>
      <c r="J564" s="9" t="s">
        <v>2395</v>
      </c>
      <c r="K564" t="s">
        <v>28074</v>
      </c>
      <c r="L564" t="s">
        <v>28075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s="9" t="s">
        <v>10020</v>
      </c>
      <c r="E565" s="9"/>
      <c r="F565" s="9"/>
      <c r="H565" s="9"/>
      <c r="I565" s="9" t="s">
        <v>28076</v>
      </c>
      <c r="J565" s="9" t="s">
        <v>2395</v>
      </c>
      <c r="K565" t="s">
        <v>28077</v>
      </c>
      <c r="L565" t="s">
        <v>28078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s="9" t="s">
        <v>4</v>
      </c>
      <c r="E566" s="9" t="s">
        <v>8</v>
      </c>
      <c r="F566" s="9"/>
      <c r="H566" s="9"/>
      <c r="I566" s="9" t="s">
        <v>28079</v>
      </c>
      <c r="J566" s="9" t="s">
        <v>2395</v>
      </c>
      <c r="K566" t="s">
        <v>28080</v>
      </c>
      <c r="L566" t="s">
        <v>28081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s="9" t="s">
        <v>10020</v>
      </c>
      <c r="E567" s="9"/>
      <c r="F567" s="9"/>
      <c r="H567" s="9"/>
      <c r="I567" s="9" t="s">
        <v>28082</v>
      </c>
      <c r="J567" s="9" t="s">
        <v>2395</v>
      </c>
      <c r="K567" t="s">
        <v>28083</v>
      </c>
      <c r="L567" t="s">
        <v>28084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s="9" t="s">
        <v>4</v>
      </c>
      <c r="E568" s="9" t="s">
        <v>8</v>
      </c>
      <c r="F568" s="9"/>
      <c r="H568" s="9"/>
      <c r="I568" s="9" t="s">
        <v>28085</v>
      </c>
      <c r="J568" s="9" t="s">
        <v>2395</v>
      </c>
      <c r="K568" t="s">
        <v>28086</v>
      </c>
      <c r="L568" t="s">
        <v>28087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s="9" t="s">
        <v>4</v>
      </c>
      <c r="E569" s="9" t="s">
        <v>8</v>
      </c>
      <c r="F569" s="9"/>
      <c r="H569" s="9"/>
      <c r="I569" s="9" t="s">
        <v>28452</v>
      </c>
      <c r="J569" s="9" t="s">
        <v>2395</v>
      </c>
      <c r="K569" t="s">
        <v>28453</v>
      </c>
      <c r="L569" t="s">
        <v>28454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s="9" t="s">
        <v>4</v>
      </c>
      <c r="E570" s="9" t="s">
        <v>8</v>
      </c>
      <c r="F570" s="9"/>
      <c r="H570" s="9"/>
      <c r="I570" s="9" t="s">
        <v>28455</v>
      </c>
      <c r="J570" s="9" t="s">
        <v>2395</v>
      </c>
      <c r="K570" t="s">
        <v>28456</v>
      </c>
      <c r="L570" t="s">
        <v>28457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s="9" t="s">
        <v>4</v>
      </c>
      <c r="E571" s="9" t="s">
        <v>8</v>
      </c>
      <c r="F571" s="9"/>
      <c r="H571" s="9"/>
      <c r="I571" s="9" t="s">
        <v>28458</v>
      </c>
      <c r="J571" s="9" t="s">
        <v>2395</v>
      </c>
      <c r="K571" t="s">
        <v>28459</v>
      </c>
      <c r="L571" t="s">
        <v>28460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s="9" t="s">
        <v>4</v>
      </c>
      <c r="E572" s="9" t="s">
        <v>8</v>
      </c>
      <c r="F572" s="9"/>
      <c r="H572" s="9"/>
      <c r="I572" s="9" t="s">
        <v>28461</v>
      </c>
      <c r="J572" s="9" t="s">
        <v>2395</v>
      </c>
      <c r="K572" t="s">
        <v>28462</v>
      </c>
      <c r="L572" t="s">
        <v>28463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s="9" t="s">
        <v>4</v>
      </c>
      <c r="E573" s="9" t="s">
        <v>8</v>
      </c>
      <c r="F573" s="9"/>
      <c r="H573" s="9"/>
      <c r="I573" s="9" t="s">
        <v>28464</v>
      </c>
      <c r="J573" s="9" t="s">
        <v>2395</v>
      </c>
      <c r="K573" t="s">
        <v>28465</v>
      </c>
      <c r="L573" t="s">
        <v>28466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s="9" t="s">
        <v>4</v>
      </c>
      <c r="E574" s="9" t="s">
        <v>8</v>
      </c>
      <c r="F574" s="9"/>
      <c r="H574" s="9"/>
      <c r="I574" s="9" t="s">
        <v>28467</v>
      </c>
      <c r="J574" s="9" t="s">
        <v>2395</v>
      </c>
      <c r="K574" t="s">
        <v>28468</v>
      </c>
      <c r="L574" t="s">
        <v>28469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s="9" t="s">
        <v>4</v>
      </c>
      <c r="E575" s="9" t="s">
        <v>8</v>
      </c>
      <c r="F575" s="9"/>
      <c r="H575" s="9"/>
      <c r="I575" s="9" t="s">
        <v>28470</v>
      </c>
      <c r="J575" s="9" t="s">
        <v>2395</v>
      </c>
      <c r="K575" t="s">
        <v>28471</v>
      </c>
      <c r="L575" t="s">
        <v>28472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s="9" t="s">
        <v>4</v>
      </c>
      <c r="E576" s="9" t="s">
        <v>8</v>
      </c>
      <c r="F576" s="9"/>
      <c r="H576" s="9"/>
      <c r="I576" s="9" t="s">
        <v>28473</v>
      </c>
      <c r="J576" s="9" t="s">
        <v>2395</v>
      </c>
      <c r="K576" t="s">
        <v>28474</v>
      </c>
      <c r="L576" t="s">
        <v>28475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s="9" t="s">
        <v>4</v>
      </c>
      <c r="E577" s="9" t="s">
        <v>8</v>
      </c>
      <c r="F577" s="9"/>
      <c r="H577" s="9"/>
      <c r="I577" s="9" t="s">
        <v>28476</v>
      </c>
      <c r="J577" s="9" t="s">
        <v>2395</v>
      </c>
      <c r="K577" t="s">
        <v>28477</v>
      </c>
      <c r="L577" t="s">
        <v>28478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0.45717592592592593</v>
      </c>
      <c r="D578" s="9" t="s">
        <v>4</v>
      </c>
      <c r="E578" s="9" t="s">
        <v>8</v>
      </c>
      <c r="F578" s="9"/>
      <c r="H578" s="9"/>
      <c r="I578" s="9" t="s">
        <v>28479</v>
      </c>
      <c r="J578" s="9" t="s">
        <v>2395</v>
      </c>
      <c r="K578" t="s">
        <v>28480</v>
      </c>
      <c r="L578" t="s">
        <v>28481</v>
      </c>
      <c r="M578" s="2" t="str">
        <f>HYPERLINK(склад2въезд131920[[#This Row],[RelativePath]])</f>
        <v>6 Площадка 1 общага\826398429_1_20260418T105820Z.jpg</v>
      </c>
    </row>
    <row r="579" spans="1:13" x14ac:dyDescent="0.25">
      <c r="A579" s="1" t="s">
        <v>18</v>
      </c>
      <c r="B579" s="3">
        <v>46130</v>
      </c>
      <c r="C579" s="4">
        <v>0.67596064814814816</v>
      </c>
      <c r="D579" s="9" t="s">
        <v>4</v>
      </c>
      <c r="E579" s="9" t="s">
        <v>8</v>
      </c>
      <c r="F579" s="9"/>
      <c r="H579" s="9"/>
      <c r="I579" s="9" t="s">
        <v>28482</v>
      </c>
      <c r="J579" s="9" t="s">
        <v>2395</v>
      </c>
      <c r="K579" t="s">
        <v>28483</v>
      </c>
      <c r="L579" t="s">
        <v>28484</v>
      </c>
      <c r="M579" s="2" t="str">
        <f>HYPERLINK(склад2въезд131920[[#This Row],[RelativePath]])</f>
        <v>6 Площадка 1 общага\826398429_1_20260418T161323Z.jpg</v>
      </c>
    </row>
    <row r="580" spans="1:13" x14ac:dyDescent="0.25">
      <c r="A580" s="1" t="s">
        <v>18</v>
      </c>
      <c r="B580" s="3">
        <v>46130</v>
      </c>
      <c r="C580" s="4">
        <v>0.8373032407407407</v>
      </c>
      <c r="D580" s="9" t="s">
        <v>4</v>
      </c>
      <c r="E580" s="9" t="s">
        <v>8</v>
      </c>
      <c r="F580" s="9"/>
      <c r="H580" s="9"/>
      <c r="I580" s="9" t="s">
        <v>28485</v>
      </c>
      <c r="J580" s="9" t="s">
        <v>2395</v>
      </c>
      <c r="K580" t="s">
        <v>28486</v>
      </c>
      <c r="L580" t="s">
        <v>28487</v>
      </c>
      <c r="M580" s="2" t="str">
        <f>HYPERLINK(склад2въезд131920[[#This Row],[RelativePath]])</f>
        <v>6 Площадка 1 общага\826398429_1_20260418T200543Z.jpg</v>
      </c>
    </row>
  </sheetData>
  <conditionalFormatting sqref="D581:D591 E581:E594 G2:H580 D2:E580">
    <cfRule type="containsText" dxfId="948" priority="14" operator="containsText" text="Выезд с территории">
      <formula>NOT(ISERROR(SEARCH("Выезд с территории",D2)))</formula>
    </cfRule>
  </conditionalFormatting>
  <conditionalFormatting sqref="F2:F580">
    <cfRule type="notContainsText" dxfId="947" priority="13" operator="notContains" text="порожний">
      <formula>ISERROR(SEARCH("порожний",F2))</formula>
    </cfRule>
  </conditionalFormatting>
  <conditionalFormatting sqref="E2:E594">
    <cfRule type="containsText" dxfId="946" priority="11" operator="containsText" text="Газель базы">
      <formula>NOT(ISERROR(SEARCH("Газель базы",E2)))</formula>
    </cfRule>
    <cfRule type="containsText" dxfId="945" priority="12" operator="containsText" text="Погрузчик базы">
      <formula>NOT(ISERROR(SEARCH("Погрузчик базы",E2)))</formula>
    </cfRule>
  </conditionalFormatting>
  <conditionalFormatting sqref="E2:E594">
    <cfRule type="containsText" dxfId="944" priority="10" operator="containsText" text="Трактор базы">
      <formula>NOT(ISERROR(SEARCH("Трактор базы",E2)))</formula>
    </cfRule>
  </conditionalFormatting>
  <conditionalFormatting sqref="A2:C580">
    <cfRule type="expression" dxfId="943" priority="9">
      <formula>$A2="пн"</formula>
    </cfRule>
  </conditionalFormatting>
  <conditionalFormatting sqref="A2:C582">
    <cfRule type="expression" dxfId="942" priority="3">
      <formula>$A2="вс"</formula>
    </cfRule>
    <cfRule type="expression" dxfId="941" priority="4">
      <formula>$A2="сб"</formula>
    </cfRule>
    <cfRule type="expression" dxfId="940" priority="5">
      <formula>$A2="пт"</formula>
    </cfRule>
    <cfRule type="expression" dxfId="939" priority="6">
      <formula>$A2="чт"</formula>
    </cfRule>
    <cfRule type="expression" dxfId="938" priority="7">
      <formula>$A2="ср"</formula>
    </cfRule>
    <cfRule type="expression" dxfId="937" priority="8">
      <formula>$A2="вт"</formula>
    </cfRule>
  </conditionalFormatting>
  <conditionalFormatting sqref="D2:D591">
    <cfRule type="containsText" dxfId="9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1">
    <cfRule type="containsText" dxfId="9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10"/>
  <sheetViews>
    <sheetView zoomScale="90" zoomScaleNormal="90" workbookViewId="0">
      <pane ySplit="1" topLeftCell="A488" activePane="bottomLeft" state="frozen"/>
      <selection pane="bottomLeft" activeCell="I504" sqref="I504:I51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9" t="s">
        <v>4</v>
      </c>
      <c r="E449" s="9" t="s">
        <v>8</v>
      </c>
      <c r="F449" s="9"/>
      <c r="H449" s="9"/>
      <c r="I449" s="9" t="s">
        <v>23175</v>
      </c>
      <c r="J449" s="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9" t="s">
        <v>7</v>
      </c>
      <c r="E450" s="9"/>
      <c r="F450" s="9"/>
      <c r="H450" s="9"/>
      <c r="I450" s="9" t="s">
        <v>23178</v>
      </c>
      <c r="J450" s="9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9" t="s">
        <v>4</v>
      </c>
      <c r="E451" s="9" t="s">
        <v>8</v>
      </c>
      <c r="F451" s="9"/>
      <c r="H451" s="9"/>
      <c r="I451" s="9" t="s">
        <v>23181</v>
      </c>
      <c r="J451" s="9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9" t="s">
        <v>4</v>
      </c>
      <c r="E452" s="9" t="s">
        <v>8</v>
      </c>
      <c r="F452" s="9"/>
      <c r="H452" s="9"/>
      <c r="I452" s="9" t="s">
        <v>23184</v>
      </c>
      <c r="J452" s="9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9" t="s">
        <v>4</v>
      </c>
      <c r="E453" s="9" t="s">
        <v>8</v>
      </c>
      <c r="F453" s="9"/>
      <c r="H453" s="9"/>
      <c r="I453" s="9" t="s">
        <v>23187</v>
      </c>
      <c r="J453" s="9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9" t="s">
        <v>4</v>
      </c>
      <c r="E454" s="9" t="s">
        <v>8</v>
      </c>
      <c r="F454" s="9"/>
      <c r="H454" s="9"/>
      <c r="I454" s="9" t="s">
        <v>23190</v>
      </c>
      <c r="J454" s="9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9" t="s">
        <v>4</v>
      </c>
      <c r="E455" s="9" t="s">
        <v>8</v>
      </c>
      <c r="F455" s="9"/>
      <c r="H455" s="9"/>
      <c r="I455" s="9" t="s">
        <v>23193</v>
      </c>
      <c r="J455" s="9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9" t="s">
        <v>4</v>
      </c>
      <c r="E456" s="9" t="s">
        <v>8</v>
      </c>
      <c r="F456" s="9"/>
      <c r="H456" s="9"/>
      <c r="I456" s="9" t="s">
        <v>23196</v>
      </c>
      <c r="J456" s="9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9" t="s">
        <v>4</v>
      </c>
      <c r="E457" s="9" t="s">
        <v>8</v>
      </c>
      <c r="F457" s="9"/>
      <c r="H457" s="9"/>
      <c r="I457" s="9" t="s">
        <v>23543</v>
      </c>
      <c r="J457" s="9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9" t="s">
        <v>4</v>
      </c>
      <c r="E458" s="9" t="s">
        <v>8</v>
      </c>
      <c r="F458" s="9"/>
      <c r="H458" s="9"/>
      <c r="I458" s="9" t="s">
        <v>23546</v>
      </c>
      <c r="J458" s="9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9" t="s">
        <v>4</v>
      </c>
      <c r="E459" s="9" t="s">
        <v>8</v>
      </c>
      <c r="F459" s="9"/>
      <c r="H459" s="9"/>
      <c r="I459" s="9" t="s">
        <v>23549</v>
      </c>
      <c r="J459" s="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9" t="s">
        <v>4</v>
      </c>
      <c r="E460" s="9" t="s">
        <v>8</v>
      </c>
      <c r="F460" s="9"/>
      <c r="H460" s="9"/>
      <c r="I460" s="9" t="s">
        <v>24438</v>
      </c>
      <c r="J460" s="9" t="s">
        <v>2396</v>
      </c>
      <c r="K460" t="s">
        <v>24439</v>
      </c>
      <c r="L460" t="s">
        <v>24440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9" t="s">
        <v>4</v>
      </c>
      <c r="E461" s="9" t="s">
        <v>8</v>
      </c>
      <c r="F461" s="9"/>
      <c r="H461" s="9"/>
      <c r="I461" s="9" t="s">
        <v>24441</v>
      </c>
      <c r="J461" s="9" t="s">
        <v>2396</v>
      </c>
      <c r="K461" t="s">
        <v>24442</v>
      </c>
      <c r="L461" t="s">
        <v>24443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9" t="s">
        <v>4</v>
      </c>
      <c r="E462" s="9" t="s">
        <v>8</v>
      </c>
      <c r="F462" s="9"/>
      <c r="H462" s="9"/>
      <c r="I462" s="9" t="s">
        <v>24444</v>
      </c>
      <c r="J462" s="9" t="s">
        <v>2396</v>
      </c>
      <c r="K462" t="s">
        <v>24445</v>
      </c>
      <c r="L462" t="s">
        <v>24446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9" t="s">
        <v>4</v>
      </c>
      <c r="E463" s="9" t="s">
        <v>8</v>
      </c>
      <c r="F463" s="9"/>
      <c r="H463" s="9"/>
      <c r="I463" s="9" t="s">
        <v>24429</v>
      </c>
      <c r="J463" s="9" t="s">
        <v>2396</v>
      </c>
      <c r="K463" t="s">
        <v>24430</v>
      </c>
      <c r="L463" t="s">
        <v>24431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9" t="s">
        <v>4</v>
      </c>
      <c r="E464" s="9" t="s">
        <v>8</v>
      </c>
      <c r="F464" s="9"/>
      <c r="H464" s="9"/>
      <c r="I464" s="9" t="s">
        <v>24139</v>
      </c>
      <c r="J464" s="9" t="s">
        <v>2396</v>
      </c>
      <c r="K464" t="s">
        <v>24140</v>
      </c>
      <c r="L464" t="s">
        <v>24141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9" t="s">
        <v>4</v>
      </c>
      <c r="E465" s="9" t="s">
        <v>8</v>
      </c>
      <c r="F465" s="9"/>
      <c r="H465" s="9"/>
      <c r="I465" s="9" t="s">
        <v>24432</v>
      </c>
      <c r="J465" s="9" t="s">
        <v>2396</v>
      </c>
      <c r="K465" t="s">
        <v>24433</v>
      </c>
      <c r="L465" t="s">
        <v>24434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9" t="s">
        <v>4</v>
      </c>
      <c r="E466" s="9" t="s">
        <v>8</v>
      </c>
      <c r="F466" s="9"/>
      <c r="H466" s="9"/>
      <c r="I466" s="9" t="s">
        <v>24142</v>
      </c>
      <c r="J466" s="9" t="s">
        <v>2396</v>
      </c>
      <c r="K466" t="s">
        <v>24143</v>
      </c>
      <c r="L466" t="s">
        <v>24144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9" t="s">
        <v>4</v>
      </c>
      <c r="E467" s="9" t="s">
        <v>8</v>
      </c>
      <c r="F467" s="9"/>
      <c r="H467" s="9"/>
      <c r="I467" s="9" t="s">
        <v>24435</v>
      </c>
      <c r="J467" s="9" t="s">
        <v>2396</v>
      </c>
      <c r="K467" t="s">
        <v>24436</v>
      </c>
      <c r="L467" t="s">
        <v>24437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9" t="s">
        <v>4</v>
      </c>
      <c r="E468" s="9" t="s">
        <v>8</v>
      </c>
      <c r="F468" s="9"/>
      <c r="H468" s="9"/>
      <c r="I468" s="9" t="s">
        <v>24733</v>
      </c>
      <c r="J468" s="9" t="s">
        <v>2396</v>
      </c>
      <c r="K468" t="s">
        <v>24734</v>
      </c>
      <c r="L468" t="s">
        <v>24735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9" t="s">
        <v>4</v>
      </c>
      <c r="E469" s="9" t="s">
        <v>8</v>
      </c>
      <c r="F469" s="9"/>
      <c r="H469" s="9"/>
      <c r="I469" s="9" t="s">
        <v>24736</v>
      </c>
      <c r="J469" s="9" t="s">
        <v>2396</v>
      </c>
      <c r="K469" t="s">
        <v>24737</v>
      </c>
      <c r="L469" t="s">
        <v>24738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9" t="s">
        <v>1607</v>
      </c>
      <c r="E470" s="9" t="s">
        <v>8</v>
      </c>
      <c r="F470" s="9"/>
      <c r="H470" s="9"/>
      <c r="I470" s="9" t="s">
        <v>24739</v>
      </c>
      <c r="J470" s="9" t="s">
        <v>2396</v>
      </c>
      <c r="K470" t="s">
        <v>24740</v>
      </c>
      <c r="L470" t="s">
        <v>24741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9" t="s">
        <v>4</v>
      </c>
      <c r="E471" s="9" t="s">
        <v>8</v>
      </c>
      <c r="F471" s="9"/>
      <c r="H471" s="9"/>
      <c r="I471" s="9" t="s">
        <v>25207</v>
      </c>
      <c r="J471" s="9" t="s">
        <v>2396</v>
      </c>
      <c r="K471" t="s">
        <v>25208</v>
      </c>
      <c r="L471" t="s">
        <v>25209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9" t="s">
        <v>4</v>
      </c>
      <c r="E472" s="9" t="s">
        <v>8</v>
      </c>
      <c r="F472" s="9"/>
      <c r="H472" s="9"/>
      <c r="I472" s="9" t="s">
        <v>25210</v>
      </c>
      <c r="J472" s="9" t="s">
        <v>2396</v>
      </c>
      <c r="K472" t="s">
        <v>25211</v>
      </c>
      <c r="L472" t="s">
        <v>25212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9" t="s">
        <v>4</v>
      </c>
      <c r="E473" s="9" t="s">
        <v>8</v>
      </c>
      <c r="F473" s="9"/>
      <c r="H473" s="9"/>
      <c r="I473" s="9" t="s">
        <v>25213</v>
      </c>
      <c r="J473" s="9" t="s">
        <v>2396</v>
      </c>
      <c r="K473" t="s">
        <v>25214</v>
      </c>
      <c r="L473" t="s">
        <v>25215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9" t="s">
        <v>4</v>
      </c>
      <c r="E474" s="9" t="s">
        <v>8</v>
      </c>
      <c r="F474" s="9"/>
      <c r="H474" s="9"/>
      <c r="I474" s="9" t="s">
        <v>25216</v>
      </c>
      <c r="J474" s="9" t="s">
        <v>2396</v>
      </c>
      <c r="K474" t="s">
        <v>25217</v>
      </c>
      <c r="L474" t="s">
        <v>25218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9" t="s">
        <v>4</v>
      </c>
      <c r="E475" s="9" t="s">
        <v>8</v>
      </c>
      <c r="F475" s="9"/>
      <c r="H475" s="9"/>
      <c r="I475" s="9" t="s">
        <v>25255</v>
      </c>
      <c r="J475" s="9" t="s">
        <v>2396</v>
      </c>
      <c r="K475" t="s">
        <v>25256</v>
      </c>
      <c r="L475" t="s">
        <v>25257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9" t="s">
        <v>1607</v>
      </c>
      <c r="E476" s="9" t="s">
        <v>8</v>
      </c>
      <c r="F476" s="9"/>
      <c r="H476" s="9"/>
      <c r="I476" s="9" t="s">
        <v>25258</v>
      </c>
      <c r="J476" s="9" t="s">
        <v>2396</v>
      </c>
      <c r="K476" t="s">
        <v>25259</v>
      </c>
      <c r="L476" t="s">
        <v>25260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9" t="s">
        <v>4</v>
      </c>
      <c r="E477" s="9" t="s">
        <v>8</v>
      </c>
      <c r="F477" s="9"/>
      <c r="H477" s="9"/>
      <c r="I477" s="9" t="s">
        <v>26072</v>
      </c>
      <c r="J477" s="9" t="s">
        <v>2396</v>
      </c>
      <c r="K477" t="s">
        <v>26073</v>
      </c>
      <c r="L477" t="s">
        <v>26074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9" t="s">
        <v>4</v>
      </c>
      <c r="E478" s="9" t="s">
        <v>8</v>
      </c>
      <c r="F478" s="9"/>
      <c r="H478" s="9"/>
      <c r="I478" s="9" t="s">
        <v>26075</v>
      </c>
      <c r="J478" s="9" t="s">
        <v>2396</v>
      </c>
      <c r="K478" t="s">
        <v>26076</v>
      </c>
      <c r="L478" t="s">
        <v>26077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9" t="s">
        <v>4</v>
      </c>
      <c r="E479" s="9" t="s">
        <v>8</v>
      </c>
      <c r="F479" s="9"/>
      <c r="H479" s="9"/>
      <c r="I479" s="9" t="s">
        <v>26078</v>
      </c>
      <c r="J479" s="9" t="s">
        <v>2396</v>
      </c>
      <c r="K479" t="s">
        <v>26079</v>
      </c>
      <c r="L479" t="s">
        <v>26080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9" t="s">
        <v>4</v>
      </c>
      <c r="E480" s="9" t="s">
        <v>8</v>
      </c>
      <c r="F480" s="9"/>
      <c r="H480" s="9"/>
      <c r="I480" s="9" t="s">
        <v>26081</v>
      </c>
      <c r="J480" s="9" t="s">
        <v>2396</v>
      </c>
      <c r="K480" t="s">
        <v>26082</v>
      </c>
      <c r="L480" t="s">
        <v>26083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9" t="s">
        <v>4</v>
      </c>
      <c r="E481" s="9" t="s">
        <v>8</v>
      </c>
      <c r="F481" s="9"/>
      <c r="H481" s="9"/>
      <c r="I481" s="9" t="s">
        <v>26084</v>
      </c>
      <c r="J481" s="9" t="s">
        <v>2396</v>
      </c>
      <c r="K481" t="s">
        <v>26085</v>
      </c>
      <c r="L481" t="s">
        <v>26086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9" t="s">
        <v>4</v>
      </c>
      <c r="E482" s="9" t="s">
        <v>8</v>
      </c>
      <c r="F482" s="9"/>
      <c r="H482" s="9"/>
      <c r="I482" s="9" t="s">
        <v>26422</v>
      </c>
      <c r="J482" s="9" t="s">
        <v>2396</v>
      </c>
      <c r="K482" t="s">
        <v>26423</v>
      </c>
      <c r="L482" t="s">
        <v>26424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9" t="s">
        <v>4</v>
      </c>
      <c r="E483" s="9" t="s">
        <v>8</v>
      </c>
      <c r="F483" s="9"/>
      <c r="H483" s="9"/>
      <c r="I483" s="9" t="s">
        <v>26425</v>
      </c>
      <c r="J483" s="9" t="s">
        <v>2396</v>
      </c>
      <c r="K483" t="s">
        <v>26426</v>
      </c>
      <c r="L483" t="s">
        <v>26427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9" t="s">
        <v>4</v>
      </c>
      <c r="E484" s="9" t="s">
        <v>8</v>
      </c>
      <c r="F484" s="9"/>
      <c r="H484" s="9"/>
      <c r="I484" s="9" t="s">
        <v>26428</v>
      </c>
      <c r="J484" s="9" t="s">
        <v>2396</v>
      </c>
      <c r="K484" t="s">
        <v>26429</v>
      </c>
      <c r="L484" t="s">
        <v>26430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9" t="s">
        <v>4</v>
      </c>
      <c r="E485" s="9" t="s">
        <v>8</v>
      </c>
      <c r="F485" s="9"/>
      <c r="H485" s="9"/>
      <c r="I485" s="9" t="s">
        <v>26431</v>
      </c>
      <c r="J485" s="9" t="s">
        <v>2396</v>
      </c>
      <c r="K485" t="s">
        <v>26432</v>
      </c>
      <c r="L485" t="s">
        <v>26433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9" t="s">
        <v>4</v>
      </c>
      <c r="E486" s="9" t="s">
        <v>8</v>
      </c>
      <c r="F486" s="9"/>
      <c r="H486" s="9"/>
      <c r="I486" s="9" t="s">
        <v>26434</v>
      </c>
      <c r="J486" s="9" t="s">
        <v>2396</v>
      </c>
      <c r="K486" t="s">
        <v>26435</v>
      </c>
      <c r="L486" t="s">
        <v>26436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9" t="s">
        <v>4</v>
      </c>
      <c r="E487" s="9" t="s">
        <v>8</v>
      </c>
      <c r="F487" s="9"/>
      <c r="H487" s="9"/>
      <c r="I487" s="9" t="s">
        <v>26437</v>
      </c>
      <c r="J487" s="9" t="s">
        <v>2396</v>
      </c>
      <c r="K487" t="s">
        <v>26438</v>
      </c>
      <c r="L487" t="s">
        <v>26439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9" t="s">
        <v>4</v>
      </c>
      <c r="E488" s="9" t="s">
        <v>8</v>
      </c>
      <c r="F488" s="9"/>
      <c r="H488" s="9"/>
      <c r="I488" s="9" t="s">
        <v>26440</v>
      </c>
      <c r="J488" s="9" t="s">
        <v>2396</v>
      </c>
      <c r="K488" t="s">
        <v>26441</v>
      </c>
      <c r="L488" t="s">
        <v>26442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9" t="s">
        <v>4</v>
      </c>
      <c r="E489" s="9" t="s">
        <v>8</v>
      </c>
      <c r="F489" s="9"/>
      <c r="H489" s="9"/>
      <c r="I489" s="9" t="s">
        <v>26443</v>
      </c>
      <c r="J489" s="9" t="s">
        <v>2396</v>
      </c>
      <c r="K489" t="s">
        <v>26444</v>
      </c>
      <c r="L489" t="s">
        <v>26445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9" t="s">
        <v>4</v>
      </c>
      <c r="E490" s="9" t="s">
        <v>8</v>
      </c>
      <c r="F490" s="9"/>
      <c r="H490" s="9"/>
      <c r="I490" s="9" t="s">
        <v>26446</v>
      </c>
      <c r="J490" s="9" t="s">
        <v>2396</v>
      </c>
      <c r="K490" t="s">
        <v>26447</v>
      </c>
      <c r="L490" t="s">
        <v>26448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9" t="s">
        <v>4</v>
      </c>
      <c r="E491" s="9" t="s">
        <v>8</v>
      </c>
      <c r="F491" s="9"/>
      <c r="H491" s="9"/>
      <c r="I491" s="9" t="s">
        <v>26449</v>
      </c>
      <c r="J491" s="9" t="s">
        <v>2396</v>
      </c>
      <c r="K491" t="s">
        <v>26450</v>
      </c>
      <c r="L491" t="s">
        <v>26451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9" t="s">
        <v>4</v>
      </c>
      <c r="E492" s="9" t="s">
        <v>8</v>
      </c>
      <c r="F492" s="9"/>
      <c r="H492" s="9"/>
      <c r="I492" s="9" t="s">
        <v>26452</v>
      </c>
      <c r="J492" s="9" t="s">
        <v>2396</v>
      </c>
      <c r="K492" t="s">
        <v>26453</v>
      </c>
      <c r="L492" t="s">
        <v>26454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9" t="s">
        <v>4</v>
      </c>
      <c r="E493" s="9" t="s">
        <v>8</v>
      </c>
      <c r="F493" s="9"/>
      <c r="H493" s="9"/>
      <c r="I493" s="9" t="s">
        <v>27274</v>
      </c>
      <c r="J493" s="9" t="s">
        <v>2396</v>
      </c>
      <c r="K493" t="s">
        <v>27275</v>
      </c>
      <c r="L493" t="s">
        <v>27276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9" t="s">
        <v>4</v>
      </c>
      <c r="E494" s="9" t="s">
        <v>8</v>
      </c>
      <c r="F494" s="9"/>
      <c r="H494" s="9"/>
      <c r="I494" s="9" t="s">
        <v>27277</v>
      </c>
      <c r="J494" s="9" t="s">
        <v>2396</v>
      </c>
      <c r="K494" t="s">
        <v>27278</v>
      </c>
      <c r="L494" t="s">
        <v>27279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9" t="s">
        <v>4</v>
      </c>
      <c r="E495" s="9" t="s">
        <v>8</v>
      </c>
      <c r="F495" s="9"/>
      <c r="H495" s="9"/>
      <c r="I495" s="9" t="s">
        <v>27280</v>
      </c>
      <c r="J495" s="9" t="s">
        <v>2396</v>
      </c>
      <c r="K495" t="s">
        <v>27281</v>
      </c>
      <c r="L495" t="s">
        <v>27282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9" t="s">
        <v>4</v>
      </c>
      <c r="E496" s="9" t="s">
        <v>8</v>
      </c>
      <c r="F496" s="9"/>
      <c r="H496" s="9"/>
      <c r="I496" s="9" t="s">
        <v>27283</v>
      </c>
      <c r="J496" s="9" t="s">
        <v>2396</v>
      </c>
      <c r="K496" t="s">
        <v>27284</v>
      </c>
      <c r="L496" t="s">
        <v>27285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s="9" t="s">
        <v>4</v>
      </c>
      <c r="E497" s="9" t="s">
        <v>8</v>
      </c>
      <c r="F497" s="9"/>
      <c r="H497" s="9"/>
      <c r="I497" s="9" t="s">
        <v>27788</v>
      </c>
      <c r="J497" s="9" t="s">
        <v>2396</v>
      </c>
      <c r="K497" t="s">
        <v>27789</v>
      </c>
      <c r="L497" t="s">
        <v>27790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s="9" t="s">
        <v>4</v>
      </c>
      <c r="E498" s="9" t="s">
        <v>8</v>
      </c>
      <c r="F498" s="9"/>
      <c r="H498" s="9"/>
      <c r="I498" s="9" t="s">
        <v>27791</v>
      </c>
      <c r="J498" s="9" t="s">
        <v>2396</v>
      </c>
      <c r="K498" t="s">
        <v>27792</v>
      </c>
      <c r="L498" t="s">
        <v>27793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s="9" t="s">
        <v>4</v>
      </c>
      <c r="E499" s="9" t="s">
        <v>8</v>
      </c>
      <c r="F499" s="9"/>
      <c r="H499" s="9"/>
      <c r="I499" s="9" t="s">
        <v>27794</v>
      </c>
      <c r="J499" s="9" t="s">
        <v>2396</v>
      </c>
      <c r="K499" t="s">
        <v>27795</v>
      </c>
      <c r="L499" t="s">
        <v>27796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s="9" t="s">
        <v>4</v>
      </c>
      <c r="E500" s="9" t="s">
        <v>8</v>
      </c>
      <c r="F500" s="9"/>
      <c r="H500" s="9"/>
      <c r="I500" s="9" t="s">
        <v>28088</v>
      </c>
      <c r="J500" s="9" t="s">
        <v>2396</v>
      </c>
      <c r="K500" t="s">
        <v>28089</v>
      </c>
      <c r="L500" t="s">
        <v>28090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s="9" t="s">
        <v>4</v>
      </c>
      <c r="E501" s="9" t="s">
        <v>8</v>
      </c>
      <c r="F501" s="9"/>
      <c r="H501" s="9"/>
      <c r="I501" s="9" t="s">
        <v>28091</v>
      </c>
      <c r="J501" s="9" t="s">
        <v>2396</v>
      </c>
      <c r="K501" t="s">
        <v>28092</v>
      </c>
      <c r="L501" t="s">
        <v>28093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s="9" t="s">
        <v>4</v>
      </c>
      <c r="E502" s="9" t="s">
        <v>8</v>
      </c>
      <c r="F502" s="9"/>
      <c r="H502" s="9"/>
      <c r="I502" s="9" t="s">
        <v>28094</v>
      </c>
      <c r="J502" s="9" t="s">
        <v>2396</v>
      </c>
      <c r="K502" t="s">
        <v>28095</v>
      </c>
      <c r="L502" t="s">
        <v>28096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s="9" t="s">
        <v>4</v>
      </c>
      <c r="E503" s="9" t="s">
        <v>8</v>
      </c>
      <c r="F503" s="9"/>
      <c r="H503" s="9"/>
      <c r="I503" s="9" t="s">
        <v>28097</v>
      </c>
      <c r="J503" s="9" t="s">
        <v>2396</v>
      </c>
      <c r="K503" t="s">
        <v>28098</v>
      </c>
      <c r="L503" t="s">
        <v>28099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s="9" t="s">
        <v>4</v>
      </c>
      <c r="E504" s="9" t="s">
        <v>8</v>
      </c>
      <c r="F504" s="9"/>
      <c r="H504" s="9"/>
      <c r="I504" s="9" t="s">
        <v>28917</v>
      </c>
      <c r="J504" s="9" t="s">
        <v>2396</v>
      </c>
      <c r="K504" t="s">
        <v>28918</v>
      </c>
      <c r="L504" t="s">
        <v>28919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s="9" t="s">
        <v>4</v>
      </c>
      <c r="E505" s="9" t="s">
        <v>8</v>
      </c>
      <c r="F505" s="9"/>
      <c r="H505" s="9"/>
      <c r="I505" s="9" t="s">
        <v>28920</v>
      </c>
      <c r="J505" s="9" t="s">
        <v>2396</v>
      </c>
      <c r="K505" t="s">
        <v>28921</v>
      </c>
      <c r="L505" t="s">
        <v>28922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s="9" t="s">
        <v>4</v>
      </c>
      <c r="E506" s="9" t="s">
        <v>8</v>
      </c>
      <c r="F506" s="9"/>
      <c r="H506" s="9"/>
      <c r="I506" s="9" t="s">
        <v>28923</v>
      </c>
      <c r="J506" s="9" t="s">
        <v>2396</v>
      </c>
      <c r="K506" t="s">
        <v>28924</v>
      </c>
      <c r="L506" t="s">
        <v>28925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s="9" t="s">
        <v>4</v>
      </c>
      <c r="E507" s="9" t="s">
        <v>8</v>
      </c>
      <c r="F507" s="9"/>
      <c r="H507" s="9"/>
      <c r="I507" s="9" t="s">
        <v>28926</v>
      </c>
      <c r="J507" s="9" t="s">
        <v>2396</v>
      </c>
      <c r="K507" t="s">
        <v>28927</v>
      </c>
      <c r="L507" t="s">
        <v>28928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s="9" t="s">
        <v>4</v>
      </c>
      <c r="E508" s="9" t="s">
        <v>8</v>
      </c>
      <c r="F508" s="9"/>
      <c r="H508" s="9"/>
      <c r="I508" s="9" t="s">
        <v>28929</v>
      </c>
      <c r="J508" s="9" t="s">
        <v>2396</v>
      </c>
      <c r="K508" t="s">
        <v>28930</v>
      </c>
      <c r="L508" t="s">
        <v>28931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s="9" t="s">
        <v>4</v>
      </c>
      <c r="E509" s="9" t="s">
        <v>8</v>
      </c>
      <c r="F509" s="9"/>
      <c r="H509" s="9"/>
      <c r="I509" s="9" t="s">
        <v>28932</v>
      </c>
      <c r="J509" s="9" t="s">
        <v>2396</v>
      </c>
      <c r="K509" t="s">
        <v>28933</v>
      </c>
      <c r="L509" t="s">
        <v>28934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s="9" t="s">
        <v>4</v>
      </c>
      <c r="E510" s="9" t="s">
        <v>8</v>
      </c>
      <c r="F510" s="9"/>
      <c r="H510" s="9"/>
      <c r="I510" s="9" t="s">
        <v>28935</v>
      </c>
      <c r="J510" s="9" t="s">
        <v>2396</v>
      </c>
      <c r="K510" t="s">
        <v>28936</v>
      </c>
      <c r="L510" t="s">
        <v>28937</v>
      </c>
      <c r="M510" s="2" t="str">
        <f>HYPERLINK(склад2въезд13192021[[#This Row],[RelativePath]])</f>
        <v>7 Площадка 2 бетонщики\134160575_1_20260417T202033Z.jpg</v>
      </c>
    </row>
  </sheetData>
  <conditionalFormatting sqref="E511:E524 D1:D197 D511:D1048576 G2:H510 D2:E510">
    <cfRule type="containsText" dxfId="934" priority="18" operator="containsText" text="Выезд с территории">
      <formula>NOT(ISERROR(SEARCH("Выезд с территории",D1)))</formula>
    </cfRule>
  </conditionalFormatting>
  <conditionalFormatting sqref="F2:F510">
    <cfRule type="notContainsText" dxfId="933" priority="17" operator="notContains" text="порожний">
      <formula>ISERROR(SEARCH("порожний",F2))</formula>
    </cfRule>
  </conditionalFormatting>
  <conditionalFormatting sqref="E2:E524">
    <cfRule type="containsText" dxfId="932" priority="15" operator="containsText" text="Газель базы">
      <formula>NOT(ISERROR(SEARCH("Газель базы",E2)))</formula>
    </cfRule>
    <cfRule type="containsText" dxfId="931" priority="16" operator="containsText" text="Погрузчик базы">
      <formula>NOT(ISERROR(SEARCH("Погрузчик базы",E2)))</formula>
    </cfRule>
  </conditionalFormatting>
  <conditionalFormatting sqref="E2:E524">
    <cfRule type="containsText" dxfId="930" priority="14" operator="containsText" text="Трактор базы">
      <formula>NOT(ISERROR(SEARCH("Трактор базы",E2)))</formula>
    </cfRule>
  </conditionalFormatting>
  <conditionalFormatting sqref="A2:C510">
    <cfRule type="expression" dxfId="929" priority="13">
      <formula>$A2="пн"</formula>
    </cfRule>
  </conditionalFormatting>
  <conditionalFormatting sqref="A2:C512">
    <cfRule type="expression" dxfId="928" priority="7">
      <formula>$A2="вс"</formula>
    </cfRule>
    <cfRule type="expression" dxfId="927" priority="8">
      <formula>$A2="сб"</formula>
    </cfRule>
    <cfRule type="expression" dxfId="926" priority="9">
      <formula>$A2="пт"</formula>
    </cfRule>
    <cfRule type="expression" dxfId="925" priority="10">
      <formula>$A2="чт"</formula>
    </cfRule>
    <cfRule type="expression" dxfId="924" priority="11">
      <formula>$A2="ср"</formula>
    </cfRule>
    <cfRule type="expression" dxfId="923" priority="12">
      <formula>$A2="вт"</formula>
    </cfRule>
  </conditionalFormatting>
  <conditionalFormatting sqref="D1:D1048576">
    <cfRule type="containsText" dxfId="92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2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2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885"/>
  <sheetViews>
    <sheetView zoomScale="90" zoomScaleNormal="90" workbookViewId="0">
      <pane ySplit="1" topLeftCell="A859" activePane="bottomLeft" state="frozen"/>
      <selection pane="bottomLeft" activeCell="I854" sqref="I854:I8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9" t="s">
        <v>4</v>
      </c>
      <c r="E641" s="9" t="s">
        <v>9</v>
      </c>
      <c r="F641" s="9"/>
      <c r="H641" s="9"/>
      <c r="I641" s="9" t="s">
        <v>23199</v>
      </c>
      <c r="J641" s="9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9" t="s">
        <v>1607</v>
      </c>
      <c r="E642" s="9" t="s">
        <v>9</v>
      </c>
      <c r="F642" s="9"/>
      <c r="H642" s="9"/>
      <c r="I642" s="9" t="s">
        <v>23202</v>
      </c>
      <c r="J642" s="9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9" t="s">
        <v>4</v>
      </c>
      <c r="E643" s="9" t="s">
        <v>9</v>
      </c>
      <c r="F643" s="9"/>
      <c r="H643" s="9"/>
      <c r="I643" s="9" t="s">
        <v>23205</v>
      </c>
      <c r="J643" s="9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9" t="s">
        <v>1607</v>
      </c>
      <c r="E644" s="9" t="s">
        <v>9</v>
      </c>
      <c r="F644" s="9"/>
      <c r="H644" s="9"/>
      <c r="I644" s="9" t="s">
        <v>23208</v>
      </c>
      <c r="J644" s="9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9" t="s">
        <v>4</v>
      </c>
      <c r="E645" s="9" t="s">
        <v>9</v>
      </c>
      <c r="F645" s="9"/>
      <c r="H645" s="9"/>
      <c r="I645" s="9" t="s">
        <v>23552</v>
      </c>
      <c r="J645" s="9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9" t="s">
        <v>1627</v>
      </c>
      <c r="E646" s="9" t="s">
        <v>1058</v>
      </c>
      <c r="F646" s="9"/>
      <c r="H646" s="9"/>
      <c r="I646" s="9" t="s">
        <v>23555</v>
      </c>
      <c r="J646" s="9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9" t="s">
        <v>7354</v>
      </c>
      <c r="E647" s="9"/>
      <c r="F647" s="9"/>
      <c r="H647" s="9"/>
      <c r="I647" s="9" t="s">
        <v>23558</v>
      </c>
      <c r="J647" s="9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9" t="s">
        <v>1627</v>
      </c>
      <c r="E648" s="9"/>
      <c r="F648" s="9"/>
      <c r="H648" s="9"/>
      <c r="I648" s="9" t="s">
        <v>23561</v>
      </c>
      <c r="J648" s="9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9" t="s">
        <v>1627</v>
      </c>
      <c r="E649" s="9" t="s">
        <v>1058</v>
      </c>
      <c r="F649" s="9"/>
      <c r="H649" s="9"/>
      <c r="I649" s="9" t="s">
        <v>23564</v>
      </c>
      <c r="J649" s="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9" t="s">
        <v>4</v>
      </c>
      <c r="E650" s="9" t="s">
        <v>9</v>
      </c>
      <c r="F650" s="9"/>
      <c r="H650" s="9"/>
      <c r="I650" s="9" t="s">
        <v>23567</v>
      </c>
      <c r="J650" s="9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9" t="s">
        <v>4</v>
      </c>
      <c r="E651" s="9" t="s">
        <v>9</v>
      </c>
      <c r="F651" s="9"/>
      <c r="H651" s="9"/>
      <c r="I651" s="9" t="s">
        <v>23570</v>
      </c>
      <c r="J651" s="9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9" t="s">
        <v>4</v>
      </c>
      <c r="E652" s="9" t="s">
        <v>9</v>
      </c>
      <c r="F652" s="9"/>
      <c r="H652" s="9"/>
      <c r="I652" s="9" t="s">
        <v>23573</v>
      </c>
      <c r="J652" s="9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9" t="s">
        <v>4</v>
      </c>
      <c r="E653" s="9" t="s">
        <v>9</v>
      </c>
      <c r="F653" s="9"/>
      <c r="H653" s="9"/>
      <c r="I653" s="9" t="s">
        <v>23576</v>
      </c>
      <c r="J653" s="9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9" t="s">
        <v>7354</v>
      </c>
      <c r="E654" s="9"/>
      <c r="F654" s="9"/>
      <c r="H654" s="9"/>
      <c r="I654" s="9" t="s">
        <v>23579</v>
      </c>
      <c r="J654" s="9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9" t="s">
        <v>4</v>
      </c>
      <c r="E655" s="9" t="s">
        <v>9</v>
      </c>
      <c r="F655" s="9"/>
      <c r="H655" s="9"/>
      <c r="I655" s="9" t="s">
        <v>23582</v>
      </c>
      <c r="J655" s="9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9" t="s">
        <v>4</v>
      </c>
      <c r="E656" s="9" t="s">
        <v>4393</v>
      </c>
      <c r="F656" s="9"/>
      <c r="H656" s="9"/>
      <c r="I656" s="9" t="s">
        <v>23585</v>
      </c>
      <c r="J656" s="9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9" t="s">
        <v>4</v>
      </c>
      <c r="E657" s="9" t="s">
        <v>9</v>
      </c>
      <c r="F657" s="9"/>
      <c r="H657" s="9"/>
      <c r="I657" s="9" t="s">
        <v>23588</v>
      </c>
      <c r="J657" s="9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9" t="s">
        <v>7354</v>
      </c>
      <c r="E658" s="9"/>
      <c r="F658" s="9"/>
      <c r="H658" s="9"/>
      <c r="I658" s="9" t="s">
        <v>23591</v>
      </c>
      <c r="J658" s="9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9" t="s">
        <v>4</v>
      </c>
      <c r="E659" s="9" t="s">
        <v>4393</v>
      </c>
      <c r="F659" s="9"/>
      <c r="H659" s="9"/>
      <c r="I659" s="9" t="s">
        <v>23594</v>
      </c>
      <c r="J659" s="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9" t="s">
        <v>1627</v>
      </c>
      <c r="E660" s="9" t="s">
        <v>1058</v>
      </c>
      <c r="F660" s="9"/>
      <c r="H660" s="9"/>
      <c r="I660" s="9" t="s">
        <v>23597</v>
      </c>
      <c r="J660" s="9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9" t="s">
        <v>7354</v>
      </c>
      <c r="E661" s="9"/>
      <c r="F661" s="9"/>
      <c r="H661" s="9"/>
      <c r="I661" s="9" t="s">
        <v>23600</v>
      </c>
      <c r="J661" s="9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9" t="s">
        <v>7354</v>
      </c>
      <c r="E662" s="9"/>
      <c r="F662" s="9"/>
      <c r="H662" s="9"/>
      <c r="I662" s="9" t="s">
        <v>23603</v>
      </c>
      <c r="J662" s="9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9" t="s">
        <v>4</v>
      </c>
      <c r="E663" s="9" t="s">
        <v>9</v>
      </c>
      <c r="F663" s="9"/>
      <c r="H663" s="9"/>
      <c r="I663" s="9" t="s">
        <v>23606</v>
      </c>
      <c r="J663" s="9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9" t="s">
        <v>4</v>
      </c>
      <c r="E664" s="9" t="s">
        <v>9</v>
      </c>
      <c r="F664" s="9"/>
      <c r="H664" s="9"/>
      <c r="I664" s="9" t="s">
        <v>23609</v>
      </c>
      <c r="J664" s="9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9" t="s">
        <v>7354</v>
      </c>
      <c r="E665" s="9"/>
      <c r="F665" s="9"/>
      <c r="H665" s="9"/>
      <c r="I665" s="9" t="s">
        <v>23612</v>
      </c>
      <c r="J665" s="9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9" t="s">
        <v>4</v>
      </c>
      <c r="E666" s="9" t="s">
        <v>9</v>
      </c>
      <c r="F666" s="9"/>
      <c r="H666" s="9"/>
      <c r="I666" s="9" t="s">
        <v>23615</v>
      </c>
      <c r="J666" s="9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9" t="s">
        <v>4</v>
      </c>
      <c r="E667" s="9" t="s">
        <v>9</v>
      </c>
      <c r="F667" s="9"/>
      <c r="H667" s="9"/>
      <c r="I667" s="9" t="s">
        <v>23618</v>
      </c>
      <c r="J667" s="9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9" t="s">
        <v>4</v>
      </c>
      <c r="E668" s="9" t="s">
        <v>9</v>
      </c>
      <c r="F668" s="9"/>
      <c r="H668" s="9"/>
      <c r="I668" s="9" t="s">
        <v>24145</v>
      </c>
      <c r="J668" s="9" t="s">
        <v>13185</v>
      </c>
      <c r="K668" t="s">
        <v>24146</v>
      </c>
      <c r="L668" t="s">
        <v>24147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9" t="s">
        <v>7354</v>
      </c>
      <c r="E669" s="9"/>
      <c r="F669" s="9"/>
      <c r="H669" s="9"/>
      <c r="I669" s="9" t="s">
        <v>24148</v>
      </c>
      <c r="J669" s="9" t="s">
        <v>13185</v>
      </c>
      <c r="K669" t="s">
        <v>24149</v>
      </c>
      <c r="L669" t="s">
        <v>24150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9" t="s">
        <v>1627</v>
      </c>
      <c r="E670" s="9"/>
      <c r="F670" s="9"/>
      <c r="H670" s="9"/>
      <c r="I670" s="9" t="s">
        <v>24151</v>
      </c>
      <c r="J670" s="9" t="s">
        <v>13185</v>
      </c>
      <c r="K670" t="s">
        <v>24152</v>
      </c>
      <c r="L670" t="s">
        <v>24153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9" t="s">
        <v>1627</v>
      </c>
      <c r="E671" s="9"/>
      <c r="F671" s="9"/>
      <c r="H671" s="9"/>
      <c r="I671" s="9" t="s">
        <v>24154</v>
      </c>
      <c r="J671" s="9" t="s">
        <v>13185</v>
      </c>
      <c r="K671" t="s">
        <v>24155</v>
      </c>
      <c r="L671" t="s">
        <v>24156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9" t="s">
        <v>16669</v>
      </c>
      <c r="E672" s="9"/>
      <c r="F672" s="9"/>
      <c r="H672" s="9"/>
      <c r="I672" s="9" t="s">
        <v>24157</v>
      </c>
      <c r="J672" s="9" t="s">
        <v>13185</v>
      </c>
      <c r="K672" t="s">
        <v>24158</v>
      </c>
      <c r="L672" t="s">
        <v>24159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9" t="s">
        <v>7354</v>
      </c>
      <c r="E673" s="9"/>
      <c r="F673" s="9"/>
      <c r="H673" s="9"/>
      <c r="I673" s="9" t="s">
        <v>24160</v>
      </c>
      <c r="J673" s="9" t="s">
        <v>13185</v>
      </c>
      <c r="K673" t="s">
        <v>24161</v>
      </c>
      <c r="L673" t="s">
        <v>24162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9" t="s">
        <v>1627</v>
      </c>
      <c r="E674" s="9"/>
      <c r="F674" s="9"/>
      <c r="H674" s="9"/>
      <c r="I674" s="9" t="s">
        <v>24163</v>
      </c>
      <c r="J674" s="9" t="s">
        <v>13185</v>
      </c>
      <c r="K674" t="s">
        <v>24164</v>
      </c>
      <c r="L674" t="s">
        <v>24165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9" t="s">
        <v>7354</v>
      </c>
      <c r="E675" s="9"/>
      <c r="F675" s="9"/>
      <c r="H675" s="9"/>
      <c r="I675" s="9" t="s">
        <v>24166</v>
      </c>
      <c r="J675" s="9" t="s">
        <v>13185</v>
      </c>
      <c r="K675" t="s">
        <v>24167</v>
      </c>
      <c r="L675" t="s">
        <v>24168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9" t="s">
        <v>4</v>
      </c>
      <c r="E676" s="9" t="s">
        <v>9</v>
      </c>
      <c r="F676" s="9"/>
      <c r="H676" s="9"/>
      <c r="I676" s="9" t="s">
        <v>24169</v>
      </c>
      <c r="J676" s="9" t="s">
        <v>13185</v>
      </c>
      <c r="K676" t="s">
        <v>24170</v>
      </c>
      <c r="L676" t="s">
        <v>24171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9" t="s">
        <v>4</v>
      </c>
      <c r="E677" s="9" t="s">
        <v>7066</v>
      </c>
      <c r="F677" s="9"/>
      <c r="H677" s="9"/>
      <c r="I677" s="9" t="s">
        <v>24172</v>
      </c>
      <c r="J677" s="9" t="s">
        <v>13185</v>
      </c>
      <c r="K677" t="s">
        <v>24173</v>
      </c>
      <c r="L677" t="s">
        <v>24174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9" t="s">
        <v>4</v>
      </c>
      <c r="E678" s="9" t="s">
        <v>9</v>
      </c>
      <c r="F678" s="9"/>
      <c r="H678" s="9"/>
      <c r="I678" s="9" t="s">
        <v>24447</v>
      </c>
      <c r="J678" s="9" t="s">
        <v>13185</v>
      </c>
      <c r="K678" t="s">
        <v>24448</v>
      </c>
      <c r="L678" t="s">
        <v>24449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9" t="s">
        <v>7354</v>
      </c>
      <c r="E679" s="9"/>
      <c r="F679" s="9"/>
      <c r="H679" s="9"/>
      <c r="I679" s="9" t="s">
        <v>24450</v>
      </c>
      <c r="J679" s="9" t="s">
        <v>13185</v>
      </c>
      <c r="K679" t="s">
        <v>24451</v>
      </c>
      <c r="L679" t="s">
        <v>24452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9" t="s">
        <v>22948</v>
      </c>
      <c r="E680" s="9"/>
      <c r="F680" s="9"/>
      <c r="H680" s="9"/>
      <c r="I680" s="9" t="s">
        <v>24453</v>
      </c>
      <c r="J680" s="9" t="s">
        <v>13185</v>
      </c>
      <c r="K680" t="s">
        <v>24454</v>
      </c>
      <c r="L680" t="s">
        <v>24455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9" t="s">
        <v>4</v>
      </c>
      <c r="E681" s="9" t="s">
        <v>9</v>
      </c>
      <c r="F681" s="9"/>
      <c r="H681" s="9"/>
      <c r="I681" s="9" t="s">
        <v>24456</v>
      </c>
      <c r="J681" s="9" t="s">
        <v>13185</v>
      </c>
      <c r="K681" t="s">
        <v>24457</v>
      </c>
      <c r="L681" t="s">
        <v>24458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9" t="s">
        <v>4</v>
      </c>
      <c r="E682" s="9" t="s">
        <v>9</v>
      </c>
      <c r="F682" s="9"/>
      <c r="H682" s="9"/>
      <c r="I682" s="9" t="s">
        <v>24459</v>
      </c>
      <c r="J682" s="9" t="s">
        <v>13185</v>
      </c>
      <c r="K682" t="s">
        <v>24460</v>
      </c>
      <c r="L682" t="s">
        <v>24461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9" t="s">
        <v>4</v>
      </c>
      <c r="E683" s="9" t="s">
        <v>9</v>
      </c>
      <c r="F683" s="9"/>
      <c r="H683" s="9"/>
      <c r="I683" s="9" t="s">
        <v>24462</v>
      </c>
      <c r="J683" s="9" t="s">
        <v>13185</v>
      </c>
      <c r="K683" t="s">
        <v>24463</v>
      </c>
      <c r="L683" t="s">
        <v>24464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9" t="s">
        <v>7354</v>
      </c>
      <c r="E684" s="9"/>
      <c r="F684" s="9"/>
      <c r="H684" s="9"/>
      <c r="I684" s="9" t="s">
        <v>24465</v>
      </c>
      <c r="J684" s="9" t="s">
        <v>13185</v>
      </c>
      <c r="K684" t="s">
        <v>24466</v>
      </c>
      <c r="L684" t="s">
        <v>24467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9" t="s">
        <v>4</v>
      </c>
      <c r="E685" s="9" t="s">
        <v>9</v>
      </c>
      <c r="F685" s="9"/>
      <c r="H685" s="9"/>
      <c r="I685" s="9" t="s">
        <v>24468</v>
      </c>
      <c r="J685" s="9" t="s">
        <v>13185</v>
      </c>
      <c r="K685" t="s">
        <v>24469</v>
      </c>
      <c r="L685" t="s">
        <v>24470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9" t="s">
        <v>4</v>
      </c>
      <c r="E686" s="9" t="s">
        <v>9</v>
      </c>
      <c r="F686" s="9"/>
      <c r="H686" s="9"/>
      <c r="I686" s="9" t="s">
        <v>24742</v>
      </c>
      <c r="J686" s="9" t="s">
        <v>13185</v>
      </c>
      <c r="K686" t="s">
        <v>24743</v>
      </c>
      <c r="L686" t="s">
        <v>24744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9" t="s">
        <v>1627</v>
      </c>
      <c r="E687" s="9"/>
      <c r="F687" s="9"/>
      <c r="H687" s="9"/>
      <c r="I687" s="9" t="s">
        <v>24745</v>
      </c>
      <c r="J687" s="9" t="s">
        <v>13185</v>
      </c>
      <c r="K687" t="s">
        <v>24746</v>
      </c>
      <c r="L687" t="s">
        <v>24747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9" t="s">
        <v>7354</v>
      </c>
      <c r="E688" s="9"/>
      <c r="F688" s="9"/>
      <c r="H688" s="9"/>
      <c r="I688" s="9" t="s">
        <v>24748</v>
      </c>
      <c r="J688" s="9" t="s">
        <v>13185</v>
      </c>
      <c r="K688" t="s">
        <v>24749</v>
      </c>
      <c r="L688" t="s">
        <v>24750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9" t="s">
        <v>4</v>
      </c>
      <c r="E689" s="9" t="s">
        <v>7066</v>
      </c>
      <c r="F689" s="9"/>
      <c r="H689" s="9"/>
      <c r="I689" s="9" t="s">
        <v>24751</v>
      </c>
      <c r="J689" s="9" t="s">
        <v>13185</v>
      </c>
      <c r="K689" t="s">
        <v>24752</v>
      </c>
      <c r="L689" t="s">
        <v>24753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9" t="s">
        <v>10241</v>
      </c>
      <c r="E690" s="9" t="s">
        <v>86</v>
      </c>
      <c r="F690" s="9"/>
      <c r="H690" s="9"/>
      <c r="I690" s="9" t="s">
        <v>24754</v>
      </c>
      <c r="J690" s="9" t="s">
        <v>13185</v>
      </c>
      <c r="K690" t="s">
        <v>24755</v>
      </c>
      <c r="L690" t="s">
        <v>24756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9" t="s">
        <v>4</v>
      </c>
      <c r="E691" s="9" t="s">
        <v>8</v>
      </c>
      <c r="F691" s="9"/>
      <c r="H691" s="9"/>
      <c r="I691" s="9" t="s">
        <v>24757</v>
      </c>
      <c r="J691" s="9" t="s">
        <v>13185</v>
      </c>
      <c r="K691" t="s">
        <v>24758</v>
      </c>
      <c r="L691" t="s">
        <v>24759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9" t="s">
        <v>4</v>
      </c>
      <c r="E692" s="9" t="s">
        <v>4393</v>
      </c>
      <c r="F692" s="9"/>
      <c r="H692" s="9"/>
      <c r="I692" s="9" t="s">
        <v>24760</v>
      </c>
      <c r="J692" s="9" t="s">
        <v>13185</v>
      </c>
      <c r="K692" t="s">
        <v>24761</v>
      </c>
      <c r="L692" t="s">
        <v>24762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9" t="s">
        <v>4</v>
      </c>
      <c r="E693" s="9" t="s">
        <v>8</v>
      </c>
      <c r="F693" s="9"/>
      <c r="H693" s="9"/>
      <c r="I693" s="9" t="s">
        <v>24985</v>
      </c>
      <c r="J693" s="9" t="s">
        <v>13185</v>
      </c>
      <c r="K693" t="s">
        <v>24986</v>
      </c>
      <c r="L693" t="s">
        <v>24987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9" t="s">
        <v>7354</v>
      </c>
      <c r="E694" s="9"/>
      <c r="F694" s="9"/>
      <c r="H694" s="9"/>
      <c r="I694" s="9" t="s">
        <v>24988</v>
      </c>
      <c r="J694" s="9" t="s">
        <v>13185</v>
      </c>
      <c r="K694" t="s">
        <v>24989</v>
      </c>
      <c r="L694" t="s">
        <v>24990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9" t="s">
        <v>7354</v>
      </c>
      <c r="E695" s="9"/>
      <c r="F695" s="9"/>
      <c r="H695" s="9"/>
      <c r="I695" s="9" t="s">
        <v>24991</v>
      </c>
      <c r="J695" s="9" t="s">
        <v>13185</v>
      </c>
      <c r="K695" t="s">
        <v>24992</v>
      </c>
      <c r="L695" t="s">
        <v>24993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9" t="s">
        <v>7354</v>
      </c>
      <c r="E696" s="9"/>
      <c r="F696" s="9"/>
      <c r="H696" s="9"/>
      <c r="I696" s="9" t="s">
        <v>24994</v>
      </c>
      <c r="J696" s="9" t="s">
        <v>13185</v>
      </c>
      <c r="K696" t="s">
        <v>24995</v>
      </c>
      <c r="L696" t="s">
        <v>24996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9" t="s">
        <v>4</v>
      </c>
      <c r="E697" s="9" t="s">
        <v>7066</v>
      </c>
      <c r="F697" s="9"/>
      <c r="H697" s="9"/>
      <c r="I697" s="9" t="s">
        <v>24997</v>
      </c>
      <c r="J697" s="9" t="s">
        <v>13185</v>
      </c>
      <c r="K697" t="s">
        <v>24998</v>
      </c>
      <c r="L697" t="s">
        <v>24999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9" t="s">
        <v>7354</v>
      </c>
      <c r="E698" s="9"/>
      <c r="F698" s="9"/>
      <c r="H698" s="9"/>
      <c r="I698" s="9" t="s">
        <v>25000</v>
      </c>
      <c r="J698" s="9" t="s">
        <v>13185</v>
      </c>
      <c r="K698" t="s">
        <v>25001</v>
      </c>
      <c r="L698" t="s">
        <v>25002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9" t="s">
        <v>4</v>
      </c>
      <c r="E699" s="9" t="s">
        <v>8</v>
      </c>
      <c r="F699" s="9"/>
      <c r="H699" s="9"/>
      <c r="I699" s="9" t="s">
        <v>25003</v>
      </c>
      <c r="J699" s="9" t="s">
        <v>13185</v>
      </c>
      <c r="K699" t="s">
        <v>25004</v>
      </c>
      <c r="L699" t="s">
        <v>25005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9" t="s">
        <v>4</v>
      </c>
      <c r="E700" s="9" t="s">
        <v>8</v>
      </c>
      <c r="F700" s="9"/>
      <c r="H700" s="9"/>
      <c r="I700" s="9" t="s">
        <v>25006</v>
      </c>
      <c r="J700" s="9" t="s">
        <v>13185</v>
      </c>
      <c r="K700" t="s">
        <v>25007</v>
      </c>
      <c r="L700" t="s">
        <v>25008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9" t="s">
        <v>4</v>
      </c>
      <c r="E701" s="9" t="s">
        <v>8</v>
      </c>
      <c r="F701" s="9"/>
      <c r="H701" s="9"/>
      <c r="I701" s="9" t="s">
        <v>25261</v>
      </c>
      <c r="J701" s="9" t="s">
        <v>13185</v>
      </c>
      <c r="K701" t="s">
        <v>25262</v>
      </c>
      <c r="L701" t="s">
        <v>25263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9" t="s">
        <v>7354</v>
      </c>
      <c r="E702" s="9"/>
      <c r="F702" s="9"/>
      <c r="H702" s="9"/>
      <c r="I702" s="9" t="s">
        <v>25264</v>
      </c>
      <c r="J702" s="9" t="s">
        <v>13185</v>
      </c>
      <c r="K702" t="s">
        <v>25265</v>
      </c>
      <c r="L702" t="s">
        <v>25266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9" t="s">
        <v>7354</v>
      </c>
      <c r="E703" s="9"/>
      <c r="F703" s="9"/>
      <c r="H703" s="9"/>
      <c r="I703" s="9" t="s">
        <v>25267</v>
      </c>
      <c r="J703" s="9" t="s">
        <v>13185</v>
      </c>
      <c r="K703" t="s">
        <v>25268</v>
      </c>
      <c r="L703" t="s">
        <v>25269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9" t="s">
        <v>7354</v>
      </c>
      <c r="E704" s="9"/>
      <c r="F704" s="9"/>
      <c r="H704" s="9"/>
      <c r="I704" s="9" t="s">
        <v>25270</v>
      </c>
      <c r="J704" s="9" t="s">
        <v>13185</v>
      </c>
      <c r="K704" t="s">
        <v>25271</v>
      </c>
      <c r="L704" t="s">
        <v>25272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9" t="s">
        <v>7354</v>
      </c>
      <c r="E705" s="9"/>
      <c r="F705" s="9"/>
      <c r="H705" s="9"/>
      <c r="I705" s="9" t="s">
        <v>25273</v>
      </c>
      <c r="J705" s="9" t="s">
        <v>13185</v>
      </c>
      <c r="K705" t="s">
        <v>25274</v>
      </c>
      <c r="L705" t="s">
        <v>25275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9" t="s">
        <v>7354</v>
      </c>
      <c r="E706" s="9"/>
      <c r="F706" s="9"/>
      <c r="H706" s="9"/>
      <c r="I706" s="9" t="s">
        <v>25276</v>
      </c>
      <c r="J706" s="9" t="s">
        <v>13185</v>
      </c>
      <c r="K706" t="s">
        <v>25277</v>
      </c>
      <c r="L706" t="s">
        <v>25278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9" t="s">
        <v>7354</v>
      </c>
      <c r="E707" s="9"/>
      <c r="F707" s="9"/>
      <c r="H707" s="9"/>
      <c r="I707" s="9" t="s">
        <v>25279</v>
      </c>
      <c r="J707" s="9" t="s">
        <v>13185</v>
      </c>
      <c r="K707" t="s">
        <v>25280</v>
      </c>
      <c r="L707" t="s">
        <v>25281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9" t="s">
        <v>7354</v>
      </c>
      <c r="E708" s="9"/>
      <c r="F708" s="9"/>
      <c r="H708" s="9"/>
      <c r="I708" s="9" t="s">
        <v>25282</v>
      </c>
      <c r="J708" s="9" t="s">
        <v>13185</v>
      </c>
      <c r="K708" t="s">
        <v>25283</v>
      </c>
      <c r="L708" t="s">
        <v>25284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9" t="s">
        <v>4</v>
      </c>
      <c r="E709" s="9" t="s">
        <v>9</v>
      </c>
      <c r="F709" s="9"/>
      <c r="H709" s="9"/>
      <c r="I709" s="9" t="s">
        <v>25502</v>
      </c>
      <c r="J709" s="9" t="s">
        <v>13185</v>
      </c>
      <c r="K709" t="s">
        <v>25503</v>
      </c>
      <c r="L709" t="s">
        <v>25504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9" t="s">
        <v>4</v>
      </c>
      <c r="E710" s="9" t="s">
        <v>9</v>
      </c>
      <c r="F710" s="9"/>
      <c r="H710" s="9"/>
      <c r="I710" s="9" t="s">
        <v>25505</v>
      </c>
      <c r="J710" s="9" t="s">
        <v>13185</v>
      </c>
      <c r="K710" t="s">
        <v>25506</v>
      </c>
      <c r="L710" t="s">
        <v>25507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9" t="s">
        <v>1627</v>
      </c>
      <c r="E711" s="9" t="s">
        <v>1058</v>
      </c>
      <c r="F711" s="9"/>
      <c r="H711" s="9"/>
      <c r="I711" s="9" t="s">
        <v>25508</v>
      </c>
      <c r="J711" s="9" t="s">
        <v>13185</v>
      </c>
      <c r="K711" t="s">
        <v>25509</v>
      </c>
      <c r="L711" t="s">
        <v>25510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9" t="s">
        <v>1627</v>
      </c>
      <c r="E712" s="9" t="s">
        <v>1058</v>
      </c>
      <c r="F712" s="9"/>
      <c r="H712" s="9"/>
      <c r="I712" s="9" t="s">
        <v>25511</v>
      </c>
      <c r="J712" s="9" t="s">
        <v>13185</v>
      </c>
      <c r="K712" t="s">
        <v>25512</v>
      </c>
      <c r="L712" t="s">
        <v>25513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9" t="s">
        <v>1627</v>
      </c>
      <c r="E713" s="9" t="s">
        <v>1058</v>
      </c>
      <c r="F713" s="9"/>
      <c r="H713" s="9"/>
      <c r="I713" s="9" t="s">
        <v>25514</v>
      </c>
      <c r="J713" s="9" t="s">
        <v>13185</v>
      </c>
      <c r="K713" t="s">
        <v>25515</v>
      </c>
      <c r="L713" t="s">
        <v>25516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9" t="s">
        <v>9137</v>
      </c>
      <c r="E714" s="9" t="s">
        <v>86</v>
      </c>
      <c r="F714" s="9"/>
      <c r="H714" s="9"/>
      <c r="I714" s="9" t="s">
        <v>25517</v>
      </c>
      <c r="J714" s="9" t="s">
        <v>13185</v>
      </c>
      <c r="K714" t="s">
        <v>25518</v>
      </c>
      <c r="L714" t="s">
        <v>25519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9" t="s">
        <v>1627</v>
      </c>
      <c r="E715" s="9" t="s">
        <v>1058</v>
      </c>
      <c r="F715" s="9"/>
      <c r="H715" s="9"/>
      <c r="I715" s="9" t="s">
        <v>25520</v>
      </c>
      <c r="J715" s="9" t="s">
        <v>13185</v>
      </c>
      <c r="K715" t="s">
        <v>25521</v>
      </c>
      <c r="L715" t="s">
        <v>25522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9" t="s">
        <v>4</v>
      </c>
      <c r="E716" s="9" t="s">
        <v>7066</v>
      </c>
      <c r="F716" s="9"/>
      <c r="H716" s="9"/>
      <c r="I716" s="9" t="s">
        <v>25523</v>
      </c>
      <c r="J716" s="9" t="s">
        <v>13185</v>
      </c>
      <c r="K716" t="s">
        <v>25524</v>
      </c>
      <c r="L716" t="s">
        <v>25525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9" t="s">
        <v>1627</v>
      </c>
      <c r="E717" s="9" t="s">
        <v>1058</v>
      </c>
      <c r="F717" s="9"/>
      <c r="H717" s="9"/>
      <c r="I717" s="9" t="s">
        <v>25526</v>
      </c>
      <c r="J717" s="9" t="s">
        <v>13185</v>
      </c>
      <c r="K717" t="s">
        <v>25527</v>
      </c>
      <c r="L717" t="s">
        <v>25528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9" t="s">
        <v>4</v>
      </c>
      <c r="E718" s="9" t="s">
        <v>9</v>
      </c>
      <c r="F718" s="9"/>
      <c r="H718" s="9"/>
      <c r="I718" s="9" t="s">
        <v>25529</v>
      </c>
      <c r="J718" s="9" t="s">
        <v>13185</v>
      </c>
      <c r="K718" t="s">
        <v>25530</v>
      </c>
      <c r="L718" t="s">
        <v>25531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9" t="s">
        <v>1627</v>
      </c>
      <c r="E719" s="9" t="s">
        <v>1058</v>
      </c>
      <c r="F719" s="9"/>
      <c r="H719" s="9"/>
      <c r="I719" s="9" t="s">
        <v>25532</v>
      </c>
      <c r="J719" s="9" t="s">
        <v>13185</v>
      </c>
      <c r="K719" t="s">
        <v>25533</v>
      </c>
      <c r="L719" t="s">
        <v>25534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9" t="s">
        <v>1627</v>
      </c>
      <c r="E720" s="9" t="s">
        <v>1058</v>
      </c>
      <c r="F720" s="9"/>
      <c r="H720" s="9"/>
      <c r="I720" s="9" t="s">
        <v>25535</v>
      </c>
      <c r="J720" s="9" t="s">
        <v>13185</v>
      </c>
      <c r="K720" t="s">
        <v>25536</v>
      </c>
      <c r="L720" t="s">
        <v>25537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9" t="s">
        <v>4</v>
      </c>
      <c r="E721" s="9" t="s">
        <v>9</v>
      </c>
      <c r="F721" s="9"/>
      <c r="H721" s="9"/>
      <c r="I721" s="9" t="s">
        <v>25538</v>
      </c>
      <c r="J721" s="9" t="s">
        <v>13185</v>
      </c>
      <c r="K721" t="s">
        <v>25539</v>
      </c>
      <c r="L721" t="s">
        <v>25540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9" t="s">
        <v>226</v>
      </c>
      <c r="E722" s="9" t="s">
        <v>26156</v>
      </c>
      <c r="F722" s="9" t="s">
        <v>58</v>
      </c>
      <c r="H722" s="9"/>
      <c r="I722" s="9" t="s">
        <v>25541</v>
      </c>
      <c r="J722" s="9" t="s">
        <v>13185</v>
      </c>
      <c r="K722" t="s">
        <v>25542</v>
      </c>
      <c r="L722" t="s">
        <v>25543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9" t="s">
        <v>226</v>
      </c>
      <c r="E723" s="9" t="s">
        <v>26156</v>
      </c>
      <c r="F723" s="9" t="s">
        <v>58</v>
      </c>
      <c r="H723" s="9"/>
      <c r="I723" s="9" t="s">
        <v>25544</v>
      </c>
      <c r="J723" s="9" t="s">
        <v>13185</v>
      </c>
      <c r="K723" t="s">
        <v>25545</v>
      </c>
      <c r="L723" t="s">
        <v>25546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9" t="s">
        <v>226</v>
      </c>
      <c r="E724" s="9" t="s">
        <v>26156</v>
      </c>
      <c r="F724" s="9" t="s">
        <v>58</v>
      </c>
      <c r="H724" s="9"/>
      <c r="I724" s="9" t="s">
        <v>25547</v>
      </c>
      <c r="J724" s="9" t="s">
        <v>13185</v>
      </c>
      <c r="K724" t="s">
        <v>25548</v>
      </c>
      <c r="L724" t="s">
        <v>25549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9" t="s">
        <v>226</v>
      </c>
      <c r="E725" s="9" t="s">
        <v>26156</v>
      </c>
      <c r="F725" s="9" t="s">
        <v>58</v>
      </c>
      <c r="H725" s="9"/>
      <c r="I725" s="9" t="s">
        <v>25550</v>
      </c>
      <c r="J725" s="9" t="s">
        <v>13185</v>
      </c>
      <c r="K725" t="s">
        <v>25551</v>
      </c>
      <c r="L725" t="s">
        <v>25552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9" t="s">
        <v>226</v>
      </c>
      <c r="E726" s="9" t="s">
        <v>26156</v>
      </c>
      <c r="F726" s="9" t="s">
        <v>58</v>
      </c>
      <c r="H726" s="9"/>
      <c r="I726" s="9" t="s">
        <v>25553</v>
      </c>
      <c r="J726" s="9" t="s">
        <v>13185</v>
      </c>
      <c r="K726" t="s">
        <v>25554</v>
      </c>
      <c r="L726" t="s">
        <v>25555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9" t="s">
        <v>226</v>
      </c>
      <c r="E727" s="9" t="s">
        <v>26156</v>
      </c>
      <c r="F727" s="9" t="s">
        <v>58</v>
      </c>
      <c r="H727" s="9"/>
      <c r="I727" s="9" t="s">
        <v>25556</v>
      </c>
      <c r="J727" s="9" t="s">
        <v>13185</v>
      </c>
      <c r="K727" t="s">
        <v>25557</v>
      </c>
      <c r="L727" t="s">
        <v>25558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9" t="s">
        <v>7354</v>
      </c>
      <c r="E728" s="9"/>
      <c r="F728" s="9"/>
      <c r="H728" s="9"/>
      <c r="I728" s="9" t="s">
        <v>25559</v>
      </c>
      <c r="J728" s="9" t="s">
        <v>13185</v>
      </c>
      <c r="K728" t="s">
        <v>25560</v>
      </c>
      <c r="L728" t="s">
        <v>25561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9" t="s">
        <v>26158</v>
      </c>
      <c r="E729" s="9"/>
      <c r="F729" s="9"/>
      <c r="H729" s="9"/>
      <c r="I729" s="9" t="s">
        <v>25562</v>
      </c>
      <c r="J729" s="9" t="s">
        <v>13185</v>
      </c>
      <c r="K729" t="s">
        <v>25563</v>
      </c>
      <c r="L729" t="s">
        <v>25564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9" t="s">
        <v>4</v>
      </c>
      <c r="E730" s="9" t="s">
        <v>9</v>
      </c>
      <c r="F730" s="9"/>
      <c r="H730" s="9"/>
      <c r="I730" s="9" t="s">
        <v>25565</v>
      </c>
      <c r="J730" s="9" t="s">
        <v>13185</v>
      </c>
      <c r="K730" t="s">
        <v>25566</v>
      </c>
      <c r="L730" t="s">
        <v>25567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9" t="s">
        <v>7354</v>
      </c>
      <c r="E731" s="9"/>
      <c r="F731" s="9"/>
      <c r="H731" s="9"/>
      <c r="I731" s="9" t="s">
        <v>25568</v>
      </c>
      <c r="J731" s="9" t="s">
        <v>13185</v>
      </c>
      <c r="K731" t="s">
        <v>25569</v>
      </c>
      <c r="L731" t="s">
        <v>25570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9" t="s">
        <v>7354</v>
      </c>
      <c r="E732" s="9"/>
      <c r="F732" s="9"/>
      <c r="H732" s="9"/>
      <c r="I732" s="9" t="s">
        <v>25571</v>
      </c>
      <c r="J732" s="9" t="s">
        <v>13185</v>
      </c>
      <c r="K732" t="s">
        <v>25572</v>
      </c>
      <c r="L732" t="s">
        <v>25573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9" t="s">
        <v>7354</v>
      </c>
      <c r="E733" s="9"/>
      <c r="F733" s="9"/>
      <c r="H733" s="9"/>
      <c r="I733" s="9" t="s">
        <v>25574</v>
      </c>
      <c r="J733" s="9" t="s">
        <v>13185</v>
      </c>
      <c r="K733" t="s">
        <v>25575</v>
      </c>
      <c r="L733" t="s">
        <v>25576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9" t="s">
        <v>7354</v>
      </c>
      <c r="E734" s="9"/>
      <c r="F734" s="9"/>
      <c r="H734" s="9"/>
      <c r="I734" s="9" t="s">
        <v>25577</v>
      </c>
      <c r="J734" s="9" t="s">
        <v>13185</v>
      </c>
      <c r="K734" t="s">
        <v>25578</v>
      </c>
      <c r="L734" t="s">
        <v>25579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9" t="s">
        <v>7354</v>
      </c>
      <c r="E735" s="9"/>
      <c r="F735" s="9"/>
      <c r="H735" s="9"/>
      <c r="I735" s="9" t="s">
        <v>25580</v>
      </c>
      <c r="J735" s="9" t="s">
        <v>13185</v>
      </c>
      <c r="K735" t="s">
        <v>25581</v>
      </c>
      <c r="L735" t="s">
        <v>25582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9" t="s">
        <v>26159</v>
      </c>
      <c r="E736" s="9"/>
      <c r="F736" s="9"/>
      <c r="H736" s="9"/>
      <c r="I736" s="9" t="s">
        <v>25583</v>
      </c>
      <c r="J736" s="9" t="s">
        <v>13185</v>
      </c>
      <c r="K736" t="s">
        <v>25584</v>
      </c>
      <c r="L736" t="s">
        <v>25585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9" t="s">
        <v>26159</v>
      </c>
      <c r="E737" s="9"/>
      <c r="F737" s="9"/>
      <c r="H737" s="9"/>
      <c r="I737" s="9" t="s">
        <v>25586</v>
      </c>
      <c r="J737" s="9" t="s">
        <v>13185</v>
      </c>
      <c r="K737" t="s">
        <v>25587</v>
      </c>
      <c r="L737" t="s">
        <v>25588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9" t="s">
        <v>4</v>
      </c>
      <c r="E738" s="9" t="s">
        <v>9</v>
      </c>
      <c r="F738" s="9"/>
      <c r="H738" s="9"/>
      <c r="I738" s="9" t="s">
        <v>25589</v>
      </c>
      <c r="J738" s="9" t="s">
        <v>13185</v>
      </c>
      <c r="K738" t="s">
        <v>25590</v>
      </c>
      <c r="L738" t="s">
        <v>25591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9" t="s">
        <v>7354</v>
      </c>
      <c r="E739" s="9"/>
      <c r="F739" s="9"/>
      <c r="H739" s="9"/>
      <c r="I739" s="9" t="s">
        <v>25592</v>
      </c>
      <c r="J739" s="9" t="s">
        <v>13185</v>
      </c>
      <c r="K739" t="s">
        <v>25593</v>
      </c>
      <c r="L739" t="s">
        <v>25594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9" t="s">
        <v>7354</v>
      </c>
      <c r="E740" s="9"/>
      <c r="F740" s="9"/>
      <c r="H740" s="9"/>
      <c r="I740" s="9" t="s">
        <v>25595</v>
      </c>
      <c r="J740" s="9" t="s">
        <v>13185</v>
      </c>
      <c r="K740" t="s">
        <v>25596</v>
      </c>
      <c r="L740" t="s">
        <v>25597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9" t="s">
        <v>7354</v>
      </c>
      <c r="E741" s="9"/>
      <c r="F741" s="9"/>
      <c r="H741" s="9"/>
      <c r="I741" s="9" t="s">
        <v>25598</v>
      </c>
      <c r="J741" s="9" t="s">
        <v>13185</v>
      </c>
      <c r="K741" t="s">
        <v>25599</v>
      </c>
      <c r="L741" t="s">
        <v>25600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9" t="s">
        <v>7354</v>
      </c>
      <c r="E742" s="9"/>
      <c r="F742" s="9"/>
      <c r="H742" s="9"/>
      <c r="I742" s="9" t="s">
        <v>25601</v>
      </c>
      <c r="J742" s="9" t="s">
        <v>13185</v>
      </c>
      <c r="K742" t="s">
        <v>25602</v>
      </c>
      <c r="L742" t="s">
        <v>25603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9" t="s">
        <v>7354</v>
      </c>
      <c r="E743" s="9"/>
      <c r="F743" s="9"/>
      <c r="H743" s="9"/>
      <c r="I743" s="9" t="s">
        <v>25604</v>
      </c>
      <c r="J743" s="9" t="s">
        <v>13185</v>
      </c>
      <c r="K743" t="s">
        <v>25605</v>
      </c>
      <c r="L743" t="s">
        <v>25606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9" t="s">
        <v>4</v>
      </c>
      <c r="E744" s="9" t="s">
        <v>9</v>
      </c>
      <c r="F744" s="9"/>
      <c r="H744" s="9"/>
      <c r="I744" s="9" t="s">
        <v>25607</v>
      </c>
      <c r="J744" s="9" t="s">
        <v>13185</v>
      </c>
      <c r="K744" t="s">
        <v>25608</v>
      </c>
      <c r="L744" t="s">
        <v>25609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9" t="s">
        <v>4</v>
      </c>
      <c r="E745" s="9" t="s">
        <v>7066</v>
      </c>
      <c r="F745" s="9"/>
      <c r="H745" s="9"/>
      <c r="I745" s="9" t="s">
        <v>26632</v>
      </c>
      <c r="J745" s="9" t="s">
        <v>13185</v>
      </c>
      <c r="K745" t="s">
        <v>26633</v>
      </c>
      <c r="L745" t="s">
        <v>26634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9" t="s">
        <v>7354</v>
      </c>
      <c r="E746" s="9"/>
      <c r="F746" s="9"/>
      <c r="H746" s="9"/>
      <c r="I746" s="9" t="s">
        <v>26635</v>
      </c>
      <c r="J746" s="9" t="s">
        <v>13185</v>
      </c>
      <c r="K746" t="s">
        <v>26636</v>
      </c>
      <c r="L746" t="s">
        <v>26637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9" t="s">
        <v>1627</v>
      </c>
      <c r="E747" s="9" t="s">
        <v>1058</v>
      </c>
      <c r="F747" s="9"/>
      <c r="H747" s="9"/>
      <c r="I747" s="9" t="s">
        <v>26638</v>
      </c>
      <c r="J747" s="9" t="s">
        <v>13185</v>
      </c>
      <c r="K747" t="s">
        <v>26639</v>
      </c>
      <c r="L747" t="s">
        <v>26640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9" t="s">
        <v>1627</v>
      </c>
      <c r="E748" s="9" t="s">
        <v>1058</v>
      </c>
      <c r="F748" s="9"/>
      <c r="H748" s="9"/>
      <c r="I748" s="9" t="s">
        <v>26641</v>
      </c>
      <c r="J748" s="9" t="s">
        <v>13185</v>
      </c>
      <c r="K748" t="s">
        <v>26642</v>
      </c>
      <c r="L748" t="s">
        <v>26643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9" t="s">
        <v>1627</v>
      </c>
      <c r="E749" s="9" t="s">
        <v>1058</v>
      </c>
      <c r="F749" s="9"/>
      <c r="H749" s="9"/>
      <c r="I749" s="9" t="s">
        <v>26644</v>
      </c>
      <c r="J749" s="9" t="s">
        <v>13185</v>
      </c>
      <c r="K749" t="s">
        <v>26645</v>
      </c>
      <c r="L749" t="s">
        <v>26646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9" t="s">
        <v>1627</v>
      </c>
      <c r="E750" s="9" t="s">
        <v>1058</v>
      </c>
      <c r="F750" s="9"/>
      <c r="H750" s="9"/>
      <c r="I750" s="9" t="s">
        <v>26647</v>
      </c>
      <c r="J750" s="9" t="s">
        <v>13185</v>
      </c>
      <c r="K750" t="s">
        <v>26648</v>
      </c>
      <c r="L750" t="s">
        <v>26649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9" t="s">
        <v>24665</v>
      </c>
      <c r="E751" s="9" t="s">
        <v>1274</v>
      </c>
      <c r="F751" s="9"/>
      <c r="H751" s="9"/>
      <c r="I751" s="9" t="s">
        <v>26650</v>
      </c>
      <c r="J751" s="9" t="s">
        <v>13185</v>
      </c>
      <c r="K751" t="s">
        <v>26651</v>
      </c>
      <c r="L751" t="s">
        <v>26652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9" t="s">
        <v>24665</v>
      </c>
      <c r="E752" s="9" t="s">
        <v>1274</v>
      </c>
      <c r="F752" s="9"/>
      <c r="H752" s="9"/>
      <c r="I752" s="9" t="s">
        <v>26653</v>
      </c>
      <c r="J752" s="9" t="s">
        <v>13185</v>
      </c>
      <c r="K752" t="s">
        <v>26654</v>
      </c>
      <c r="L752" t="s">
        <v>26655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9" t="s">
        <v>22247</v>
      </c>
      <c r="E753" s="9" t="s">
        <v>86</v>
      </c>
      <c r="F753" s="9"/>
      <c r="H753" s="9"/>
      <c r="I753" s="9" t="s">
        <v>26656</v>
      </c>
      <c r="J753" s="9" t="s">
        <v>13185</v>
      </c>
      <c r="K753" t="s">
        <v>26657</v>
      </c>
      <c r="L753" t="s">
        <v>26658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9" t="s">
        <v>22247</v>
      </c>
      <c r="E754" s="9" t="s">
        <v>86</v>
      </c>
      <c r="F754" s="9"/>
      <c r="H754" s="9"/>
      <c r="I754" s="9" t="s">
        <v>26659</v>
      </c>
      <c r="J754" s="9" t="s">
        <v>13185</v>
      </c>
      <c r="K754" t="s">
        <v>26660</v>
      </c>
      <c r="L754" t="s">
        <v>26661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9" t="s">
        <v>22247</v>
      </c>
      <c r="E755" s="9" t="s">
        <v>86</v>
      </c>
      <c r="F755" s="9"/>
      <c r="H755" s="9"/>
      <c r="I755" s="9" t="s">
        <v>26662</v>
      </c>
      <c r="J755" s="9" t="s">
        <v>13185</v>
      </c>
      <c r="K755" t="s">
        <v>26663</v>
      </c>
      <c r="L755" t="s">
        <v>26664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9" t="s">
        <v>4</v>
      </c>
      <c r="E756" s="9" t="s">
        <v>9</v>
      </c>
      <c r="F756" s="9"/>
      <c r="H756" s="9"/>
      <c r="I756" s="9" t="s">
        <v>26665</v>
      </c>
      <c r="J756" s="9" t="s">
        <v>13185</v>
      </c>
      <c r="K756" t="s">
        <v>26666</v>
      </c>
      <c r="L756" t="s">
        <v>26667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9" t="s">
        <v>7354</v>
      </c>
      <c r="E757" s="9"/>
      <c r="F757" s="9"/>
      <c r="H757" s="9"/>
      <c r="I757" s="9" t="s">
        <v>26668</v>
      </c>
      <c r="J757" s="9" t="s">
        <v>13185</v>
      </c>
      <c r="K757" t="s">
        <v>26669</v>
      </c>
      <c r="L757" t="s">
        <v>26670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9" t="s">
        <v>1627</v>
      </c>
      <c r="E758" s="9"/>
      <c r="F758" s="9"/>
      <c r="H758" s="9"/>
      <c r="I758" s="9" t="s">
        <v>26671</v>
      </c>
      <c r="J758" s="9" t="s">
        <v>13185</v>
      </c>
      <c r="K758" t="s">
        <v>26672</v>
      </c>
      <c r="L758" t="s">
        <v>26673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9" t="s">
        <v>1627</v>
      </c>
      <c r="E759" s="9" t="s">
        <v>1058</v>
      </c>
      <c r="F759" s="9"/>
      <c r="H759" s="9"/>
      <c r="I759" s="9" t="s">
        <v>26674</v>
      </c>
      <c r="J759" s="9" t="s">
        <v>13185</v>
      </c>
      <c r="K759" t="s">
        <v>26675</v>
      </c>
      <c r="L759" t="s">
        <v>26676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9" t="s">
        <v>7354</v>
      </c>
      <c r="E760" s="9"/>
      <c r="F760" s="9"/>
      <c r="H760" s="9"/>
      <c r="I760" s="9" t="s">
        <v>26677</v>
      </c>
      <c r="J760" s="9" t="s">
        <v>13185</v>
      </c>
      <c r="K760" t="s">
        <v>26678</v>
      </c>
      <c r="L760" t="s">
        <v>26679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9" t="s">
        <v>1627</v>
      </c>
      <c r="E761" s="9" t="s">
        <v>1058</v>
      </c>
      <c r="F761" s="9"/>
      <c r="H761" s="9"/>
      <c r="I761" s="9" t="s">
        <v>26680</v>
      </c>
      <c r="J761" s="9" t="s">
        <v>13185</v>
      </c>
      <c r="K761" t="s">
        <v>26681</v>
      </c>
      <c r="L761" t="s">
        <v>26682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9" t="s">
        <v>1627</v>
      </c>
      <c r="E762" s="9" t="s">
        <v>1058</v>
      </c>
      <c r="F762" s="9"/>
      <c r="H762" s="9"/>
      <c r="I762" s="9" t="s">
        <v>26683</v>
      </c>
      <c r="J762" s="9" t="s">
        <v>13185</v>
      </c>
      <c r="K762" t="s">
        <v>26684</v>
      </c>
      <c r="L762" t="s">
        <v>26685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9" t="s">
        <v>1627</v>
      </c>
      <c r="E763" s="9" t="s">
        <v>1058</v>
      </c>
      <c r="F763" s="9"/>
      <c r="H763" s="9"/>
      <c r="I763" s="9" t="s">
        <v>26686</v>
      </c>
      <c r="J763" s="9" t="s">
        <v>13185</v>
      </c>
      <c r="K763" t="s">
        <v>26687</v>
      </c>
      <c r="L763" t="s">
        <v>26688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9" t="s">
        <v>4</v>
      </c>
      <c r="E764" s="9" t="s">
        <v>9</v>
      </c>
      <c r="F764" s="9"/>
      <c r="H764" s="9"/>
      <c r="I764" s="9" t="s">
        <v>26689</v>
      </c>
      <c r="J764" s="9" t="s">
        <v>13185</v>
      </c>
      <c r="K764" t="s">
        <v>26690</v>
      </c>
      <c r="L764" t="s">
        <v>26691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9" t="s">
        <v>588</v>
      </c>
      <c r="E765" s="9" t="s">
        <v>1274</v>
      </c>
      <c r="F765" s="9"/>
      <c r="H765" s="9"/>
      <c r="I765" s="9" t="s">
        <v>26692</v>
      </c>
      <c r="J765" s="9" t="s">
        <v>13185</v>
      </c>
      <c r="K765" t="s">
        <v>26693</v>
      </c>
      <c r="L765" t="s">
        <v>26694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9" t="s">
        <v>1627</v>
      </c>
      <c r="E766" s="9" t="s">
        <v>1058</v>
      </c>
      <c r="F766" s="9"/>
      <c r="H766" s="9"/>
      <c r="I766" s="9" t="s">
        <v>26695</v>
      </c>
      <c r="J766" s="9" t="s">
        <v>13185</v>
      </c>
      <c r="K766" t="s">
        <v>26696</v>
      </c>
      <c r="L766" t="s">
        <v>26697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9" t="s">
        <v>4</v>
      </c>
      <c r="E767" s="9" t="s">
        <v>7066</v>
      </c>
      <c r="F767" s="9"/>
      <c r="H767" s="9"/>
      <c r="I767" s="9" t="s">
        <v>26698</v>
      </c>
      <c r="J767" s="9" t="s">
        <v>13185</v>
      </c>
      <c r="K767" t="s">
        <v>26699</v>
      </c>
      <c r="L767" t="s">
        <v>26700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9" t="s">
        <v>7354</v>
      </c>
      <c r="E768" s="9" t="s">
        <v>1274</v>
      </c>
      <c r="F768" s="9"/>
      <c r="H768" s="9"/>
      <c r="I768" s="9" t="s">
        <v>26701</v>
      </c>
      <c r="J768" s="9" t="s">
        <v>13185</v>
      </c>
      <c r="K768" t="s">
        <v>26702</v>
      </c>
      <c r="L768" t="s">
        <v>26703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9" t="s">
        <v>7354</v>
      </c>
      <c r="E769" s="9" t="s">
        <v>1274</v>
      </c>
      <c r="F769" s="9"/>
      <c r="H769" s="9"/>
      <c r="I769" s="9" t="s">
        <v>26704</v>
      </c>
      <c r="J769" s="9" t="s">
        <v>13185</v>
      </c>
      <c r="K769" t="s">
        <v>26705</v>
      </c>
      <c r="L769" t="s">
        <v>26706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9" t="s">
        <v>588</v>
      </c>
      <c r="E770" s="9" t="s">
        <v>1274</v>
      </c>
      <c r="F770" s="9"/>
      <c r="H770" s="9"/>
      <c r="I770" s="9" t="s">
        <v>26707</v>
      </c>
      <c r="J770" s="9" t="s">
        <v>13185</v>
      </c>
      <c r="K770" t="s">
        <v>26708</v>
      </c>
      <c r="L770" t="s">
        <v>26709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9" t="s">
        <v>4</v>
      </c>
      <c r="E771" s="9" t="s">
        <v>9</v>
      </c>
      <c r="F771" s="9"/>
      <c r="H771" s="9"/>
      <c r="I771" s="9" t="s">
        <v>26710</v>
      </c>
      <c r="J771" s="9" t="s">
        <v>13185</v>
      </c>
      <c r="K771" t="s">
        <v>26711</v>
      </c>
      <c r="L771" t="s">
        <v>26712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9" t="s">
        <v>7354</v>
      </c>
      <c r="E772" s="9" t="s">
        <v>1274</v>
      </c>
      <c r="F772" s="9"/>
      <c r="H772" s="9"/>
      <c r="I772" s="9" t="s">
        <v>26713</v>
      </c>
      <c r="J772" s="9" t="s">
        <v>13185</v>
      </c>
      <c r="K772" t="s">
        <v>26714</v>
      </c>
      <c r="L772" t="s">
        <v>26715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9" t="s">
        <v>4</v>
      </c>
      <c r="E773" s="9" t="s">
        <v>9</v>
      </c>
      <c r="F773" s="9"/>
      <c r="H773" s="9"/>
      <c r="I773" s="9" t="s">
        <v>26716</v>
      </c>
      <c r="J773" s="9" t="s">
        <v>13185</v>
      </c>
      <c r="K773" t="s">
        <v>26717</v>
      </c>
      <c r="L773" t="s">
        <v>26718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9" t="s">
        <v>4</v>
      </c>
      <c r="E774" s="9" t="s">
        <v>4393</v>
      </c>
      <c r="F774" s="9"/>
      <c r="H774" s="9"/>
      <c r="I774" s="9" t="s">
        <v>26719</v>
      </c>
      <c r="J774" s="9" t="s">
        <v>13185</v>
      </c>
      <c r="K774" t="s">
        <v>26720</v>
      </c>
      <c r="L774" t="s">
        <v>26721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9" t="s">
        <v>4</v>
      </c>
      <c r="E775" s="9" t="s">
        <v>9</v>
      </c>
      <c r="F775" s="9"/>
      <c r="H775" s="9"/>
      <c r="I775" s="9" t="s">
        <v>26722</v>
      </c>
      <c r="J775" s="9" t="s">
        <v>13185</v>
      </c>
      <c r="K775" t="s">
        <v>26723</v>
      </c>
      <c r="L775" t="s">
        <v>26724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9" t="s">
        <v>7354</v>
      </c>
      <c r="E776" s="9" t="s">
        <v>1274</v>
      </c>
      <c r="F776" s="9"/>
      <c r="H776" s="9"/>
      <c r="I776" s="9" t="s">
        <v>26725</v>
      </c>
      <c r="J776" s="9" t="s">
        <v>13185</v>
      </c>
      <c r="K776" t="s">
        <v>26726</v>
      </c>
      <c r="L776" t="s">
        <v>26727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9" t="s">
        <v>4</v>
      </c>
      <c r="E777" s="9" t="s">
        <v>7066</v>
      </c>
      <c r="F777" s="9"/>
      <c r="H777" s="9"/>
      <c r="I777" s="9" t="s">
        <v>26728</v>
      </c>
      <c r="J777" s="9" t="s">
        <v>13185</v>
      </c>
      <c r="K777" t="s">
        <v>26729</v>
      </c>
      <c r="L777" t="s">
        <v>26730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9" t="s">
        <v>1627</v>
      </c>
      <c r="E778" s="9" t="s">
        <v>1058</v>
      </c>
      <c r="F778" s="9"/>
      <c r="H778" s="9"/>
      <c r="I778" s="9" t="s">
        <v>26731</v>
      </c>
      <c r="J778" s="9" t="s">
        <v>13185</v>
      </c>
      <c r="K778" t="s">
        <v>26732</v>
      </c>
      <c r="L778" t="s">
        <v>26733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9" t="s">
        <v>7354</v>
      </c>
      <c r="E779" s="9" t="s">
        <v>1274</v>
      </c>
      <c r="F779" s="9"/>
      <c r="H779" s="9"/>
      <c r="I779" s="9" t="s">
        <v>26734</v>
      </c>
      <c r="J779" s="9" t="s">
        <v>13185</v>
      </c>
      <c r="K779" t="s">
        <v>26735</v>
      </c>
      <c r="L779" t="s">
        <v>26736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9" t="s">
        <v>7354</v>
      </c>
      <c r="E780" s="9" t="s">
        <v>1274</v>
      </c>
      <c r="F780" s="9"/>
      <c r="H780" s="9"/>
      <c r="I780" s="9" t="s">
        <v>26737</v>
      </c>
      <c r="J780" s="9" t="s">
        <v>13185</v>
      </c>
      <c r="K780" t="s">
        <v>26738</v>
      </c>
      <c r="L780" t="s">
        <v>26739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9" t="s">
        <v>7354</v>
      </c>
      <c r="E781" s="9" t="s">
        <v>1274</v>
      </c>
      <c r="F781" s="9"/>
      <c r="H781" s="9"/>
      <c r="I781" s="9" t="s">
        <v>26740</v>
      </c>
      <c r="J781" s="9" t="s">
        <v>13185</v>
      </c>
      <c r="K781" t="s">
        <v>26741</v>
      </c>
      <c r="L781" t="s">
        <v>26742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9" t="s">
        <v>4</v>
      </c>
      <c r="E782" s="9" t="s">
        <v>9</v>
      </c>
      <c r="F782" s="9"/>
      <c r="H782" s="9"/>
      <c r="I782" s="9" t="s">
        <v>26743</v>
      </c>
      <c r="J782" s="9" t="s">
        <v>13185</v>
      </c>
      <c r="K782" t="s">
        <v>26744</v>
      </c>
      <c r="L782" t="s">
        <v>26745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9" t="s">
        <v>7354</v>
      </c>
      <c r="E783" s="9" t="s">
        <v>1274</v>
      </c>
      <c r="F783" s="9"/>
      <c r="H783" s="9"/>
      <c r="I783" s="9" t="s">
        <v>26746</v>
      </c>
      <c r="J783" s="9" t="s">
        <v>13185</v>
      </c>
      <c r="K783" t="s">
        <v>26747</v>
      </c>
      <c r="L783" t="s">
        <v>26748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9" t="s">
        <v>7354</v>
      </c>
      <c r="E784" s="9" t="s">
        <v>1274</v>
      </c>
      <c r="F784" s="9"/>
      <c r="H784" s="9"/>
      <c r="I784" s="9" t="s">
        <v>26749</v>
      </c>
      <c r="J784" s="9" t="s">
        <v>13185</v>
      </c>
      <c r="K784" t="s">
        <v>26750</v>
      </c>
      <c r="L784" t="s">
        <v>26751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9" t="s">
        <v>4</v>
      </c>
      <c r="E785" s="9" t="s">
        <v>7066</v>
      </c>
      <c r="F785" s="9"/>
      <c r="H785" s="9"/>
      <c r="I785" s="9" t="s">
        <v>26752</v>
      </c>
      <c r="J785" s="9" t="s">
        <v>13185</v>
      </c>
      <c r="K785" t="s">
        <v>26753</v>
      </c>
      <c r="L785" t="s">
        <v>26754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9" t="s">
        <v>4</v>
      </c>
      <c r="E786" s="9" t="s">
        <v>7066</v>
      </c>
      <c r="F786" s="9"/>
      <c r="H786" s="9"/>
      <c r="I786" s="9" t="s">
        <v>26755</v>
      </c>
      <c r="J786" s="9" t="s">
        <v>13185</v>
      </c>
      <c r="K786" t="s">
        <v>26756</v>
      </c>
      <c r="L786" t="s">
        <v>26757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9" t="s">
        <v>7354</v>
      </c>
      <c r="E787" s="9" t="s">
        <v>1274</v>
      </c>
      <c r="F787" s="9"/>
      <c r="H787" s="9"/>
      <c r="I787" s="9" t="s">
        <v>26758</v>
      </c>
      <c r="J787" s="9" t="s">
        <v>13185</v>
      </c>
      <c r="K787" t="s">
        <v>26759</v>
      </c>
      <c r="L787" t="s">
        <v>26760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9" t="s">
        <v>588</v>
      </c>
      <c r="E788" s="9" t="s">
        <v>1274</v>
      </c>
      <c r="F788" s="9"/>
      <c r="H788" s="9"/>
      <c r="I788" s="9" t="s">
        <v>26761</v>
      </c>
      <c r="J788" s="9" t="s">
        <v>13185</v>
      </c>
      <c r="K788" t="s">
        <v>26762</v>
      </c>
      <c r="L788" t="s">
        <v>26763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9" t="s">
        <v>4</v>
      </c>
      <c r="E789" s="9" t="s">
        <v>7066</v>
      </c>
      <c r="F789" s="9"/>
      <c r="H789" s="9"/>
      <c r="I789" s="9" t="s">
        <v>26764</v>
      </c>
      <c r="J789" s="9" t="s">
        <v>13185</v>
      </c>
      <c r="K789" t="s">
        <v>26765</v>
      </c>
      <c r="L789" t="s">
        <v>26766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9" t="s">
        <v>4</v>
      </c>
      <c r="E790" s="9" t="s">
        <v>9</v>
      </c>
      <c r="F790" s="9"/>
      <c r="H790" s="9"/>
      <c r="I790" s="9" t="s">
        <v>26767</v>
      </c>
      <c r="J790" s="9" t="s">
        <v>13185</v>
      </c>
      <c r="K790" t="s">
        <v>26768</v>
      </c>
      <c r="L790" t="s">
        <v>26769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9" t="s">
        <v>4</v>
      </c>
      <c r="E791" s="9" t="s">
        <v>9</v>
      </c>
      <c r="F791" s="9"/>
      <c r="H791" s="9"/>
      <c r="I791" s="9" t="s">
        <v>26770</v>
      </c>
      <c r="J791" s="9" t="s">
        <v>13185</v>
      </c>
      <c r="K791" t="s">
        <v>26771</v>
      </c>
      <c r="L791" t="s">
        <v>26772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9" t="s">
        <v>4</v>
      </c>
      <c r="E792" s="9" t="s">
        <v>7066</v>
      </c>
      <c r="F792" s="9"/>
      <c r="H792" s="9"/>
      <c r="I792" s="9" t="s">
        <v>26773</v>
      </c>
      <c r="J792" s="9" t="s">
        <v>13185</v>
      </c>
      <c r="K792" t="s">
        <v>26774</v>
      </c>
      <c r="L792" t="s">
        <v>26775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9" t="s">
        <v>7354</v>
      </c>
      <c r="E793" s="9" t="s">
        <v>1274</v>
      </c>
      <c r="F793" s="9"/>
      <c r="H793" s="9"/>
      <c r="I793" s="9" t="s">
        <v>26776</v>
      </c>
      <c r="J793" s="9" t="s">
        <v>13185</v>
      </c>
      <c r="K793" t="s">
        <v>26777</v>
      </c>
      <c r="L793" t="s">
        <v>26778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9" t="s">
        <v>7354</v>
      </c>
      <c r="E794" s="9" t="s">
        <v>1274</v>
      </c>
      <c r="F794" s="9"/>
      <c r="H794" s="9"/>
      <c r="I794" s="9" t="s">
        <v>26779</v>
      </c>
      <c r="J794" s="9" t="s">
        <v>13185</v>
      </c>
      <c r="K794" t="s">
        <v>26780</v>
      </c>
      <c r="L794" t="s">
        <v>26781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9" t="s">
        <v>7354</v>
      </c>
      <c r="E795" s="9" t="s">
        <v>1274</v>
      </c>
      <c r="F795" s="9"/>
      <c r="H795" s="9"/>
      <c r="I795" s="9" t="s">
        <v>26782</v>
      </c>
      <c r="J795" s="9" t="s">
        <v>13185</v>
      </c>
      <c r="K795" t="s">
        <v>26783</v>
      </c>
      <c r="L795" t="s">
        <v>26784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9" t="s">
        <v>27189</v>
      </c>
      <c r="E796" s="9" t="s">
        <v>1274</v>
      </c>
      <c r="F796" s="9"/>
      <c r="H796" s="9"/>
      <c r="I796" s="9" t="s">
        <v>26785</v>
      </c>
      <c r="J796" s="9" t="s">
        <v>13185</v>
      </c>
      <c r="K796" t="s">
        <v>26786</v>
      </c>
      <c r="L796" t="s">
        <v>26787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9" t="s">
        <v>4</v>
      </c>
      <c r="E797" s="9" t="s">
        <v>7066</v>
      </c>
      <c r="F797" s="9"/>
      <c r="H797" s="9"/>
      <c r="I797" s="9" t="s">
        <v>27286</v>
      </c>
      <c r="J797" s="9" t="s">
        <v>13185</v>
      </c>
      <c r="K797" t="s">
        <v>27287</v>
      </c>
      <c r="L797" t="s">
        <v>27288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9" t="s">
        <v>7354</v>
      </c>
      <c r="E798" s="9" t="s">
        <v>1274</v>
      </c>
      <c r="F798" s="9"/>
      <c r="H798" s="9"/>
      <c r="I798" s="9" t="s">
        <v>27289</v>
      </c>
      <c r="J798" s="9" t="s">
        <v>13185</v>
      </c>
      <c r="K798" t="s">
        <v>27290</v>
      </c>
      <c r="L798" t="s">
        <v>27291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9" t="s">
        <v>7354</v>
      </c>
      <c r="E799" s="9" t="s">
        <v>1274</v>
      </c>
      <c r="F799" s="9"/>
      <c r="H799" s="9"/>
      <c r="I799" s="9" t="s">
        <v>27292</v>
      </c>
      <c r="J799" s="9" t="s">
        <v>13185</v>
      </c>
      <c r="K799" t="s">
        <v>27293</v>
      </c>
      <c r="L799" t="s">
        <v>27294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9" t="s">
        <v>7354</v>
      </c>
      <c r="E800" s="9" t="s">
        <v>1274</v>
      </c>
      <c r="F800" s="9"/>
      <c r="H800" s="9"/>
      <c r="I800" s="9" t="s">
        <v>27295</v>
      </c>
      <c r="J800" s="9" t="s">
        <v>13185</v>
      </c>
      <c r="K800" t="s">
        <v>27296</v>
      </c>
      <c r="L800" t="s">
        <v>27297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9" t="s">
        <v>7354</v>
      </c>
      <c r="E801" s="9" t="s">
        <v>1274</v>
      </c>
      <c r="F801" s="9"/>
      <c r="H801" s="9"/>
      <c r="I801" s="9" t="s">
        <v>27298</v>
      </c>
      <c r="J801" s="9" t="s">
        <v>13185</v>
      </c>
      <c r="K801" t="s">
        <v>27299</v>
      </c>
      <c r="L801" t="s">
        <v>27300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9" t="s">
        <v>1627</v>
      </c>
      <c r="E802" s="9"/>
      <c r="F802" s="9"/>
      <c r="H802" s="9"/>
      <c r="I802" s="9" t="s">
        <v>27301</v>
      </c>
      <c r="J802" s="9" t="s">
        <v>13185</v>
      </c>
      <c r="K802" t="s">
        <v>27302</v>
      </c>
      <c r="L802" t="s">
        <v>27303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9" t="s">
        <v>1627</v>
      </c>
      <c r="E803" s="9"/>
      <c r="F803" s="9"/>
      <c r="H803" s="9"/>
      <c r="I803" s="9" t="s">
        <v>27304</v>
      </c>
      <c r="J803" s="9" t="s">
        <v>13185</v>
      </c>
      <c r="K803" t="s">
        <v>27305</v>
      </c>
      <c r="L803" t="s">
        <v>27306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9" t="s">
        <v>1627</v>
      </c>
      <c r="E804" s="9"/>
      <c r="F804" s="9"/>
      <c r="H804" s="9"/>
      <c r="I804" s="9" t="s">
        <v>27307</v>
      </c>
      <c r="J804" s="9" t="s">
        <v>13185</v>
      </c>
      <c r="K804" t="s">
        <v>27308</v>
      </c>
      <c r="L804" t="s">
        <v>27309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9" t="s">
        <v>1627</v>
      </c>
      <c r="E805" s="9"/>
      <c r="F805" s="9"/>
      <c r="H805" s="9"/>
      <c r="I805" s="9" t="s">
        <v>27310</v>
      </c>
      <c r="J805" s="9" t="s">
        <v>13185</v>
      </c>
      <c r="K805" t="s">
        <v>27311</v>
      </c>
      <c r="L805" t="s">
        <v>27312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9" t="s">
        <v>4</v>
      </c>
      <c r="E806" s="9" t="s">
        <v>9</v>
      </c>
      <c r="F806" s="9"/>
      <c r="H806" s="9"/>
      <c r="I806" s="9" t="s">
        <v>27313</v>
      </c>
      <c r="J806" s="9" t="s">
        <v>13185</v>
      </c>
      <c r="K806" t="s">
        <v>27314</v>
      </c>
      <c r="L806" t="s">
        <v>27315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9" t="s">
        <v>7354</v>
      </c>
      <c r="E807" s="9" t="s">
        <v>1274</v>
      </c>
      <c r="F807" s="9"/>
      <c r="H807" s="9"/>
      <c r="I807" s="9" t="s">
        <v>27316</v>
      </c>
      <c r="J807" s="9" t="s">
        <v>13185</v>
      </c>
      <c r="K807" t="s">
        <v>27317</v>
      </c>
      <c r="L807" t="s">
        <v>27318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9" t="s">
        <v>1627</v>
      </c>
      <c r="E808" s="9"/>
      <c r="F808" s="9"/>
      <c r="H808" s="9"/>
      <c r="I808" s="9" t="s">
        <v>27319</v>
      </c>
      <c r="J808" s="9" t="s">
        <v>13185</v>
      </c>
      <c r="K808" t="s">
        <v>27320</v>
      </c>
      <c r="L808" t="s">
        <v>27321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9" t="s">
        <v>4</v>
      </c>
      <c r="E809" s="9" t="s">
        <v>9</v>
      </c>
      <c r="F809" s="9"/>
      <c r="H809" s="9"/>
      <c r="I809" s="9" t="s">
        <v>27322</v>
      </c>
      <c r="J809" s="9" t="s">
        <v>13185</v>
      </c>
      <c r="K809" t="s">
        <v>27323</v>
      </c>
      <c r="L809" t="s">
        <v>27324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9" t="s">
        <v>4</v>
      </c>
      <c r="E810" s="9" t="s">
        <v>4393</v>
      </c>
      <c r="F810" s="9"/>
      <c r="H810" s="9"/>
      <c r="I810" s="9" t="s">
        <v>27325</v>
      </c>
      <c r="J810" s="9" t="s">
        <v>13185</v>
      </c>
      <c r="K810" t="s">
        <v>27326</v>
      </c>
      <c r="L810" t="s">
        <v>27327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9" t="s">
        <v>7354</v>
      </c>
      <c r="E811" s="9" t="s">
        <v>1274</v>
      </c>
      <c r="F811" s="9"/>
      <c r="H811" s="9"/>
      <c r="I811" s="9" t="s">
        <v>27328</v>
      </c>
      <c r="J811" s="9" t="s">
        <v>13185</v>
      </c>
      <c r="K811" t="s">
        <v>27329</v>
      </c>
      <c r="L811" t="s">
        <v>27330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9" t="s">
        <v>4</v>
      </c>
      <c r="E812" s="9" t="s">
        <v>9</v>
      </c>
      <c r="F812" s="9"/>
      <c r="H812" s="9"/>
      <c r="I812" s="9" t="s">
        <v>27331</v>
      </c>
      <c r="J812" s="9" t="s">
        <v>13185</v>
      </c>
      <c r="K812" t="s">
        <v>27332</v>
      </c>
      <c r="L812" t="s">
        <v>27333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9" t="s">
        <v>1627</v>
      </c>
      <c r="E813" s="9"/>
      <c r="F813" s="9"/>
      <c r="H813" s="9"/>
      <c r="I813" s="9" t="s">
        <v>27334</v>
      </c>
      <c r="J813" s="9" t="s">
        <v>13185</v>
      </c>
      <c r="K813" t="s">
        <v>27335</v>
      </c>
      <c r="L813" t="s">
        <v>27336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9" t="s">
        <v>7354</v>
      </c>
      <c r="E814" s="9" t="s">
        <v>1274</v>
      </c>
      <c r="F814" s="9"/>
      <c r="H814" s="9"/>
      <c r="I814" s="9" t="s">
        <v>27337</v>
      </c>
      <c r="J814" s="9" t="s">
        <v>13185</v>
      </c>
      <c r="K814" t="s">
        <v>27338</v>
      </c>
      <c r="L814" t="s">
        <v>27339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9" t="s">
        <v>7354</v>
      </c>
      <c r="E815" s="9" t="s">
        <v>1274</v>
      </c>
      <c r="F815" s="9"/>
      <c r="H815" s="9"/>
      <c r="I815" s="9" t="s">
        <v>27340</v>
      </c>
      <c r="J815" s="9" t="s">
        <v>13185</v>
      </c>
      <c r="K815" t="s">
        <v>27341</v>
      </c>
      <c r="L815" t="s">
        <v>27342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9" t="s">
        <v>4</v>
      </c>
      <c r="E816" s="9" t="s">
        <v>9</v>
      </c>
      <c r="F816" s="9"/>
      <c r="H816" s="9"/>
      <c r="I816" s="9" t="s">
        <v>27343</v>
      </c>
      <c r="J816" s="9" t="s">
        <v>13185</v>
      </c>
      <c r="K816" t="s">
        <v>27344</v>
      </c>
      <c r="L816" t="s">
        <v>27345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s="9" t="s">
        <v>4</v>
      </c>
      <c r="E817" s="9" t="s">
        <v>4393</v>
      </c>
      <c r="F817" s="9"/>
      <c r="H817" s="9"/>
      <c r="I817" s="9" t="s">
        <v>27629</v>
      </c>
      <c r="J817" s="9" t="s">
        <v>13185</v>
      </c>
      <c r="K817" t="s">
        <v>27630</v>
      </c>
      <c r="L817" t="s">
        <v>27631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s="9" t="s">
        <v>7354</v>
      </c>
      <c r="E818" s="9" t="s">
        <v>1274</v>
      </c>
      <c r="F818" s="9"/>
      <c r="H818" s="9"/>
      <c r="I818" s="9" t="s">
        <v>27632</v>
      </c>
      <c r="J818" s="9" t="s">
        <v>13185</v>
      </c>
      <c r="K818" t="s">
        <v>27633</v>
      </c>
      <c r="L818" t="s">
        <v>27634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s="9" t="s">
        <v>4</v>
      </c>
      <c r="E819" s="9" t="s">
        <v>9</v>
      </c>
      <c r="F819" s="9"/>
      <c r="H819" s="9"/>
      <c r="I819" s="9" t="s">
        <v>27635</v>
      </c>
      <c r="J819" s="9" t="s">
        <v>13185</v>
      </c>
      <c r="K819" t="s">
        <v>27636</v>
      </c>
      <c r="L819" t="s">
        <v>27637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s="9" t="s">
        <v>4</v>
      </c>
      <c r="E820" s="9" t="s">
        <v>9</v>
      </c>
      <c r="F820" s="9"/>
      <c r="H820" s="9"/>
      <c r="I820" s="9" t="s">
        <v>27638</v>
      </c>
      <c r="J820" s="9" t="s">
        <v>13185</v>
      </c>
      <c r="K820" t="s">
        <v>27639</v>
      </c>
      <c r="L820" t="s">
        <v>27640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s="9" t="s">
        <v>7354</v>
      </c>
      <c r="E821" s="9" t="s">
        <v>1274</v>
      </c>
      <c r="F821" s="9"/>
      <c r="H821" s="9"/>
      <c r="I821" s="9" t="s">
        <v>27641</v>
      </c>
      <c r="J821" s="9" t="s">
        <v>13185</v>
      </c>
      <c r="K821" t="s">
        <v>27642</v>
      </c>
      <c r="L821" t="s">
        <v>27643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s="9" t="s">
        <v>4</v>
      </c>
      <c r="E822" s="9" t="s">
        <v>9</v>
      </c>
      <c r="F822" s="9"/>
      <c r="H822" s="9"/>
      <c r="I822" s="9" t="s">
        <v>27644</v>
      </c>
      <c r="J822" s="9" t="s">
        <v>13185</v>
      </c>
      <c r="K822" t="s">
        <v>27645</v>
      </c>
      <c r="L822" t="s">
        <v>27646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s="9" t="s">
        <v>1627</v>
      </c>
      <c r="E823" s="9" t="s">
        <v>1058</v>
      </c>
      <c r="F823" s="9"/>
      <c r="H823" s="9"/>
      <c r="I823" s="9" t="s">
        <v>27647</v>
      </c>
      <c r="J823" s="9" t="s">
        <v>13185</v>
      </c>
      <c r="K823" t="s">
        <v>27648</v>
      </c>
      <c r="L823" t="s">
        <v>27649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s="9" t="s">
        <v>1627</v>
      </c>
      <c r="E824" s="9" t="s">
        <v>1058</v>
      </c>
      <c r="F824" s="9"/>
      <c r="H824" s="9"/>
      <c r="I824" s="9" t="s">
        <v>27650</v>
      </c>
      <c r="J824" s="9" t="s">
        <v>13185</v>
      </c>
      <c r="K824" t="s">
        <v>27651</v>
      </c>
      <c r="L824" t="s">
        <v>27652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s="9" t="s">
        <v>1627</v>
      </c>
      <c r="E825" s="9" t="s">
        <v>1058</v>
      </c>
      <c r="F825" s="9"/>
      <c r="H825" s="9"/>
      <c r="I825" s="9" t="s">
        <v>27653</v>
      </c>
      <c r="J825" s="9" t="s">
        <v>13185</v>
      </c>
      <c r="K825" t="s">
        <v>27654</v>
      </c>
      <c r="L825" t="s">
        <v>27655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s="9" t="s">
        <v>4</v>
      </c>
      <c r="E826" s="9" t="s">
        <v>9</v>
      </c>
      <c r="F826" s="9"/>
      <c r="H826" s="9"/>
      <c r="I826" s="9" t="s">
        <v>27914</v>
      </c>
      <c r="J826" s="9" t="s">
        <v>13185</v>
      </c>
      <c r="K826" t="s">
        <v>27915</v>
      </c>
      <c r="L826" t="s">
        <v>27916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s="9" t="s">
        <v>7354</v>
      </c>
      <c r="E827" s="9" t="s">
        <v>1274</v>
      </c>
      <c r="F827" s="9"/>
      <c r="H827" s="9"/>
      <c r="I827" s="9" t="s">
        <v>27917</v>
      </c>
      <c r="J827" s="9" t="s">
        <v>13185</v>
      </c>
      <c r="K827" t="s">
        <v>27918</v>
      </c>
      <c r="L827" t="s">
        <v>27919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s="9" t="s">
        <v>7354</v>
      </c>
      <c r="E828" s="9" t="s">
        <v>1274</v>
      </c>
      <c r="F828" s="9"/>
      <c r="H828" s="9"/>
      <c r="I828" s="9" t="s">
        <v>27920</v>
      </c>
      <c r="J828" s="9" t="s">
        <v>13185</v>
      </c>
      <c r="K828" t="s">
        <v>27921</v>
      </c>
      <c r="L828" t="s">
        <v>27922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s="9" t="s">
        <v>1627</v>
      </c>
      <c r="E829" s="9" t="s">
        <v>1058</v>
      </c>
      <c r="F829" s="9"/>
      <c r="H829" s="9"/>
      <c r="I829" s="9" t="s">
        <v>27923</v>
      </c>
      <c r="J829" s="9" t="s">
        <v>13185</v>
      </c>
      <c r="K829" t="s">
        <v>27924</v>
      </c>
      <c r="L829" t="s">
        <v>27925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s="9" t="s">
        <v>4</v>
      </c>
      <c r="E830" s="9" t="s">
        <v>4393</v>
      </c>
      <c r="F830" s="9"/>
      <c r="H830" s="9"/>
      <c r="I830" s="9" t="s">
        <v>27926</v>
      </c>
      <c r="J830" s="9" t="s">
        <v>13185</v>
      </c>
      <c r="K830" t="s">
        <v>27927</v>
      </c>
      <c r="L830" t="s">
        <v>27928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s="9" t="s">
        <v>7354</v>
      </c>
      <c r="E831" s="9" t="s">
        <v>1274</v>
      </c>
      <c r="F831" s="9"/>
      <c r="H831" s="9"/>
      <c r="I831" s="9" t="s">
        <v>27929</v>
      </c>
      <c r="J831" s="9" t="s">
        <v>13185</v>
      </c>
      <c r="K831" t="s">
        <v>27930</v>
      </c>
      <c r="L831" t="s">
        <v>27931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s="9" t="s">
        <v>7354</v>
      </c>
      <c r="E832" s="9" t="s">
        <v>1274</v>
      </c>
      <c r="F832" s="9"/>
      <c r="H832" s="9" t="s">
        <v>2352</v>
      </c>
      <c r="I832" s="9" t="s">
        <v>27932</v>
      </c>
      <c r="J832" s="9" t="s">
        <v>13185</v>
      </c>
      <c r="K832" t="s">
        <v>27933</v>
      </c>
      <c r="L832" t="s">
        <v>27934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s="9" t="s">
        <v>7354</v>
      </c>
      <c r="E833" s="9" t="s">
        <v>1274</v>
      </c>
      <c r="F833" s="9"/>
      <c r="H833" s="9"/>
      <c r="I833" s="9" t="s">
        <v>27935</v>
      </c>
      <c r="J833" s="9" t="s">
        <v>13185</v>
      </c>
      <c r="K833" t="s">
        <v>27936</v>
      </c>
      <c r="L833" t="s">
        <v>27937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s="9" t="s">
        <v>7354</v>
      </c>
      <c r="E834" s="9" t="s">
        <v>1274</v>
      </c>
      <c r="F834" s="9"/>
      <c r="H834" s="9"/>
      <c r="I834" s="9" t="s">
        <v>27938</v>
      </c>
      <c r="J834" s="9" t="s">
        <v>13185</v>
      </c>
      <c r="K834" t="s">
        <v>27939</v>
      </c>
      <c r="L834" t="s">
        <v>27940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s="9" t="s">
        <v>7354</v>
      </c>
      <c r="E835" s="9" t="s">
        <v>1274</v>
      </c>
      <c r="F835" s="9"/>
      <c r="H835" s="9"/>
      <c r="I835" s="9" t="s">
        <v>27941</v>
      </c>
      <c r="J835" s="9" t="s">
        <v>13185</v>
      </c>
      <c r="K835" t="s">
        <v>27942</v>
      </c>
      <c r="L835" t="s">
        <v>27943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s="9" t="s">
        <v>1627</v>
      </c>
      <c r="E836" s="9"/>
      <c r="F836" s="9"/>
      <c r="H836" s="9"/>
      <c r="I836" s="9" t="s">
        <v>27944</v>
      </c>
      <c r="J836" s="9" t="s">
        <v>13185</v>
      </c>
      <c r="K836" t="s">
        <v>27945</v>
      </c>
      <c r="L836" t="s">
        <v>27946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s="9" t="s">
        <v>1627</v>
      </c>
      <c r="E837" s="9"/>
      <c r="F837" s="9"/>
      <c r="H837" s="9"/>
      <c r="I837" s="9" t="s">
        <v>27947</v>
      </c>
      <c r="J837" s="9" t="s">
        <v>13185</v>
      </c>
      <c r="K837" t="s">
        <v>27948</v>
      </c>
      <c r="L837" t="s">
        <v>27949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s="9" t="s">
        <v>28100</v>
      </c>
      <c r="E838" s="9"/>
      <c r="F838" s="9"/>
      <c r="H838" s="9"/>
      <c r="I838" s="9" t="s">
        <v>27950</v>
      </c>
      <c r="J838" s="9" t="s">
        <v>13185</v>
      </c>
      <c r="K838" t="s">
        <v>27951</v>
      </c>
      <c r="L838" t="s">
        <v>27952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s="9" t="s">
        <v>28100</v>
      </c>
      <c r="E839" s="9"/>
      <c r="F839" s="9"/>
      <c r="H839" s="9"/>
      <c r="I839" s="9" t="s">
        <v>27953</v>
      </c>
      <c r="J839" s="9" t="s">
        <v>13185</v>
      </c>
      <c r="K839" t="s">
        <v>27954</v>
      </c>
      <c r="L839" t="s">
        <v>27955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s="9" t="s">
        <v>28101</v>
      </c>
      <c r="E840" s="9" t="s">
        <v>1274</v>
      </c>
      <c r="F840" s="9"/>
      <c r="H840" s="9"/>
      <c r="I840" s="9" t="s">
        <v>27956</v>
      </c>
      <c r="J840" s="9" t="s">
        <v>13185</v>
      </c>
      <c r="K840" t="s">
        <v>27957</v>
      </c>
      <c r="L840" t="s">
        <v>27958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s="9" t="s">
        <v>28102</v>
      </c>
      <c r="E841" s="9" t="s">
        <v>1274</v>
      </c>
      <c r="F841" s="9"/>
      <c r="H841" s="9"/>
      <c r="I841" s="9" t="s">
        <v>27959</v>
      </c>
      <c r="J841" s="9" t="s">
        <v>13185</v>
      </c>
      <c r="K841" t="s">
        <v>27960</v>
      </c>
      <c r="L841" t="s">
        <v>27961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s="9" t="s">
        <v>4</v>
      </c>
      <c r="E842" s="9" t="s">
        <v>9</v>
      </c>
      <c r="F842" s="9"/>
      <c r="H842" s="9"/>
      <c r="I842" s="9" t="s">
        <v>27962</v>
      </c>
      <c r="J842" s="9" t="s">
        <v>13185</v>
      </c>
      <c r="K842" t="s">
        <v>27963</v>
      </c>
      <c r="L842" t="s">
        <v>27964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s="9" t="s">
        <v>4</v>
      </c>
      <c r="E843" s="9" t="s">
        <v>9</v>
      </c>
      <c r="F843" s="9"/>
      <c r="H843" s="9"/>
      <c r="I843" s="9" t="s">
        <v>27965</v>
      </c>
      <c r="J843" s="9" t="s">
        <v>13185</v>
      </c>
      <c r="K843" t="s">
        <v>27966</v>
      </c>
      <c r="L843" t="s">
        <v>27967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s="9" t="s">
        <v>4</v>
      </c>
      <c r="E844" s="9" t="s">
        <v>9</v>
      </c>
      <c r="F844" s="9"/>
      <c r="H844" s="9"/>
      <c r="I844" s="9" t="s">
        <v>27968</v>
      </c>
      <c r="J844" s="9" t="s">
        <v>13185</v>
      </c>
      <c r="K844" t="s">
        <v>27969</v>
      </c>
      <c r="L844" t="s">
        <v>27970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s="9" t="s">
        <v>1273</v>
      </c>
      <c r="E845" s="9" t="s">
        <v>86</v>
      </c>
      <c r="F845" s="9"/>
      <c r="H845" s="9"/>
      <c r="I845" s="9" t="s">
        <v>27971</v>
      </c>
      <c r="J845" s="9" t="s">
        <v>13185</v>
      </c>
      <c r="K845" t="s">
        <v>27972</v>
      </c>
      <c r="L845" t="s">
        <v>27973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s="9" t="s">
        <v>587</v>
      </c>
      <c r="E846" s="9" t="s">
        <v>86</v>
      </c>
      <c r="F846" s="9" t="s">
        <v>58</v>
      </c>
      <c r="H846" s="9"/>
      <c r="I846" s="9" t="s">
        <v>27974</v>
      </c>
      <c r="J846" s="9" t="s">
        <v>13185</v>
      </c>
      <c r="K846" t="s">
        <v>27975</v>
      </c>
      <c r="L846" t="s">
        <v>27976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s="9" t="s">
        <v>7365</v>
      </c>
      <c r="E847" s="9" t="s">
        <v>86</v>
      </c>
      <c r="F847" s="9"/>
      <c r="G847">
        <v>4</v>
      </c>
      <c r="H847" s="9"/>
      <c r="I847" s="9" t="s">
        <v>27977</v>
      </c>
      <c r="J847" s="9" t="s">
        <v>13185</v>
      </c>
      <c r="K847" t="s">
        <v>27978</v>
      </c>
      <c r="L847" t="s">
        <v>27979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s="9" t="s">
        <v>28103</v>
      </c>
      <c r="E848" s="9" t="s">
        <v>1274</v>
      </c>
      <c r="F848" s="9"/>
      <c r="H848" s="9"/>
      <c r="I848" s="9" t="s">
        <v>27980</v>
      </c>
      <c r="J848" s="9" t="s">
        <v>13185</v>
      </c>
      <c r="K848" t="s">
        <v>27981</v>
      </c>
      <c r="L848" t="s">
        <v>27982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s="9" t="s">
        <v>28104</v>
      </c>
      <c r="E849" s="9" t="s">
        <v>1274</v>
      </c>
      <c r="F849" s="9"/>
      <c r="H849" s="9"/>
      <c r="I849" s="9" t="s">
        <v>27983</v>
      </c>
      <c r="J849" s="9" t="s">
        <v>13185</v>
      </c>
      <c r="K849" t="s">
        <v>27984</v>
      </c>
      <c r="L849" t="s">
        <v>27985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s="9" t="s">
        <v>1627</v>
      </c>
      <c r="E850" s="9" t="s">
        <v>1058</v>
      </c>
      <c r="F850" s="9"/>
      <c r="H850" s="9"/>
      <c r="I850" s="9" t="s">
        <v>27986</v>
      </c>
      <c r="J850" s="9" t="s">
        <v>13185</v>
      </c>
      <c r="K850" t="s">
        <v>27987</v>
      </c>
      <c r="L850" t="s">
        <v>27988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s="9" t="s">
        <v>1627</v>
      </c>
      <c r="E851" s="9" t="s">
        <v>1058</v>
      </c>
      <c r="F851" s="9"/>
      <c r="H851" s="9"/>
      <c r="I851" s="9" t="s">
        <v>27989</v>
      </c>
      <c r="J851" s="9" t="s">
        <v>13185</v>
      </c>
      <c r="K851" t="s">
        <v>27990</v>
      </c>
      <c r="L851" t="s">
        <v>27991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s="9" t="s">
        <v>4</v>
      </c>
      <c r="E852" s="9" t="s">
        <v>9</v>
      </c>
      <c r="F852" s="9"/>
      <c r="H852" s="9"/>
      <c r="I852" s="9" t="s">
        <v>27992</v>
      </c>
      <c r="J852" s="9" t="s">
        <v>13185</v>
      </c>
      <c r="K852" t="s">
        <v>27993</v>
      </c>
      <c r="L852" t="s">
        <v>27994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s="9" t="s">
        <v>4</v>
      </c>
      <c r="E853" s="9" t="s">
        <v>9</v>
      </c>
      <c r="F853" s="9"/>
      <c r="H853" s="9"/>
      <c r="I853" s="9" t="s">
        <v>27995</v>
      </c>
      <c r="J853" s="9" t="s">
        <v>13185</v>
      </c>
      <c r="K853" t="s">
        <v>27996</v>
      </c>
      <c r="L853" t="s">
        <v>27997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s="9" t="s">
        <v>4</v>
      </c>
      <c r="E854" s="9" t="s">
        <v>9</v>
      </c>
      <c r="F854" s="9"/>
      <c r="H854" s="9"/>
      <c r="I854" s="9" t="s">
        <v>28488</v>
      </c>
      <c r="J854" s="9" t="s">
        <v>13185</v>
      </c>
      <c r="K854" t="s">
        <v>28489</v>
      </c>
      <c r="L854" t="s">
        <v>28490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s="9" t="s">
        <v>4</v>
      </c>
      <c r="E855" s="9" t="s">
        <v>9</v>
      </c>
      <c r="F855" s="9"/>
      <c r="H855" s="9"/>
      <c r="I855" s="9" t="s">
        <v>28491</v>
      </c>
      <c r="J855" s="9" t="s">
        <v>13185</v>
      </c>
      <c r="K855" t="s">
        <v>28492</v>
      </c>
      <c r="L855" t="s">
        <v>28493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s="9" t="s">
        <v>1627</v>
      </c>
      <c r="E856" s="9" t="s">
        <v>1058</v>
      </c>
      <c r="F856" s="9"/>
      <c r="H856" s="9"/>
      <c r="I856" s="9" t="s">
        <v>28494</v>
      </c>
      <c r="J856" s="9" t="s">
        <v>13185</v>
      </c>
      <c r="K856" t="s">
        <v>28495</v>
      </c>
      <c r="L856" t="s">
        <v>28496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s="9" t="s">
        <v>4</v>
      </c>
      <c r="E857" s="9" t="s">
        <v>9</v>
      </c>
      <c r="F857" s="9"/>
      <c r="H857" s="9"/>
      <c r="I857" s="9" t="s">
        <v>28497</v>
      </c>
      <c r="J857" s="9" t="s">
        <v>13185</v>
      </c>
      <c r="K857" t="s">
        <v>28498</v>
      </c>
      <c r="L857" t="s">
        <v>28499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s="9" t="s">
        <v>1627</v>
      </c>
      <c r="E858" s="9" t="s">
        <v>1058</v>
      </c>
      <c r="F858" s="9"/>
      <c r="H858" s="9"/>
      <c r="I858" s="9" t="s">
        <v>28500</v>
      </c>
      <c r="J858" s="9" t="s">
        <v>13185</v>
      </c>
      <c r="K858" t="s">
        <v>28501</v>
      </c>
      <c r="L858" t="s">
        <v>28502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s="9" t="s">
        <v>1627</v>
      </c>
      <c r="E859" s="9" t="s">
        <v>1058</v>
      </c>
      <c r="F859" s="9"/>
      <c r="H859" s="9"/>
      <c r="I859" s="9" t="s">
        <v>28503</v>
      </c>
      <c r="J859" s="9" t="s">
        <v>13185</v>
      </c>
      <c r="K859" t="s">
        <v>28504</v>
      </c>
      <c r="L859" t="s">
        <v>28505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s="9" t="s">
        <v>7354</v>
      </c>
      <c r="E860" s="9" t="s">
        <v>1274</v>
      </c>
      <c r="F860" s="9"/>
      <c r="H860" s="9"/>
      <c r="I860" s="9" t="s">
        <v>28506</v>
      </c>
      <c r="J860" s="9" t="s">
        <v>13185</v>
      </c>
      <c r="K860" t="s">
        <v>28507</v>
      </c>
      <c r="L860" t="s">
        <v>28508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s="9" t="s">
        <v>7354</v>
      </c>
      <c r="E861" s="9" t="s">
        <v>1274</v>
      </c>
      <c r="F861" s="9"/>
      <c r="H861" s="9"/>
      <c r="I861" s="9" t="s">
        <v>28509</v>
      </c>
      <c r="J861" s="9" t="s">
        <v>13185</v>
      </c>
      <c r="K861" t="s">
        <v>28510</v>
      </c>
      <c r="L861" t="s">
        <v>28511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s="9" t="s">
        <v>7354</v>
      </c>
      <c r="E862" s="9" t="s">
        <v>1274</v>
      </c>
      <c r="F862" s="9"/>
      <c r="H862" s="9"/>
      <c r="I862" s="9" t="s">
        <v>28512</v>
      </c>
      <c r="J862" s="9" t="s">
        <v>13185</v>
      </c>
      <c r="K862" t="s">
        <v>28513</v>
      </c>
      <c r="L862" t="s">
        <v>28514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s="9" t="s">
        <v>4</v>
      </c>
      <c r="E863" s="9" t="s">
        <v>4393</v>
      </c>
      <c r="F863" s="9"/>
      <c r="H863" s="9"/>
      <c r="I863" s="9" t="s">
        <v>28515</v>
      </c>
      <c r="J863" s="9" t="s">
        <v>13185</v>
      </c>
      <c r="K863" t="s">
        <v>28516</v>
      </c>
      <c r="L863" t="s">
        <v>28517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s="9" t="s">
        <v>4</v>
      </c>
      <c r="E864" s="9" t="s">
        <v>9</v>
      </c>
      <c r="F864" s="9"/>
      <c r="H864" s="9"/>
      <c r="I864" s="9" t="s">
        <v>28518</v>
      </c>
      <c r="J864" s="9" t="s">
        <v>13185</v>
      </c>
      <c r="K864" t="s">
        <v>28519</v>
      </c>
      <c r="L864" t="s">
        <v>28520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s="9" t="s">
        <v>4</v>
      </c>
      <c r="E865" s="9" t="s">
        <v>9</v>
      </c>
      <c r="F865" s="9"/>
      <c r="H865" s="9"/>
      <c r="I865" s="9" t="s">
        <v>28521</v>
      </c>
      <c r="J865" s="9" t="s">
        <v>13185</v>
      </c>
      <c r="K865" t="s">
        <v>28522</v>
      </c>
      <c r="L865" t="s">
        <v>28523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s="9" t="s">
        <v>4</v>
      </c>
      <c r="E866" s="9" t="s">
        <v>9</v>
      </c>
      <c r="F866" s="9"/>
      <c r="H866" s="9"/>
      <c r="I866" s="9" t="s">
        <v>28524</v>
      </c>
      <c r="J866" s="9" t="s">
        <v>13185</v>
      </c>
      <c r="K866" t="s">
        <v>28525</v>
      </c>
      <c r="L866" t="s">
        <v>28526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s="9" t="s">
        <v>1627</v>
      </c>
      <c r="E867" s="9" t="s">
        <v>1058</v>
      </c>
      <c r="F867" s="9"/>
      <c r="H867" s="9"/>
      <c r="I867" s="9" t="s">
        <v>28527</v>
      </c>
      <c r="J867" s="9" t="s">
        <v>13185</v>
      </c>
      <c r="K867" t="s">
        <v>28528</v>
      </c>
      <c r="L867" t="s">
        <v>28529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s="9" t="s">
        <v>1627</v>
      </c>
      <c r="E868" s="9" t="s">
        <v>1058</v>
      </c>
      <c r="F868" s="9"/>
      <c r="H868" s="9"/>
      <c r="I868" s="9" t="s">
        <v>28530</v>
      </c>
      <c r="J868" s="9" t="s">
        <v>13185</v>
      </c>
      <c r="K868" t="s">
        <v>28531</v>
      </c>
      <c r="L868" t="s">
        <v>28532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s="9" t="s">
        <v>4</v>
      </c>
      <c r="E869" s="9" t="s">
        <v>7066</v>
      </c>
      <c r="F869" s="9"/>
      <c r="H869" s="9"/>
      <c r="I869" s="9" t="s">
        <v>28533</v>
      </c>
      <c r="J869" s="9" t="s">
        <v>13185</v>
      </c>
      <c r="K869" t="s">
        <v>28534</v>
      </c>
      <c r="L869" t="s">
        <v>28535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s="9" t="s">
        <v>4</v>
      </c>
      <c r="E870" s="9" t="s">
        <v>9</v>
      </c>
      <c r="F870" s="9"/>
      <c r="H870" s="9"/>
      <c r="I870" s="9" t="s">
        <v>28536</v>
      </c>
      <c r="J870" s="9" t="s">
        <v>13185</v>
      </c>
      <c r="K870" t="s">
        <v>28537</v>
      </c>
      <c r="L870" t="s">
        <v>28538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s="9" t="s">
        <v>1627</v>
      </c>
      <c r="E871" s="9" t="s">
        <v>1058</v>
      </c>
      <c r="F871" s="9"/>
      <c r="H871" s="9"/>
      <c r="I871" s="9" t="s">
        <v>28539</v>
      </c>
      <c r="J871" s="9" t="s">
        <v>13185</v>
      </c>
      <c r="K871" t="s">
        <v>28540</v>
      </c>
      <c r="L871" t="s">
        <v>28541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s="9" t="s">
        <v>4</v>
      </c>
      <c r="E872" s="9" t="s">
        <v>9</v>
      </c>
      <c r="F872" s="9"/>
      <c r="H872" s="9"/>
      <c r="I872" s="9" t="s">
        <v>28542</v>
      </c>
      <c r="J872" s="9" t="s">
        <v>13185</v>
      </c>
      <c r="K872" t="s">
        <v>28543</v>
      </c>
      <c r="L872" t="s">
        <v>28544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s="9" t="s">
        <v>4</v>
      </c>
      <c r="E873" s="9" t="s">
        <v>9</v>
      </c>
      <c r="F873" s="9"/>
      <c r="H873" s="9"/>
      <c r="I873" s="9" t="s">
        <v>28545</v>
      </c>
      <c r="J873" s="9" t="s">
        <v>13185</v>
      </c>
      <c r="K873" t="s">
        <v>28546</v>
      </c>
      <c r="L873" t="s">
        <v>28547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s="9" t="s">
        <v>22247</v>
      </c>
      <c r="E874" s="9" t="s">
        <v>86</v>
      </c>
      <c r="F874" s="9"/>
      <c r="H874" s="9"/>
      <c r="I874" s="9" t="s">
        <v>28548</v>
      </c>
      <c r="J874" s="9" t="s">
        <v>13185</v>
      </c>
      <c r="K874" t="s">
        <v>28549</v>
      </c>
      <c r="L874" t="s">
        <v>28550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s="9" t="s">
        <v>4</v>
      </c>
      <c r="E875" s="9" t="s">
        <v>9</v>
      </c>
      <c r="F875" s="9"/>
      <c r="H875" s="9"/>
      <c r="I875" s="9" t="s">
        <v>28551</v>
      </c>
      <c r="J875" s="9" t="s">
        <v>13185</v>
      </c>
      <c r="K875" t="s">
        <v>28552</v>
      </c>
      <c r="L875" t="s">
        <v>28553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s="9" t="s">
        <v>22247</v>
      </c>
      <c r="E876" s="9" t="s">
        <v>86</v>
      </c>
      <c r="F876" s="9"/>
      <c r="H876" s="9"/>
      <c r="I876" s="9" t="s">
        <v>28554</v>
      </c>
      <c r="J876" s="9" t="s">
        <v>13185</v>
      </c>
      <c r="K876" t="s">
        <v>28555</v>
      </c>
      <c r="L876" t="s">
        <v>28556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s="9" t="s">
        <v>4</v>
      </c>
      <c r="E877" s="9" t="s">
        <v>9</v>
      </c>
      <c r="F877" s="9"/>
      <c r="H877" s="9"/>
      <c r="I877" s="9" t="s">
        <v>28557</v>
      </c>
      <c r="J877" s="9" t="s">
        <v>13185</v>
      </c>
      <c r="K877" t="s">
        <v>28558</v>
      </c>
      <c r="L877" t="s">
        <v>28559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s="9" t="s">
        <v>22247</v>
      </c>
      <c r="E878" s="9" t="s">
        <v>86</v>
      </c>
      <c r="F878" s="9"/>
      <c r="H878" s="9"/>
      <c r="I878" s="9" t="s">
        <v>28560</v>
      </c>
      <c r="J878" s="9" t="s">
        <v>13185</v>
      </c>
      <c r="K878" t="s">
        <v>28561</v>
      </c>
      <c r="L878" t="s">
        <v>28562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s="9" t="s">
        <v>4</v>
      </c>
      <c r="E879" s="9" t="s">
        <v>9</v>
      </c>
      <c r="F879" s="9"/>
      <c r="H879" s="9"/>
      <c r="I879" s="9" t="s">
        <v>28563</v>
      </c>
      <c r="J879" s="9" t="s">
        <v>13185</v>
      </c>
      <c r="K879" t="s">
        <v>28564</v>
      </c>
      <c r="L879" t="s">
        <v>28565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s="9" t="s">
        <v>4</v>
      </c>
      <c r="E880" s="9" t="s">
        <v>9</v>
      </c>
      <c r="F880" s="9"/>
      <c r="H880" s="9"/>
      <c r="I880" s="9" t="s">
        <v>28566</v>
      </c>
      <c r="J880" s="9" t="s">
        <v>13185</v>
      </c>
      <c r="K880" t="s">
        <v>28567</v>
      </c>
      <c r="L880" t="s">
        <v>28568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s="9" t="s">
        <v>1627</v>
      </c>
      <c r="E881" s="9" t="s">
        <v>1058</v>
      </c>
      <c r="F881" s="9"/>
      <c r="H881" s="9"/>
      <c r="I881" s="9" t="s">
        <v>28569</v>
      </c>
      <c r="J881" s="9" t="s">
        <v>13185</v>
      </c>
      <c r="K881" t="s">
        <v>28570</v>
      </c>
      <c r="L881" t="s">
        <v>28571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s="9" t="s">
        <v>1627</v>
      </c>
      <c r="E882" s="9" t="s">
        <v>1058</v>
      </c>
      <c r="F882" s="9"/>
      <c r="H882" s="9"/>
      <c r="I882" s="9" t="s">
        <v>28572</v>
      </c>
      <c r="J882" s="9" t="s">
        <v>13185</v>
      </c>
      <c r="K882" t="s">
        <v>28573</v>
      </c>
      <c r="L882" t="s">
        <v>28574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s="9" t="s">
        <v>1627</v>
      </c>
      <c r="E883" s="9" t="s">
        <v>1058</v>
      </c>
      <c r="F883" s="9"/>
      <c r="H883" s="9"/>
      <c r="I883" s="9" t="s">
        <v>28575</v>
      </c>
      <c r="J883" s="9" t="s">
        <v>13185</v>
      </c>
      <c r="K883" t="s">
        <v>28576</v>
      </c>
      <c r="L883" t="s">
        <v>28577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s="9" t="s">
        <v>1627</v>
      </c>
      <c r="E884" s="9" t="s">
        <v>1058</v>
      </c>
      <c r="F884" s="9"/>
      <c r="H884" s="9"/>
      <c r="I884" s="9" t="s">
        <v>28578</v>
      </c>
      <c r="J884" s="9" t="s">
        <v>13185</v>
      </c>
      <c r="K884" t="s">
        <v>28579</v>
      </c>
      <c r="L884" t="s">
        <v>28580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s="9" t="s">
        <v>4</v>
      </c>
      <c r="E885" s="9" t="s">
        <v>9</v>
      </c>
      <c r="F885" s="9"/>
      <c r="H885" s="9"/>
      <c r="I885" s="9" t="s">
        <v>28581</v>
      </c>
      <c r="J885" s="9" t="s">
        <v>13185</v>
      </c>
      <c r="K885" t="s">
        <v>28582</v>
      </c>
      <c r="L885" t="s">
        <v>28583</v>
      </c>
      <c r="M885" s="2" t="str">
        <f>HYPERLINK(склад2въезд1319202122[[#This Row],[RelativePath]])</f>
        <v>8 Ангар вход\GA3948333_1_20260417T215413Z.jpg</v>
      </c>
    </row>
  </sheetData>
  <conditionalFormatting sqref="D886:D896 E886:E899 G2:H885 D2:E885">
    <cfRule type="containsText" dxfId="919" priority="14" operator="containsText" text="Выезд с территории">
      <formula>NOT(ISERROR(SEARCH("Выезд с территории",D2)))</formula>
    </cfRule>
  </conditionalFormatting>
  <conditionalFormatting sqref="F2:F885">
    <cfRule type="notContainsText" dxfId="918" priority="13" operator="notContains" text="порожний">
      <formula>ISERROR(SEARCH("порожний",F2))</formula>
    </cfRule>
  </conditionalFormatting>
  <conditionalFormatting sqref="E2:E899">
    <cfRule type="containsText" dxfId="917" priority="11" operator="containsText" text="Газель базы">
      <formula>NOT(ISERROR(SEARCH("Газель базы",E2)))</formula>
    </cfRule>
    <cfRule type="containsText" dxfId="916" priority="12" operator="containsText" text="Погрузчик базы">
      <formula>NOT(ISERROR(SEARCH("Погрузчик базы",E2)))</formula>
    </cfRule>
  </conditionalFormatting>
  <conditionalFormatting sqref="E2:E899">
    <cfRule type="containsText" dxfId="915" priority="10" operator="containsText" text="Трактор базы">
      <formula>NOT(ISERROR(SEARCH("Трактор базы",E2)))</formula>
    </cfRule>
  </conditionalFormatting>
  <conditionalFormatting sqref="A2:C885">
    <cfRule type="expression" dxfId="914" priority="9">
      <formula>$A2="пн"</formula>
    </cfRule>
  </conditionalFormatting>
  <conditionalFormatting sqref="A2:C887">
    <cfRule type="expression" dxfId="913" priority="3">
      <formula>$A2="вс"</formula>
    </cfRule>
    <cfRule type="expression" dxfId="912" priority="4">
      <formula>$A2="сб"</formula>
    </cfRule>
    <cfRule type="expression" dxfId="911" priority="5">
      <formula>$A2="пт"</formula>
    </cfRule>
    <cfRule type="expression" dxfId="910" priority="6">
      <formula>$A2="чт"</formula>
    </cfRule>
    <cfRule type="expression" dxfId="909" priority="7">
      <formula>$A2="ср"</formula>
    </cfRule>
    <cfRule type="expression" dxfId="908" priority="8">
      <formula>$A2="вт"</formula>
    </cfRule>
  </conditionalFormatting>
  <conditionalFormatting sqref="D2:D896">
    <cfRule type="containsText" dxfId="9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96">
    <cfRule type="containsText" dxfId="9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887"/>
  <sheetViews>
    <sheetView zoomScale="90" zoomScaleNormal="90" workbookViewId="0">
      <pane ySplit="1" topLeftCell="A867" activePane="bottomLeft" state="frozen"/>
      <selection pane="bottomLeft" activeCell="I885" sqref="I885:I88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9" t="s">
        <v>1607</v>
      </c>
      <c r="E759" s="9" t="s">
        <v>9</v>
      </c>
      <c r="F759" s="9"/>
      <c r="H759" s="9"/>
      <c r="I759" s="9" t="s">
        <v>23211</v>
      </c>
      <c r="J759" s="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9" t="s">
        <v>1607</v>
      </c>
      <c r="E760" s="9" t="s">
        <v>9</v>
      </c>
      <c r="F760" s="9"/>
      <c r="H760" s="9"/>
      <c r="I760" s="9" t="s">
        <v>23214</v>
      </c>
      <c r="J760" s="9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9" t="s">
        <v>4</v>
      </c>
      <c r="E761" s="9" t="s">
        <v>9</v>
      </c>
      <c r="F761" s="9"/>
      <c r="H761" s="9"/>
      <c r="I761" s="9" t="s">
        <v>23621</v>
      </c>
      <c r="J761" s="9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9" t="s">
        <v>1627</v>
      </c>
      <c r="E762" s="9" t="s">
        <v>687</v>
      </c>
      <c r="F762" s="9"/>
      <c r="H762" s="9"/>
      <c r="I762" s="9" t="s">
        <v>23624</v>
      </c>
      <c r="J762" s="9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9" t="s">
        <v>4</v>
      </c>
      <c r="E763" s="9" t="s">
        <v>9</v>
      </c>
      <c r="F763" s="9"/>
      <c r="H763" s="9"/>
      <c r="I763" s="9" t="s">
        <v>23627</v>
      </c>
      <c r="J763" s="9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9" t="s">
        <v>1627</v>
      </c>
      <c r="E764" s="9" t="s">
        <v>687</v>
      </c>
      <c r="F764" s="9"/>
      <c r="H764" s="9"/>
      <c r="I764" s="9" t="s">
        <v>23630</v>
      </c>
      <c r="J764" s="9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9" t="s">
        <v>1627</v>
      </c>
      <c r="E765" s="9" t="s">
        <v>687</v>
      </c>
      <c r="F765" s="9"/>
      <c r="H765" s="9"/>
      <c r="I765" s="9" t="s">
        <v>23633</v>
      </c>
      <c r="J765" s="9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9" t="s">
        <v>4</v>
      </c>
      <c r="E766" s="9" t="s">
        <v>9</v>
      </c>
      <c r="F766" s="9"/>
      <c r="H766" s="9"/>
      <c r="I766" s="9" t="s">
        <v>23636</v>
      </c>
      <c r="J766" s="9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9" t="s">
        <v>1627</v>
      </c>
      <c r="E767" s="9" t="s">
        <v>687</v>
      </c>
      <c r="F767" s="9"/>
      <c r="H767" s="9"/>
      <c r="I767" s="9" t="s">
        <v>23639</v>
      </c>
      <c r="J767" s="9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9" t="s">
        <v>1627</v>
      </c>
      <c r="E768" s="9" t="s">
        <v>687</v>
      </c>
      <c r="F768" s="9"/>
      <c r="H768" s="9"/>
      <c r="I768" s="9" t="s">
        <v>23642</v>
      </c>
      <c r="J768" s="9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9" t="s">
        <v>1627</v>
      </c>
      <c r="E769" s="9" t="s">
        <v>687</v>
      </c>
      <c r="F769" s="9"/>
      <c r="H769" s="9"/>
      <c r="I769" s="9" t="s">
        <v>23645</v>
      </c>
      <c r="J769" s="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9" t="s">
        <v>1627</v>
      </c>
      <c r="E770" s="9" t="s">
        <v>687</v>
      </c>
      <c r="F770" s="9"/>
      <c r="H770" s="9"/>
      <c r="I770" s="9" t="s">
        <v>23648</v>
      </c>
      <c r="J770" s="9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9" t="s">
        <v>1627</v>
      </c>
      <c r="E771" s="9" t="s">
        <v>687</v>
      </c>
      <c r="F771" s="9"/>
      <c r="H771" s="9"/>
      <c r="I771" s="9" t="s">
        <v>23651</v>
      </c>
      <c r="J771" s="9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9" t="s">
        <v>4</v>
      </c>
      <c r="E772" s="9" t="s">
        <v>9</v>
      </c>
      <c r="F772" s="9"/>
      <c r="H772" s="9"/>
      <c r="I772" s="9" t="s">
        <v>23654</v>
      </c>
      <c r="J772" s="9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9" t="s">
        <v>4</v>
      </c>
      <c r="E773" s="9" t="s">
        <v>9</v>
      </c>
      <c r="F773" s="9"/>
      <c r="H773" s="9"/>
      <c r="I773" s="9" t="s">
        <v>23657</v>
      </c>
      <c r="J773" s="9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9" t="s">
        <v>7354</v>
      </c>
      <c r="E774" s="9" t="s">
        <v>7355</v>
      </c>
      <c r="F774" s="9"/>
      <c r="H774" s="9"/>
      <c r="I774" s="9" t="s">
        <v>23660</v>
      </c>
      <c r="J774" s="9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9" t="s">
        <v>4</v>
      </c>
      <c r="E775" s="9" t="s">
        <v>9</v>
      </c>
      <c r="F775" s="9"/>
      <c r="H775" s="9"/>
      <c r="I775" s="9" t="s">
        <v>23663</v>
      </c>
      <c r="J775" s="9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9" t="s">
        <v>7354</v>
      </c>
      <c r="E776" s="9" t="s">
        <v>7355</v>
      </c>
      <c r="F776" s="9"/>
      <c r="H776" s="9"/>
      <c r="I776" s="9" t="s">
        <v>23666</v>
      </c>
      <c r="J776" s="9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9" t="s">
        <v>7354</v>
      </c>
      <c r="E777" s="9" t="s">
        <v>7355</v>
      </c>
      <c r="F777" s="9"/>
      <c r="H777" s="9"/>
      <c r="I777" s="9" t="s">
        <v>23669</v>
      </c>
      <c r="J777" s="9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9" t="s">
        <v>1627</v>
      </c>
      <c r="E778" s="9" t="s">
        <v>687</v>
      </c>
      <c r="F778" s="9"/>
      <c r="H778" s="9"/>
      <c r="I778" s="9" t="s">
        <v>23672</v>
      </c>
      <c r="J778" s="9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9" t="s">
        <v>7354</v>
      </c>
      <c r="E779" s="9" t="s">
        <v>7355</v>
      </c>
      <c r="F779" s="9"/>
      <c r="H779" s="9"/>
      <c r="I779" s="9" t="s">
        <v>23675</v>
      </c>
      <c r="J779" s="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9" t="s">
        <v>1627</v>
      </c>
      <c r="E780" s="9" t="s">
        <v>687</v>
      </c>
      <c r="F780" s="9"/>
      <c r="H780" s="9"/>
      <c r="I780" s="9" t="s">
        <v>23678</v>
      </c>
      <c r="J780" s="9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9" t="s">
        <v>1627</v>
      </c>
      <c r="E781" s="9" t="s">
        <v>687</v>
      </c>
      <c r="F781" s="9"/>
      <c r="H781" s="9"/>
      <c r="I781" s="9" t="s">
        <v>23681</v>
      </c>
      <c r="J781" s="9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9" t="s">
        <v>1627</v>
      </c>
      <c r="E782" s="9" t="s">
        <v>687</v>
      </c>
      <c r="F782" s="9"/>
      <c r="H782" s="9"/>
      <c r="I782" s="9" t="s">
        <v>23684</v>
      </c>
      <c r="J782" s="9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9" t="s">
        <v>4</v>
      </c>
      <c r="E783" s="9" t="s">
        <v>9</v>
      </c>
      <c r="F783" s="9"/>
      <c r="H783" s="9"/>
      <c r="I783" s="9" t="s">
        <v>23687</v>
      </c>
      <c r="J783" s="9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9" t="s">
        <v>4</v>
      </c>
      <c r="E784" s="9" t="s">
        <v>9</v>
      </c>
      <c r="F784" s="9"/>
      <c r="H784" s="9"/>
      <c r="I784" s="9" t="s">
        <v>24175</v>
      </c>
      <c r="J784" s="9" t="s">
        <v>11086</v>
      </c>
      <c r="K784" t="s">
        <v>24176</v>
      </c>
      <c r="L784" t="s">
        <v>24177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9" t="s">
        <v>4</v>
      </c>
      <c r="E785" s="9" t="s">
        <v>4393</v>
      </c>
      <c r="F785" s="9"/>
      <c r="H785" s="9"/>
      <c r="I785" s="9" t="s">
        <v>24178</v>
      </c>
      <c r="J785" s="9" t="s">
        <v>11086</v>
      </c>
      <c r="K785" t="s">
        <v>24179</v>
      </c>
      <c r="L785" t="s">
        <v>24180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9" t="s">
        <v>7354</v>
      </c>
      <c r="E786" s="9" t="s">
        <v>7355</v>
      </c>
      <c r="F786" s="9"/>
      <c r="H786" s="9"/>
      <c r="I786" s="9" t="s">
        <v>24181</v>
      </c>
      <c r="J786" s="9" t="s">
        <v>11086</v>
      </c>
      <c r="K786" t="s">
        <v>24182</v>
      </c>
      <c r="L786" t="s">
        <v>24183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9" t="s">
        <v>1627</v>
      </c>
      <c r="E787" s="9"/>
      <c r="F787" s="9"/>
      <c r="H787" s="9"/>
      <c r="I787" s="9" t="s">
        <v>24184</v>
      </c>
      <c r="J787" s="9" t="s">
        <v>11086</v>
      </c>
      <c r="K787" t="s">
        <v>24185</v>
      </c>
      <c r="L787" t="s">
        <v>24186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9" t="s">
        <v>7354</v>
      </c>
      <c r="E788" s="9" t="s">
        <v>7355</v>
      </c>
      <c r="F788" s="9"/>
      <c r="H788" s="9"/>
      <c r="I788" s="9" t="s">
        <v>24187</v>
      </c>
      <c r="J788" s="9" t="s">
        <v>11086</v>
      </c>
      <c r="K788" t="s">
        <v>24188</v>
      </c>
      <c r="L788" t="s">
        <v>24189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9" t="s">
        <v>4</v>
      </c>
      <c r="E789" s="9" t="s">
        <v>9</v>
      </c>
      <c r="F789" s="9"/>
      <c r="H789" s="9"/>
      <c r="I789" s="9" t="s">
        <v>24190</v>
      </c>
      <c r="J789" s="9" t="s">
        <v>11086</v>
      </c>
      <c r="K789" t="s">
        <v>24191</v>
      </c>
      <c r="L789" t="s">
        <v>24192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9" t="s">
        <v>685</v>
      </c>
      <c r="E790" s="9"/>
      <c r="F790" s="9"/>
      <c r="H790" s="9"/>
      <c r="I790" s="9" t="s">
        <v>24193</v>
      </c>
      <c r="J790" s="9" t="s">
        <v>11086</v>
      </c>
      <c r="K790" t="s">
        <v>24194</v>
      </c>
      <c r="L790" t="s">
        <v>24195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9" t="s">
        <v>7354</v>
      </c>
      <c r="E791" s="9" t="s">
        <v>7355</v>
      </c>
      <c r="F791" s="9"/>
      <c r="H791" s="9"/>
      <c r="I791" s="9" t="s">
        <v>24196</v>
      </c>
      <c r="J791" s="9" t="s">
        <v>11086</v>
      </c>
      <c r="K791" t="s">
        <v>24197</v>
      </c>
      <c r="L791" t="s">
        <v>24198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9" t="s">
        <v>1627</v>
      </c>
      <c r="E792" s="9" t="s">
        <v>687</v>
      </c>
      <c r="F792" s="9"/>
      <c r="H792" s="9"/>
      <c r="I792" s="9" t="s">
        <v>24199</v>
      </c>
      <c r="J792" s="9" t="s">
        <v>11086</v>
      </c>
      <c r="K792" t="s">
        <v>24200</v>
      </c>
      <c r="L792" t="s">
        <v>24201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9" t="s">
        <v>4</v>
      </c>
      <c r="E793" s="9" t="s">
        <v>9</v>
      </c>
      <c r="F793" s="9"/>
      <c r="H793" s="9"/>
      <c r="I793" s="9" t="s">
        <v>24202</v>
      </c>
      <c r="J793" s="9" t="s">
        <v>11086</v>
      </c>
      <c r="K793" t="s">
        <v>24203</v>
      </c>
      <c r="L793" t="s">
        <v>24204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9" t="s">
        <v>1627</v>
      </c>
      <c r="E794" s="9" t="s">
        <v>687</v>
      </c>
      <c r="F794" s="9"/>
      <c r="H794" s="9"/>
      <c r="I794" s="9" t="s">
        <v>24205</v>
      </c>
      <c r="J794" s="9" t="s">
        <v>11086</v>
      </c>
      <c r="K794" t="s">
        <v>24206</v>
      </c>
      <c r="L794" t="s">
        <v>24207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9" t="s">
        <v>1627</v>
      </c>
      <c r="E795" s="9" t="s">
        <v>687</v>
      </c>
      <c r="F795" s="9"/>
      <c r="H795" s="9"/>
      <c r="I795" s="9" t="s">
        <v>24471</v>
      </c>
      <c r="J795" s="9" t="s">
        <v>11086</v>
      </c>
      <c r="K795" t="s">
        <v>24472</v>
      </c>
      <c r="L795" t="s">
        <v>24473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9" t="s">
        <v>1627</v>
      </c>
      <c r="E796" s="9" t="s">
        <v>687</v>
      </c>
      <c r="F796" s="9"/>
      <c r="H796" s="9"/>
      <c r="I796" s="9" t="s">
        <v>24474</v>
      </c>
      <c r="J796" s="9" t="s">
        <v>11086</v>
      </c>
      <c r="K796" t="s">
        <v>24475</v>
      </c>
      <c r="L796" t="s">
        <v>24476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9" t="s">
        <v>1627</v>
      </c>
      <c r="E797" s="9" t="s">
        <v>687</v>
      </c>
      <c r="F797" s="9"/>
      <c r="H797" s="9"/>
      <c r="I797" s="9" t="s">
        <v>24477</v>
      </c>
      <c r="J797" s="9" t="s">
        <v>11086</v>
      </c>
      <c r="K797" t="s">
        <v>24478</v>
      </c>
      <c r="L797" t="s">
        <v>24479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9" t="s">
        <v>4</v>
      </c>
      <c r="E798" s="9" t="s">
        <v>4393</v>
      </c>
      <c r="F798" s="9"/>
      <c r="H798" s="9"/>
      <c r="I798" s="9" t="s">
        <v>24480</v>
      </c>
      <c r="J798" s="9" t="s">
        <v>11086</v>
      </c>
      <c r="K798" t="s">
        <v>24481</v>
      </c>
      <c r="L798" t="s">
        <v>24482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9" t="s">
        <v>1627</v>
      </c>
      <c r="E799" s="9" t="s">
        <v>687</v>
      </c>
      <c r="F799" s="9"/>
      <c r="H799" s="9"/>
      <c r="I799" s="9" t="s">
        <v>24483</v>
      </c>
      <c r="J799" s="9" t="s">
        <v>11086</v>
      </c>
      <c r="K799" t="s">
        <v>24484</v>
      </c>
      <c r="L799" t="s">
        <v>24485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9" t="s">
        <v>1627</v>
      </c>
      <c r="E800" s="9" t="s">
        <v>687</v>
      </c>
      <c r="F800" s="9"/>
      <c r="H800" s="9"/>
      <c r="I800" s="9" t="s">
        <v>24486</v>
      </c>
      <c r="J800" s="9" t="s">
        <v>11086</v>
      </c>
      <c r="K800" t="s">
        <v>24487</v>
      </c>
      <c r="L800" t="s">
        <v>24488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9" t="s">
        <v>4</v>
      </c>
      <c r="E801" s="9" t="s">
        <v>4393</v>
      </c>
      <c r="F801" s="9"/>
      <c r="H801" s="9"/>
      <c r="I801" s="9" t="s">
        <v>24489</v>
      </c>
      <c r="J801" s="9" t="s">
        <v>11086</v>
      </c>
      <c r="K801" t="s">
        <v>24490</v>
      </c>
      <c r="L801" t="s">
        <v>24491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9" t="s">
        <v>7354</v>
      </c>
      <c r="E802" s="9" t="s">
        <v>4131</v>
      </c>
      <c r="F802" s="9"/>
      <c r="H802" s="9"/>
      <c r="I802" s="9" t="s">
        <v>24492</v>
      </c>
      <c r="J802" s="9" t="s">
        <v>11086</v>
      </c>
      <c r="K802" t="s">
        <v>24493</v>
      </c>
      <c r="L802" t="s">
        <v>24494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9" t="s">
        <v>4</v>
      </c>
      <c r="E803" s="9" t="s">
        <v>9</v>
      </c>
      <c r="F803" s="9"/>
      <c r="H803" s="9"/>
      <c r="I803" s="9" t="s">
        <v>24495</v>
      </c>
      <c r="J803" s="9" t="s">
        <v>11086</v>
      </c>
      <c r="K803" t="s">
        <v>24496</v>
      </c>
      <c r="L803" t="s">
        <v>24497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9" t="s">
        <v>7354</v>
      </c>
      <c r="E804" s="9" t="s">
        <v>7355</v>
      </c>
      <c r="F804" s="9"/>
      <c r="H804" s="9"/>
      <c r="I804" s="9" t="s">
        <v>24763</v>
      </c>
      <c r="J804" s="9" t="s">
        <v>11086</v>
      </c>
      <c r="K804" t="s">
        <v>24764</v>
      </c>
      <c r="L804" t="s">
        <v>24765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9" t="s">
        <v>1627</v>
      </c>
      <c r="E805" s="9" t="s">
        <v>687</v>
      </c>
      <c r="F805" s="9"/>
      <c r="H805" s="9"/>
      <c r="I805" s="9" t="s">
        <v>24766</v>
      </c>
      <c r="J805" s="9" t="s">
        <v>11086</v>
      </c>
      <c r="K805" t="s">
        <v>24767</v>
      </c>
      <c r="L805" t="s">
        <v>24768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9" t="s">
        <v>1627</v>
      </c>
      <c r="E806" s="9" t="s">
        <v>687</v>
      </c>
      <c r="F806" s="9"/>
      <c r="H806" s="9"/>
      <c r="I806" s="9" t="s">
        <v>24769</v>
      </c>
      <c r="J806" s="9" t="s">
        <v>11086</v>
      </c>
      <c r="K806" t="s">
        <v>24770</v>
      </c>
      <c r="L806" t="s">
        <v>24771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9" t="s">
        <v>4</v>
      </c>
      <c r="E807" s="9" t="s">
        <v>9</v>
      </c>
      <c r="F807" s="9"/>
      <c r="H807" s="9"/>
      <c r="I807" s="9" t="s">
        <v>24772</v>
      </c>
      <c r="J807" s="9" t="s">
        <v>11086</v>
      </c>
      <c r="K807" t="s">
        <v>24773</v>
      </c>
      <c r="L807" t="s">
        <v>24774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9" t="s">
        <v>7354</v>
      </c>
      <c r="E808" s="9" t="s">
        <v>4131</v>
      </c>
      <c r="F808" s="9"/>
      <c r="H808" s="9"/>
      <c r="I808" s="9" t="s">
        <v>24775</v>
      </c>
      <c r="J808" s="9" t="s">
        <v>11086</v>
      </c>
      <c r="K808" t="s">
        <v>24776</v>
      </c>
      <c r="L808" t="s">
        <v>24777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9" t="s">
        <v>4</v>
      </c>
      <c r="E809" s="9" t="s">
        <v>9</v>
      </c>
      <c r="F809" s="9"/>
      <c r="H809" s="9"/>
      <c r="I809" s="9" t="s">
        <v>24778</v>
      </c>
      <c r="J809" s="9" t="s">
        <v>11086</v>
      </c>
      <c r="K809" t="s">
        <v>24779</v>
      </c>
      <c r="L809" t="s">
        <v>24780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9" t="s">
        <v>7354</v>
      </c>
      <c r="E810" s="9" t="s">
        <v>4131</v>
      </c>
      <c r="F810" s="9"/>
      <c r="H810" s="9"/>
      <c r="I810" s="9" t="s">
        <v>24781</v>
      </c>
      <c r="J810" s="9" t="s">
        <v>11086</v>
      </c>
      <c r="K810" t="s">
        <v>24782</v>
      </c>
      <c r="L810" t="s">
        <v>24783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9" t="s">
        <v>4</v>
      </c>
      <c r="E811" s="9" t="s">
        <v>9</v>
      </c>
      <c r="F811" s="9"/>
      <c r="H811" s="9"/>
      <c r="I811" s="9" t="s">
        <v>24784</v>
      </c>
      <c r="J811" s="9" t="s">
        <v>11086</v>
      </c>
      <c r="K811" t="s">
        <v>24785</v>
      </c>
      <c r="L811" t="s">
        <v>24786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9" t="s">
        <v>4</v>
      </c>
      <c r="E812" s="9" t="s">
        <v>9</v>
      </c>
      <c r="F812" s="9"/>
      <c r="H812" s="9"/>
      <c r="I812" s="9" t="s">
        <v>25018</v>
      </c>
      <c r="J812" s="9" t="s">
        <v>11086</v>
      </c>
      <c r="K812" t="s">
        <v>25019</v>
      </c>
      <c r="L812" t="s">
        <v>25020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9" t="s">
        <v>1627</v>
      </c>
      <c r="E813" s="9" t="s">
        <v>687</v>
      </c>
      <c r="F813" s="9"/>
      <c r="H813" s="9"/>
      <c r="I813" s="9" t="s">
        <v>25021</v>
      </c>
      <c r="J813" s="9" t="s">
        <v>11086</v>
      </c>
      <c r="K813" t="s">
        <v>25022</v>
      </c>
      <c r="L813" t="s">
        <v>25023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9" t="s">
        <v>7354</v>
      </c>
      <c r="E814" s="9" t="s">
        <v>4131</v>
      </c>
      <c r="F814" s="9"/>
      <c r="H814" s="9"/>
      <c r="I814" s="9" t="s">
        <v>25024</v>
      </c>
      <c r="J814" s="9" t="s">
        <v>11086</v>
      </c>
      <c r="K814" t="s">
        <v>25025</v>
      </c>
      <c r="L814" t="s">
        <v>25026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9" t="s">
        <v>1627</v>
      </c>
      <c r="E815" s="9" t="s">
        <v>687</v>
      </c>
      <c r="F815" s="9"/>
      <c r="H815" s="9"/>
      <c r="I815" s="9" t="s">
        <v>25027</v>
      </c>
      <c r="J815" s="9" t="s">
        <v>11086</v>
      </c>
      <c r="K815" t="s">
        <v>25028</v>
      </c>
      <c r="L815" t="s">
        <v>25029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9" t="s">
        <v>1627</v>
      </c>
      <c r="E816" s="9" t="s">
        <v>687</v>
      </c>
      <c r="F816" s="9"/>
      <c r="H816" s="9"/>
      <c r="I816" s="9" t="s">
        <v>25030</v>
      </c>
      <c r="J816" s="9" t="s">
        <v>11086</v>
      </c>
      <c r="K816" t="s">
        <v>25031</v>
      </c>
      <c r="L816" t="s">
        <v>25032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9" t="s">
        <v>1627</v>
      </c>
      <c r="E817" s="9" t="s">
        <v>687</v>
      </c>
      <c r="F817" s="9"/>
      <c r="H817" s="9"/>
      <c r="I817" s="9" t="s">
        <v>25033</v>
      </c>
      <c r="J817" s="9" t="s">
        <v>11086</v>
      </c>
      <c r="K817" t="s">
        <v>25034</v>
      </c>
      <c r="L817" t="s">
        <v>25035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9" t="s">
        <v>1627</v>
      </c>
      <c r="E818" s="9" t="s">
        <v>687</v>
      </c>
      <c r="F818" s="9"/>
      <c r="H818" s="9"/>
      <c r="I818" s="9" t="s">
        <v>25036</v>
      </c>
      <c r="J818" s="9" t="s">
        <v>11086</v>
      </c>
      <c r="K818" t="s">
        <v>25037</v>
      </c>
      <c r="L818" t="s">
        <v>25038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9" t="s">
        <v>1627</v>
      </c>
      <c r="E819" s="9" t="s">
        <v>687</v>
      </c>
      <c r="F819" s="9"/>
      <c r="H819" s="9"/>
      <c r="I819" s="9" t="s">
        <v>25039</v>
      </c>
      <c r="J819" s="9" t="s">
        <v>11086</v>
      </c>
      <c r="K819" t="s">
        <v>25040</v>
      </c>
      <c r="L819" t="s">
        <v>25041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9" t="s">
        <v>1627</v>
      </c>
      <c r="E820" s="9" t="s">
        <v>687</v>
      </c>
      <c r="F820" s="9"/>
      <c r="H820" s="9"/>
      <c r="I820" s="9" t="s">
        <v>25042</v>
      </c>
      <c r="J820" s="9" t="s">
        <v>11086</v>
      </c>
      <c r="K820" t="s">
        <v>25043</v>
      </c>
      <c r="L820" t="s">
        <v>25044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9" t="s">
        <v>7354</v>
      </c>
      <c r="E821" s="9" t="s">
        <v>7355</v>
      </c>
      <c r="F821" s="9"/>
      <c r="H821" s="9"/>
      <c r="I821" s="9" t="s">
        <v>25045</v>
      </c>
      <c r="J821" s="9" t="s">
        <v>11086</v>
      </c>
      <c r="K821" t="s">
        <v>25046</v>
      </c>
      <c r="L821" t="s">
        <v>25047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9" t="s">
        <v>1627</v>
      </c>
      <c r="E822" s="9" t="s">
        <v>687</v>
      </c>
      <c r="F822" s="9"/>
      <c r="H822" s="9"/>
      <c r="I822" s="9" t="s">
        <v>25048</v>
      </c>
      <c r="J822" s="9" t="s">
        <v>11086</v>
      </c>
      <c r="K822" t="s">
        <v>25049</v>
      </c>
      <c r="L822" t="s">
        <v>25050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9" t="s">
        <v>4</v>
      </c>
      <c r="E823" s="9" t="s">
        <v>9</v>
      </c>
      <c r="F823" s="9"/>
      <c r="H823" s="9"/>
      <c r="I823" s="9" t="s">
        <v>25051</v>
      </c>
      <c r="J823" s="9" t="s">
        <v>11086</v>
      </c>
      <c r="K823" t="s">
        <v>25052</v>
      </c>
      <c r="L823" t="s">
        <v>25053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9" t="s">
        <v>4</v>
      </c>
      <c r="E824" s="9" t="s">
        <v>9</v>
      </c>
      <c r="F824" s="9"/>
      <c r="H824" s="9"/>
      <c r="I824" s="9" t="s">
        <v>25285</v>
      </c>
      <c r="J824" s="9" t="s">
        <v>11086</v>
      </c>
      <c r="K824" t="s">
        <v>25286</v>
      </c>
      <c r="L824" t="s">
        <v>25287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9" t="s">
        <v>7354</v>
      </c>
      <c r="E825" s="9" t="s">
        <v>7355</v>
      </c>
      <c r="F825" s="9"/>
      <c r="H825" s="9"/>
      <c r="I825" s="9" t="s">
        <v>25288</v>
      </c>
      <c r="J825" s="9" t="s">
        <v>11086</v>
      </c>
      <c r="K825" t="s">
        <v>25289</v>
      </c>
      <c r="L825" t="s">
        <v>25290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9" t="s">
        <v>25315</v>
      </c>
      <c r="E826" s="9"/>
      <c r="F826" s="9"/>
      <c r="H826" s="9"/>
      <c r="I826" s="9" t="s">
        <v>25291</v>
      </c>
      <c r="J826" s="9" t="s">
        <v>11086</v>
      </c>
      <c r="K826" t="s">
        <v>25292</v>
      </c>
      <c r="L826" t="s">
        <v>25293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9" t="s">
        <v>1627</v>
      </c>
      <c r="E827" s="9" t="s">
        <v>687</v>
      </c>
      <c r="F827" s="9"/>
      <c r="H827" s="9"/>
      <c r="I827" s="9" t="s">
        <v>25294</v>
      </c>
      <c r="J827" s="9" t="s">
        <v>11086</v>
      </c>
      <c r="K827" t="s">
        <v>25295</v>
      </c>
      <c r="L827" t="s">
        <v>25296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9" t="s">
        <v>1627</v>
      </c>
      <c r="E828" s="9" t="s">
        <v>687</v>
      </c>
      <c r="F828" s="9"/>
      <c r="H828" s="9"/>
      <c r="I828" s="9" t="s">
        <v>25297</v>
      </c>
      <c r="J828" s="9" t="s">
        <v>11086</v>
      </c>
      <c r="K828" t="s">
        <v>25298</v>
      </c>
      <c r="L828" t="s">
        <v>25299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9" t="s">
        <v>7354</v>
      </c>
      <c r="E829" s="9" t="s">
        <v>7355</v>
      </c>
      <c r="F829" s="9"/>
      <c r="H829" s="9"/>
      <c r="I829" s="9" t="s">
        <v>25300</v>
      </c>
      <c r="J829" s="9" t="s">
        <v>11086</v>
      </c>
      <c r="K829" t="s">
        <v>25301</v>
      </c>
      <c r="L829" t="s">
        <v>25302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9" t="s">
        <v>7354</v>
      </c>
      <c r="E830" s="9" t="s">
        <v>7355</v>
      </c>
      <c r="F830" s="9"/>
      <c r="H830" s="9"/>
      <c r="I830" s="9" t="s">
        <v>25303</v>
      </c>
      <c r="J830" s="9" t="s">
        <v>11086</v>
      </c>
      <c r="K830" t="s">
        <v>25304</v>
      </c>
      <c r="L830" t="s">
        <v>25305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9" t="s">
        <v>1627</v>
      </c>
      <c r="E831" s="9" t="s">
        <v>687</v>
      </c>
      <c r="F831" s="9"/>
      <c r="H831" s="9"/>
      <c r="I831" s="9" t="s">
        <v>25306</v>
      </c>
      <c r="J831" s="9" t="s">
        <v>11086</v>
      </c>
      <c r="K831" t="s">
        <v>25307</v>
      </c>
      <c r="L831" t="s">
        <v>25308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9" t="s">
        <v>4</v>
      </c>
      <c r="E832" s="9" t="s">
        <v>9</v>
      </c>
      <c r="F832" s="9"/>
      <c r="H832" s="9"/>
      <c r="I832" s="9" t="s">
        <v>25309</v>
      </c>
      <c r="J832" s="9" t="s">
        <v>11086</v>
      </c>
      <c r="K832" t="s">
        <v>25310</v>
      </c>
      <c r="L832" t="s">
        <v>25311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9" t="s">
        <v>4</v>
      </c>
      <c r="E833" s="9" t="s">
        <v>9</v>
      </c>
      <c r="F833" s="9"/>
      <c r="H833" s="9"/>
      <c r="I833" s="9" t="s">
        <v>25610</v>
      </c>
      <c r="J833" s="9" t="s">
        <v>11086</v>
      </c>
      <c r="K833" t="s">
        <v>25611</v>
      </c>
      <c r="L833" t="s">
        <v>25612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9" t="s">
        <v>1627</v>
      </c>
      <c r="E834" s="9" t="s">
        <v>687</v>
      </c>
      <c r="F834" s="9"/>
      <c r="H834" s="9"/>
      <c r="I834" s="9" t="s">
        <v>25613</v>
      </c>
      <c r="J834" s="9" t="s">
        <v>11086</v>
      </c>
      <c r="K834" t="s">
        <v>25614</v>
      </c>
      <c r="L834" t="s">
        <v>25615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9" t="s">
        <v>1627</v>
      </c>
      <c r="E835" s="9" t="s">
        <v>687</v>
      </c>
      <c r="F835" s="9"/>
      <c r="H835" s="9"/>
      <c r="I835" s="9" t="s">
        <v>25616</v>
      </c>
      <c r="J835" s="9" t="s">
        <v>11086</v>
      </c>
      <c r="K835" t="s">
        <v>25617</v>
      </c>
      <c r="L835" t="s">
        <v>25618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9" t="s">
        <v>1627</v>
      </c>
      <c r="E836" s="9" t="s">
        <v>687</v>
      </c>
      <c r="F836" s="9"/>
      <c r="H836" s="9"/>
      <c r="I836" s="9" t="s">
        <v>25619</v>
      </c>
      <c r="J836" s="9" t="s">
        <v>11086</v>
      </c>
      <c r="K836" t="s">
        <v>25620</v>
      </c>
      <c r="L836" t="s">
        <v>25621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9" t="s">
        <v>7354</v>
      </c>
      <c r="E837" s="9" t="s">
        <v>7355</v>
      </c>
      <c r="F837" s="9"/>
      <c r="H837" s="9"/>
      <c r="I837" s="9" t="s">
        <v>25622</v>
      </c>
      <c r="J837" s="9" t="s">
        <v>11086</v>
      </c>
      <c r="K837" t="s">
        <v>25623</v>
      </c>
      <c r="L837" t="s">
        <v>25624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9" t="s">
        <v>7354</v>
      </c>
      <c r="E838" s="9" t="s">
        <v>7355</v>
      </c>
      <c r="F838" s="9"/>
      <c r="H838" s="9"/>
      <c r="I838" s="9" t="s">
        <v>25625</v>
      </c>
      <c r="J838" s="9" t="s">
        <v>11086</v>
      </c>
      <c r="K838" t="s">
        <v>25626</v>
      </c>
      <c r="L838" t="s">
        <v>25627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9" t="s">
        <v>7354</v>
      </c>
      <c r="E839" s="9" t="s">
        <v>7355</v>
      </c>
      <c r="F839" s="9"/>
      <c r="H839" s="9"/>
      <c r="I839" s="9" t="s">
        <v>25628</v>
      </c>
      <c r="J839" s="9" t="s">
        <v>11086</v>
      </c>
      <c r="K839" t="s">
        <v>25629</v>
      </c>
      <c r="L839" t="s">
        <v>25630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9" t="s">
        <v>7354</v>
      </c>
      <c r="E840" s="9" t="s">
        <v>7355</v>
      </c>
      <c r="F840" s="9"/>
      <c r="H840" s="9"/>
      <c r="I840" s="9" t="s">
        <v>25631</v>
      </c>
      <c r="J840" s="9" t="s">
        <v>11086</v>
      </c>
      <c r="K840" t="s">
        <v>25632</v>
      </c>
      <c r="L840" t="s">
        <v>25633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9" t="s">
        <v>1627</v>
      </c>
      <c r="E841" s="9" t="s">
        <v>687</v>
      </c>
      <c r="F841" s="9"/>
      <c r="H841" s="9"/>
      <c r="I841" s="9" t="s">
        <v>25634</v>
      </c>
      <c r="J841" s="9" t="s">
        <v>11086</v>
      </c>
      <c r="K841" t="s">
        <v>25635</v>
      </c>
      <c r="L841" t="s">
        <v>25636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9" t="s">
        <v>1627</v>
      </c>
      <c r="E842" s="9" t="s">
        <v>687</v>
      </c>
      <c r="F842" s="9"/>
      <c r="H842" s="9"/>
      <c r="I842" s="9" t="s">
        <v>25637</v>
      </c>
      <c r="J842" s="9" t="s">
        <v>11086</v>
      </c>
      <c r="K842" t="s">
        <v>25638</v>
      </c>
      <c r="L842" t="s">
        <v>25639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9" t="s">
        <v>4</v>
      </c>
      <c r="E843" s="9" t="s">
        <v>9</v>
      </c>
      <c r="F843" s="9"/>
      <c r="H843" s="9"/>
      <c r="I843" s="9" t="s">
        <v>25640</v>
      </c>
      <c r="J843" s="9" t="s">
        <v>11086</v>
      </c>
      <c r="K843" t="s">
        <v>25641</v>
      </c>
      <c r="L843" t="s">
        <v>25642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9" t="s">
        <v>1627</v>
      </c>
      <c r="E844" s="9" t="s">
        <v>687</v>
      </c>
      <c r="F844" s="9"/>
      <c r="H844" s="9"/>
      <c r="I844" s="9" t="s">
        <v>25643</v>
      </c>
      <c r="J844" s="9" t="s">
        <v>11086</v>
      </c>
      <c r="K844" t="s">
        <v>25644</v>
      </c>
      <c r="L844" t="s">
        <v>25645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9" t="s">
        <v>1627</v>
      </c>
      <c r="E845" s="9" t="s">
        <v>687</v>
      </c>
      <c r="F845" s="9"/>
      <c r="H845" s="9"/>
      <c r="I845" s="9" t="s">
        <v>25646</v>
      </c>
      <c r="J845" s="9" t="s">
        <v>11086</v>
      </c>
      <c r="K845" t="s">
        <v>25647</v>
      </c>
      <c r="L845" t="s">
        <v>25648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9" t="s">
        <v>4</v>
      </c>
      <c r="E846" s="9" t="s">
        <v>9</v>
      </c>
      <c r="F846" s="9"/>
      <c r="H846" s="9"/>
      <c r="I846" s="9" t="s">
        <v>25649</v>
      </c>
      <c r="J846" s="9" t="s">
        <v>11086</v>
      </c>
      <c r="K846" t="s">
        <v>25650</v>
      </c>
      <c r="L846" t="s">
        <v>25651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9" t="s">
        <v>1627</v>
      </c>
      <c r="E847" s="9" t="s">
        <v>687</v>
      </c>
      <c r="F847" s="9"/>
      <c r="H847" s="9"/>
      <c r="I847" s="9" t="s">
        <v>25652</v>
      </c>
      <c r="J847" s="9" t="s">
        <v>11086</v>
      </c>
      <c r="K847" t="s">
        <v>25653</v>
      </c>
      <c r="L847" t="s">
        <v>25654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9" t="s">
        <v>4</v>
      </c>
      <c r="E848" s="9" t="s">
        <v>9</v>
      </c>
      <c r="F848" s="9"/>
      <c r="H848" s="9"/>
      <c r="I848" s="9" t="s">
        <v>25655</v>
      </c>
      <c r="J848" s="9" t="s">
        <v>11086</v>
      </c>
      <c r="K848" t="s">
        <v>25656</v>
      </c>
      <c r="L848" t="s">
        <v>25657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9" t="s">
        <v>1627</v>
      </c>
      <c r="E849" s="9" t="s">
        <v>687</v>
      </c>
      <c r="F849" s="9"/>
      <c r="H849" s="9"/>
      <c r="I849" s="9" t="s">
        <v>25658</v>
      </c>
      <c r="J849" s="9" t="s">
        <v>11086</v>
      </c>
      <c r="K849" t="s">
        <v>25659</v>
      </c>
      <c r="L849" t="s">
        <v>25660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9" t="s">
        <v>4</v>
      </c>
      <c r="E850" s="9" t="s">
        <v>9</v>
      </c>
      <c r="F850" s="9"/>
      <c r="H850" s="9"/>
      <c r="I850" s="9" t="s">
        <v>25661</v>
      </c>
      <c r="J850" s="9" t="s">
        <v>11086</v>
      </c>
      <c r="K850" t="s">
        <v>25662</v>
      </c>
      <c r="L850" t="s">
        <v>25663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9" t="s">
        <v>1627</v>
      </c>
      <c r="E851" s="9" t="s">
        <v>687</v>
      </c>
      <c r="F851" s="9"/>
      <c r="H851" s="9"/>
      <c r="I851" s="9" t="s">
        <v>25664</v>
      </c>
      <c r="J851" s="9" t="s">
        <v>11086</v>
      </c>
      <c r="K851" t="s">
        <v>25665</v>
      </c>
      <c r="L851" t="s">
        <v>25666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9" t="s">
        <v>1627</v>
      </c>
      <c r="E852" s="9" t="s">
        <v>687</v>
      </c>
      <c r="F852" s="9"/>
      <c r="H852" s="9"/>
      <c r="I852" s="9" t="s">
        <v>25667</v>
      </c>
      <c r="J852" s="9" t="s">
        <v>11086</v>
      </c>
      <c r="K852" t="s">
        <v>25668</v>
      </c>
      <c r="L852" t="s">
        <v>25669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9" t="s">
        <v>1627</v>
      </c>
      <c r="E853" s="9" t="s">
        <v>687</v>
      </c>
      <c r="F853" s="9"/>
      <c r="H853" s="9"/>
      <c r="I853" s="9" t="s">
        <v>25670</v>
      </c>
      <c r="J853" s="9" t="s">
        <v>11086</v>
      </c>
      <c r="K853" t="s">
        <v>25671</v>
      </c>
      <c r="L853" t="s">
        <v>25672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9" t="s">
        <v>1627</v>
      </c>
      <c r="E854" s="9" t="s">
        <v>687</v>
      </c>
      <c r="F854" s="9"/>
      <c r="H854" s="9"/>
      <c r="I854" s="9" t="s">
        <v>25673</v>
      </c>
      <c r="J854" s="9" t="s">
        <v>11086</v>
      </c>
      <c r="K854" t="s">
        <v>25674</v>
      </c>
      <c r="L854" t="s">
        <v>25675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9" t="s">
        <v>7354</v>
      </c>
      <c r="E855" s="9" t="s">
        <v>7355</v>
      </c>
      <c r="F855" s="9"/>
      <c r="H855" s="9"/>
      <c r="I855" s="9" t="s">
        <v>26455</v>
      </c>
      <c r="J855" s="9" t="s">
        <v>11086</v>
      </c>
      <c r="K855" t="s">
        <v>26456</v>
      </c>
      <c r="L855" t="s">
        <v>26457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9" t="s">
        <v>7354</v>
      </c>
      <c r="E856" s="9" t="s">
        <v>7355</v>
      </c>
      <c r="F856" s="9"/>
      <c r="H856" s="9"/>
      <c r="I856" s="9" t="s">
        <v>26458</v>
      </c>
      <c r="J856" s="9" t="s">
        <v>11086</v>
      </c>
      <c r="K856" t="s">
        <v>26459</v>
      </c>
      <c r="L856" t="s">
        <v>26460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9" t="s">
        <v>1627</v>
      </c>
      <c r="E857" s="9" t="s">
        <v>687</v>
      </c>
      <c r="F857" s="9"/>
      <c r="H857" s="9"/>
      <c r="I857" s="9" t="s">
        <v>26461</v>
      </c>
      <c r="J857" s="9" t="s">
        <v>11086</v>
      </c>
      <c r="K857" t="s">
        <v>26462</v>
      </c>
      <c r="L857" t="s">
        <v>26463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9" t="s">
        <v>1627</v>
      </c>
      <c r="E858" s="9" t="s">
        <v>687</v>
      </c>
      <c r="F858" s="9"/>
      <c r="H858" s="9"/>
      <c r="I858" s="9" t="s">
        <v>26464</v>
      </c>
      <c r="J858" s="9" t="s">
        <v>11086</v>
      </c>
      <c r="K858" t="s">
        <v>26465</v>
      </c>
      <c r="L858" t="s">
        <v>26466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9" t="s">
        <v>1627</v>
      </c>
      <c r="E859" s="9" t="s">
        <v>687</v>
      </c>
      <c r="F859" s="9"/>
      <c r="H859" s="9"/>
      <c r="I859" s="9" t="s">
        <v>26467</v>
      </c>
      <c r="J859" s="9" t="s">
        <v>11086</v>
      </c>
      <c r="K859" t="s">
        <v>26468</v>
      </c>
      <c r="L859" t="s">
        <v>26469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9" t="s">
        <v>1627</v>
      </c>
      <c r="E860" s="9" t="s">
        <v>687</v>
      </c>
      <c r="F860" s="9"/>
      <c r="H860" s="9"/>
      <c r="I860" s="9" t="s">
        <v>26470</v>
      </c>
      <c r="J860" s="9" t="s">
        <v>11086</v>
      </c>
      <c r="K860" t="s">
        <v>26471</v>
      </c>
      <c r="L860" t="s">
        <v>26472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9" t="s">
        <v>7354</v>
      </c>
      <c r="E861" s="9" t="s">
        <v>7355</v>
      </c>
      <c r="F861" s="9"/>
      <c r="H861" s="9"/>
      <c r="I861" s="9" t="s">
        <v>26473</v>
      </c>
      <c r="J861" s="9" t="s">
        <v>11086</v>
      </c>
      <c r="K861" t="s">
        <v>26474</v>
      </c>
      <c r="L861" t="s">
        <v>26475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9" t="s">
        <v>1627</v>
      </c>
      <c r="E862" s="9" t="s">
        <v>687</v>
      </c>
      <c r="F862" s="9"/>
      <c r="H862" s="9"/>
      <c r="I862" s="9" t="s">
        <v>26476</v>
      </c>
      <c r="J862" s="9" t="s">
        <v>11086</v>
      </c>
      <c r="K862" t="s">
        <v>26477</v>
      </c>
      <c r="L862" t="s">
        <v>26478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9" t="s">
        <v>1627</v>
      </c>
      <c r="E863" s="9" t="s">
        <v>687</v>
      </c>
      <c r="F863" s="9"/>
      <c r="H863" s="9"/>
      <c r="I863" s="9" t="s">
        <v>26479</v>
      </c>
      <c r="J863" s="9" t="s">
        <v>11086</v>
      </c>
      <c r="K863" t="s">
        <v>26480</v>
      </c>
      <c r="L863" t="s">
        <v>26481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9" t="s">
        <v>7354</v>
      </c>
      <c r="E864" s="9" t="s">
        <v>7355</v>
      </c>
      <c r="F864" s="9"/>
      <c r="H864" s="9"/>
      <c r="I864" s="9" t="s">
        <v>26482</v>
      </c>
      <c r="J864" s="9" t="s">
        <v>11086</v>
      </c>
      <c r="K864" t="s">
        <v>26483</v>
      </c>
      <c r="L864" t="s">
        <v>26484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9" t="s">
        <v>7354</v>
      </c>
      <c r="E865" s="9" t="s">
        <v>7355</v>
      </c>
      <c r="F865" s="9"/>
      <c r="H865" s="9"/>
      <c r="I865" s="9" t="s">
        <v>26485</v>
      </c>
      <c r="J865" s="9" t="s">
        <v>11086</v>
      </c>
      <c r="K865" t="s">
        <v>26486</v>
      </c>
      <c r="L865" t="s">
        <v>26487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9" t="s">
        <v>4</v>
      </c>
      <c r="E866" s="9" t="s">
        <v>9</v>
      </c>
      <c r="F866" s="9"/>
      <c r="H866" s="9"/>
      <c r="I866" s="9" t="s">
        <v>26488</v>
      </c>
      <c r="J866" s="9" t="s">
        <v>11086</v>
      </c>
      <c r="K866" t="s">
        <v>26489</v>
      </c>
      <c r="L866" t="s">
        <v>26490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9" t="s">
        <v>4</v>
      </c>
      <c r="E867" s="9" t="s">
        <v>4393</v>
      </c>
      <c r="F867" s="9"/>
      <c r="H867" s="9"/>
      <c r="I867" s="9" t="s">
        <v>26491</v>
      </c>
      <c r="J867" s="9" t="s">
        <v>11086</v>
      </c>
      <c r="K867" t="s">
        <v>26492</v>
      </c>
      <c r="L867" t="s">
        <v>26493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9" t="s">
        <v>4</v>
      </c>
      <c r="E868" s="9" t="s">
        <v>9</v>
      </c>
      <c r="F868" s="9"/>
      <c r="H868" s="9"/>
      <c r="I868" s="9" t="s">
        <v>26494</v>
      </c>
      <c r="J868" s="9" t="s">
        <v>11086</v>
      </c>
      <c r="K868" t="s">
        <v>26495</v>
      </c>
      <c r="L868" t="s">
        <v>26496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9" t="s">
        <v>4</v>
      </c>
      <c r="E869" s="9" t="s">
        <v>9</v>
      </c>
      <c r="F869" s="9"/>
      <c r="H869" s="9"/>
      <c r="I869" s="9" t="s">
        <v>26497</v>
      </c>
      <c r="J869" s="9" t="s">
        <v>11086</v>
      </c>
      <c r="K869" t="s">
        <v>26498</v>
      </c>
      <c r="L869" t="s">
        <v>26499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9" t="s">
        <v>7354</v>
      </c>
      <c r="E870" s="9" t="s">
        <v>7355</v>
      </c>
      <c r="F870" s="9"/>
      <c r="H870" s="9"/>
      <c r="I870" s="9" t="s">
        <v>26500</v>
      </c>
      <c r="J870" s="9" t="s">
        <v>11086</v>
      </c>
      <c r="K870" t="s">
        <v>26501</v>
      </c>
      <c r="L870" t="s">
        <v>26502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9" t="s">
        <v>1627</v>
      </c>
      <c r="E871" s="9" t="s">
        <v>687</v>
      </c>
      <c r="F871" s="9"/>
      <c r="H871" s="9"/>
      <c r="I871" s="9" t="s">
        <v>26503</v>
      </c>
      <c r="J871" s="9" t="s">
        <v>11086</v>
      </c>
      <c r="K871" t="s">
        <v>26504</v>
      </c>
      <c r="L871" t="s">
        <v>26505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9" t="s">
        <v>4</v>
      </c>
      <c r="E872" s="9" t="s">
        <v>9</v>
      </c>
      <c r="F872" s="9"/>
      <c r="H872" s="9"/>
      <c r="I872" s="9" t="s">
        <v>26506</v>
      </c>
      <c r="J872" s="9" t="s">
        <v>11086</v>
      </c>
      <c r="K872" t="s">
        <v>26507</v>
      </c>
      <c r="L872" t="s">
        <v>26508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9" t="s">
        <v>1627</v>
      </c>
      <c r="E873" s="9" t="s">
        <v>687</v>
      </c>
      <c r="F873" s="9"/>
      <c r="H873" s="9"/>
      <c r="I873" s="9" t="s">
        <v>27346</v>
      </c>
      <c r="J873" s="9" t="s">
        <v>11086</v>
      </c>
      <c r="K873" t="s">
        <v>27347</v>
      </c>
      <c r="L873" t="s">
        <v>27348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9" t="s">
        <v>4</v>
      </c>
      <c r="E874" s="9" t="s">
        <v>9</v>
      </c>
      <c r="F874" s="9"/>
      <c r="H874" s="9"/>
      <c r="I874" s="9" t="s">
        <v>27349</v>
      </c>
      <c r="J874" s="9" t="s">
        <v>11086</v>
      </c>
      <c r="K874" t="s">
        <v>27350</v>
      </c>
      <c r="L874" t="s">
        <v>27351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9" t="s">
        <v>1627</v>
      </c>
      <c r="E875" s="9" t="s">
        <v>687</v>
      </c>
      <c r="F875" s="9"/>
      <c r="H875" s="9"/>
      <c r="I875" s="9" t="s">
        <v>27352</v>
      </c>
      <c r="J875" s="9" t="s">
        <v>11086</v>
      </c>
      <c r="K875" t="s">
        <v>27353</v>
      </c>
      <c r="L875" t="s">
        <v>27354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9" t="s">
        <v>1627</v>
      </c>
      <c r="E876" s="9" t="s">
        <v>687</v>
      </c>
      <c r="F876" s="9"/>
      <c r="H876" s="9"/>
      <c r="I876" s="9" t="s">
        <v>27355</v>
      </c>
      <c r="J876" s="9" t="s">
        <v>11086</v>
      </c>
      <c r="K876" t="s">
        <v>27356</v>
      </c>
      <c r="L876" t="s">
        <v>27357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9" t="s">
        <v>1627</v>
      </c>
      <c r="E877" s="9" t="s">
        <v>687</v>
      </c>
      <c r="F877" s="9"/>
      <c r="H877" s="9"/>
      <c r="I877" s="9" t="s">
        <v>27358</v>
      </c>
      <c r="J877" s="9" t="s">
        <v>11086</v>
      </c>
      <c r="K877" t="s">
        <v>27359</v>
      </c>
      <c r="L877" t="s">
        <v>27360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9" t="s">
        <v>4</v>
      </c>
      <c r="E878" s="9" t="s">
        <v>9</v>
      </c>
      <c r="F878" s="9"/>
      <c r="H878" s="9"/>
      <c r="I878" s="9" t="s">
        <v>27361</v>
      </c>
      <c r="J878" s="9" t="s">
        <v>11086</v>
      </c>
      <c r="K878" t="s">
        <v>27362</v>
      </c>
      <c r="L878" t="s">
        <v>27363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s="9" t="s">
        <v>4</v>
      </c>
      <c r="E879" s="9" t="s">
        <v>9</v>
      </c>
      <c r="F879" s="9"/>
      <c r="H879" s="9"/>
      <c r="I879" s="9" t="s">
        <v>27659</v>
      </c>
      <c r="J879" s="9" t="s">
        <v>11086</v>
      </c>
      <c r="K879" t="s">
        <v>27660</v>
      </c>
      <c r="L879" t="s">
        <v>27661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s="9" t="s">
        <v>4</v>
      </c>
      <c r="E880" s="9" t="s">
        <v>9</v>
      </c>
      <c r="F880" s="9"/>
      <c r="H880" s="9"/>
      <c r="I880" s="9" t="s">
        <v>27662</v>
      </c>
      <c r="J880" s="9" t="s">
        <v>11086</v>
      </c>
      <c r="K880" t="s">
        <v>27663</v>
      </c>
      <c r="L880" t="s">
        <v>27664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s="9" t="s">
        <v>4</v>
      </c>
      <c r="E881" s="9" t="s">
        <v>9</v>
      </c>
      <c r="F881" s="9"/>
      <c r="H881" s="9"/>
      <c r="I881" s="9" t="s">
        <v>27665</v>
      </c>
      <c r="J881" s="9" t="s">
        <v>11086</v>
      </c>
      <c r="K881" t="s">
        <v>27666</v>
      </c>
      <c r="L881" t="s">
        <v>27667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s="9" t="s">
        <v>1627</v>
      </c>
      <c r="E882" s="9" t="s">
        <v>687</v>
      </c>
      <c r="F882" s="9"/>
      <c r="H882" s="9"/>
      <c r="I882" s="9" t="s">
        <v>27668</v>
      </c>
      <c r="J882" s="9" t="s">
        <v>11086</v>
      </c>
      <c r="K882" t="s">
        <v>27669</v>
      </c>
      <c r="L882" t="s">
        <v>27670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s="9" t="s">
        <v>4</v>
      </c>
      <c r="E883" s="9" t="s">
        <v>9</v>
      </c>
      <c r="F883" s="9"/>
      <c r="H883" s="9"/>
      <c r="I883" s="9" t="s">
        <v>27998</v>
      </c>
      <c r="J883" s="9" t="s">
        <v>11086</v>
      </c>
      <c r="K883" t="s">
        <v>27999</v>
      </c>
      <c r="L883" t="s">
        <v>28000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s="9" t="s">
        <v>4</v>
      </c>
      <c r="E884" s="9" t="s">
        <v>9</v>
      </c>
      <c r="F884" s="9"/>
      <c r="H884" s="9"/>
      <c r="I884" s="9" t="s">
        <v>28001</v>
      </c>
      <c r="J884" s="9" t="s">
        <v>11086</v>
      </c>
      <c r="K884" t="s">
        <v>28002</v>
      </c>
      <c r="L884" t="s">
        <v>28003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s="9" t="s">
        <v>4</v>
      </c>
      <c r="E885" s="9" t="s">
        <v>9</v>
      </c>
      <c r="F885" s="9"/>
      <c r="H885" s="9"/>
      <c r="I885" s="9" t="s">
        <v>28938</v>
      </c>
      <c r="J885" s="9" t="s">
        <v>11086</v>
      </c>
      <c r="K885" t="s">
        <v>28939</v>
      </c>
      <c r="L885" t="s">
        <v>28940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s="9" t="s">
        <v>4</v>
      </c>
      <c r="E886" s="9" t="s">
        <v>9</v>
      </c>
      <c r="F886" s="9"/>
      <c r="H886" s="9"/>
      <c r="I886" s="9" t="s">
        <v>28941</v>
      </c>
      <c r="J886" s="9" t="s">
        <v>11086</v>
      </c>
      <c r="K886" t="s">
        <v>28942</v>
      </c>
      <c r="L886" t="s">
        <v>28943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s="9" t="s">
        <v>4</v>
      </c>
      <c r="E887" s="9" t="s">
        <v>9</v>
      </c>
      <c r="F887" s="9"/>
      <c r="H887" s="9"/>
      <c r="I887" s="9" t="s">
        <v>28944</v>
      </c>
      <c r="J887" s="9" t="s">
        <v>11086</v>
      </c>
      <c r="K887" t="s">
        <v>28945</v>
      </c>
      <c r="L887" t="s">
        <v>28946</v>
      </c>
      <c r="M887" s="2" t="str">
        <f>HYPERLINK(склад2въезд13192021222[[#This Row],[RelativePath]])</f>
        <v>9 Ангар рейсмус\GA3948333_2_20260417T181123Z.jpg</v>
      </c>
    </row>
  </sheetData>
  <conditionalFormatting sqref="D888:D898 E888:E901 G2:H887 D2:E887">
    <cfRule type="containsText" dxfId="905" priority="14" operator="containsText" text="Выезд с территории">
      <formula>NOT(ISERROR(SEARCH("Выезд с территории",D2)))</formula>
    </cfRule>
  </conditionalFormatting>
  <conditionalFormatting sqref="F2:F887">
    <cfRule type="notContainsText" dxfId="904" priority="13" operator="notContains" text="порожний">
      <formula>ISERROR(SEARCH("порожний",F2))</formula>
    </cfRule>
  </conditionalFormatting>
  <conditionalFormatting sqref="E2:E901">
    <cfRule type="containsText" dxfId="903" priority="11" operator="containsText" text="Газель базы">
      <formula>NOT(ISERROR(SEARCH("Газель базы",E2)))</formula>
    </cfRule>
    <cfRule type="containsText" dxfId="902" priority="12" operator="containsText" text="Погрузчик базы">
      <formula>NOT(ISERROR(SEARCH("Погрузчик базы",E2)))</formula>
    </cfRule>
  </conditionalFormatting>
  <conditionalFormatting sqref="E2:E901">
    <cfRule type="containsText" dxfId="901" priority="10" operator="containsText" text="Трактор базы">
      <formula>NOT(ISERROR(SEARCH("Трактор базы",E2)))</formula>
    </cfRule>
  </conditionalFormatting>
  <conditionalFormatting sqref="A2:C887">
    <cfRule type="expression" dxfId="900" priority="9">
      <formula>$A2="пн"</formula>
    </cfRule>
  </conditionalFormatting>
  <conditionalFormatting sqref="A2:C889">
    <cfRule type="expression" dxfId="899" priority="3">
      <formula>$A2="вс"</formula>
    </cfRule>
    <cfRule type="expression" dxfId="898" priority="4">
      <formula>$A2="сб"</formula>
    </cfRule>
    <cfRule type="expression" dxfId="897" priority="5">
      <formula>$A2="пт"</formula>
    </cfRule>
    <cfRule type="expression" dxfId="896" priority="6">
      <formula>$A2="чт"</formula>
    </cfRule>
    <cfRule type="expression" dxfId="895" priority="7">
      <formula>$A2="ср"</formula>
    </cfRule>
    <cfRule type="expression" dxfId="894" priority="8">
      <formula>$A2="вт"</formula>
    </cfRule>
  </conditionalFormatting>
  <conditionalFormatting sqref="D2:D898">
    <cfRule type="containsText" dxfId="8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98">
    <cfRule type="containsText" dxfId="8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105"/>
  <sheetViews>
    <sheetView zoomScale="90" zoomScaleNormal="90" workbookViewId="0">
      <pane ySplit="1" topLeftCell="A1087" activePane="bottomLeft" state="frozen"/>
      <selection pane="bottomLeft" activeCell="I1092" sqref="I1092:I110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1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1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9" t="s">
        <v>4</v>
      </c>
      <c r="E917" s="9" t="s">
        <v>8</v>
      </c>
      <c r="F917" s="9"/>
      <c r="H917" s="9"/>
      <c r="I917" s="9" t="s">
        <v>23217</v>
      </c>
      <c r="J917" s="9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9" t="s">
        <v>1607</v>
      </c>
      <c r="E918" s="9" t="s">
        <v>8</v>
      </c>
      <c r="F918" s="9"/>
      <c r="H918" s="9"/>
      <c r="I918" s="9" t="s">
        <v>23220</v>
      </c>
      <c r="J918" s="9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9" t="s">
        <v>4</v>
      </c>
      <c r="E919" s="9" t="s">
        <v>8</v>
      </c>
      <c r="F919" s="9"/>
      <c r="H919" s="9"/>
      <c r="I919" s="9" t="s">
        <v>23223</v>
      </c>
      <c r="J919" s="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9" t="s">
        <v>1607</v>
      </c>
      <c r="E920" s="9" t="s">
        <v>8</v>
      </c>
      <c r="F920" s="9"/>
      <c r="H920" s="9"/>
      <c r="I920" s="9" t="s">
        <v>23226</v>
      </c>
      <c r="J920" s="9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9" t="s">
        <v>4</v>
      </c>
      <c r="E921" s="9" t="s">
        <v>8</v>
      </c>
      <c r="F921" s="9"/>
      <c r="H921" s="9"/>
      <c r="I921" s="9" t="s">
        <v>23690</v>
      </c>
      <c r="J921" s="9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9" t="s">
        <v>22952</v>
      </c>
      <c r="E922" s="9" t="s">
        <v>3358</v>
      </c>
      <c r="F922" s="9"/>
      <c r="H922" s="9"/>
      <c r="I922" s="9" t="s">
        <v>23693</v>
      </c>
      <c r="J922" s="9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9" t="s">
        <v>587</v>
      </c>
      <c r="E923" s="9" t="s">
        <v>3358</v>
      </c>
      <c r="F923" s="9"/>
      <c r="H923" s="9"/>
      <c r="I923" s="9" t="s">
        <v>23696</v>
      </c>
      <c r="J923" s="9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9" t="s">
        <v>4</v>
      </c>
      <c r="E924" s="9" t="s">
        <v>8</v>
      </c>
      <c r="F924" s="9"/>
      <c r="H924" s="9"/>
      <c r="I924" s="9" t="s">
        <v>23699</v>
      </c>
      <c r="J924" s="9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9" t="s">
        <v>4</v>
      </c>
      <c r="E925" s="9" t="s">
        <v>8</v>
      </c>
      <c r="F925" s="9"/>
      <c r="H925" s="9"/>
      <c r="I925" s="9" t="s">
        <v>23702</v>
      </c>
      <c r="J925" s="9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9" t="s">
        <v>7354</v>
      </c>
      <c r="E926" s="9" t="s">
        <v>1274</v>
      </c>
      <c r="F926" s="9"/>
      <c r="H926" s="9"/>
      <c r="I926" s="9" t="s">
        <v>23705</v>
      </c>
      <c r="J926" s="9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9" t="s">
        <v>4</v>
      </c>
      <c r="E927" s="9" t="s">
        <v>8</v>
      </c>
      <c r="F927" s="9"/>
      <c r="H927" s="9"/>
      <c r="I927" s="9" t="s">
        <v>23708</v>
      </c>
      <c r="J927" s="9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9" t="s">
        <v>4</v>
      </c>
      <c r="E928" s="9" t="s">
        <v>8</v>
      </c>
      <c r="F928" s="9"/>
      <c r="H928" s="9"/>
      <c r="I928" s="9" t="s">
        <v>24208</v>
      </c>
      <c r="J928" s="9" t="s">
        <v>12007</v>
      </c>
      <c r="K928" t="s">
        <v>24209</v>
      </c>
      <c r="L928" t="s">
        <v>24210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9" t="s">
        <v>7354</v>
      </c>
      <c r="E929" s="9" t="s">
        <v>1274</v>
      </c>
      <c r="F929" s="9"/>
      <c r="H929" s="9"/>
      <c r="I929" s="9" t="s">
        <v>24211</v>
      </c>
      <c r="J929" s="9" t="s">
        <v>12007</v>
      </c>
      <c r="K929" t="s">
        <v>24212</v>
      </c>
      <c r="L929" t="s">
        <v>24213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9" t="s">
        <v>7354</v>
      </c>
      <c r="E930" s="9" t="s">
        <v>1274</v>
      </c>
      <c r="F930" s="9"/>
      <c r="H930" s="9"/>
      <c r="I930" s="9" t="s">
        <v>24214</v>
      </c>
      <c r="J930" s="9" t="s">
        <v>12007</v>
      </c>
      <c r="K930" t="s">
        <v>24215</v>
      </c>
      <c r="L930" t="s">
        <v>24216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9" t="s">
        <v>21734</v>
      </c>
      <c r="E931" s="9"/>
      <c r="F931" s="9"/>
      <c r="H931" s="9"/>
      <c r="I931" s="9" t="s">
        <v>24217</v>
      </c>
      <c r="J931" s="9" t="s">
        <v>12007</v>
      </c>
      <c r="K931" t="s">
        <v>24218</v>
      </c>
      <c r="L931" t="s">
        <v>24219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9" t="s">
        <v>21734</v>
      </c>
      <c r="E932" s="9"/>
      <c r="F932" s="9"/>
      <c r="H932" s="9"/>
      <c r="I932" s="9" t="s">
        <v>24220</v>
      </c>
      <c r="J932" s="9" t="s">
        <v>12007</v>
      </c>
      <c r="K932" t="s">
        <v>24221</v>
      </c>
      <c r="L932" t="s">
        <v>24222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9" t="s">
        <v>21734</v>
      </c>
      <c r="E933" s="9"/>
      <c r="F933" s="9"/>
      <c r="H933" s="9"/>
      <c r="I933" s="9" t="s">
        <v>24223</v>
      </c>
      <c r="J933" s="9" t="s">
        <v>12007</v>
      </c>
      <c r="K933" t="s">
        <v>24224</v>
      </c>
      <c r="L933" t="s">
        <v>24225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9" t="s">
        <v>21734</v>
      </c>
      <c r="E934" s="9"/>
      <c r="F934" s="9"/>
      <c r="H934" s="9"/>
      <c r="I934" s="9" t="s">
        <v>24226</v>
      </c>
      <c r="J934" s="9" t="s">
        <v>12007</v>
      </c>
      <c r="K934" t="s">
        <v>24227</v>
      </c>
      <c r="L934" t="s">
        <v>24228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9" t="s">
        <v>21734</v>
      </c>
      <c r="E935" s="9"/>
      <c r="F935" s="9"/>
      <c r="H935" s="9"/>
      <c r="I935" s="9" t="s">
        <v>24229</v>
      </c>
      <c r="J935" s="9" t="s">
        <v>12007</v>
      </c>
      <c r="K935" t="s">
        <v>24230</v>
      </c>
      <c r="L935" t="s">
        <v>24231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9" t="s">
        <v>4</v>
      </c>
      <c r="E936" s="9" t="s">
        <v>8</v>
      </c>
      <c r="F936" s="9"/>
      <c r="H936" s="9"/>
      <c r="I936" s="9" t="s">
        <v>24232</v>
      </c>
      <c r="J936" s="9" t="s">
        <v>12007</v>
      </c>
      <c r="K936" t="s">
        <v>24233</v>
      </c>
      <c r="L936" t="s">
        <v>24234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9" t="s">
        <v>4</v>
      </c>
      <c r="E937" s="9" t="s">
        <v>8</v>
      </c>
      <c r="F937" s="9"/>
      <c r="H937" s="9"/>
      <c r="I937" s="9" t="s">
        <v>24235</v>
      </c>
      <c r="J937" s="9" t="s">
        <v>12007</v>
      </c>
      <c r="K937" t="s">
        <v>24236</v>
      </c>
      <c r="L937" t="s">
        <v>24237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9" t="s">
        <v>4</v>
      </c>
      <c r="E938" s="9" t="s">
        <v>8</v>
      </c>
      <c r="F938" s="9"/>
      <c r="H938" s="9"/>
      <c r="I938" s="9" t="s">
        <v>24519</v>
      </c>
      <c r="J938" s="9" t="s">
        <v>12007</v>
      </c>
      <c r="K938" t="s">
        <v>24520</v>
      </c>
      <c r="L938" t="s">
        <v>24521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9" t="s">
        <v>4</v>
      </c>
      <c r="E939" s="9" t="s">
        <v>18884</v>
      </c>
      <c r="F939" s="9"/>
      <c r="H939" s="9"/>
      <c r="I939" s="9" t="s">
        <v>24522</v>
      </c>
      <c r="J939" s="9" t="s">
        <v>12007</v>
      </c>
      <c r="K939" t="s">
        <v>24523</v>
      </c>
      <c r="L939" t="s">
        <v>24524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9" t="s">
        <v>24663</v>
      </c>
      <c r="E940" s="9"/>
      <c r="F940" s="9"/>
      <c r="H940" s="9"/>
      <c r="I940" s="9" t="s">
        <v>24525</v>
      </c>
      <c r="J940" s="9" t="s">
        <v>12007</v>
      </c>
      <c r="K940" t="s">
        <v>24526</v>
      </c>
      <c r="L940" t="s">
        <v>24527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9" t="s">
        <v>7354</v>
      </c>
      <c r="E941" s="9" t="s">
        <v>1274</v>
      </c>
      <c r="F941" s="9"/>
      <c r="H941" s="9"/>
      <c r="I941" s="9" t="s">
        <v>24528</v>
      </c>
      <c r="J941" s="9" t="s">
        <v>12007</v>
      </c>
      <c r="K941" t="s">
        <v>24529</v>
      </c>
      <c r="L941" t="s">
        <v>24530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9" t="s">
        <v>7354</v>
      </c>
      <c r="E942" s="9" t="s">
        <v>1274</v>
      </c>
      <c r="F942" s="9"/>
      <c r="H942" s="9"/>
      <c r="I942" s="9" t="s">
        <v>24531</v>
      </c>
      <c r="J942" s="9" t="s">
        <v>12007</v>
      </c>
      <c r="K942" t="s">
        <v>24532</v>
      </c>
      <c r="L942" t="s">
        <v>24533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9" t="s">
        <v>4</v>
      </c>
      <c r="E943" s="9" t="s">
        <v>8</v>
      </c>
      <c r="F943" s="9"/>
      <c r="H943" s="9"/>
      <c r="I943" s="9" t="s">
        <v>24534</v>
      </c>
      <c r="J943" s="9" t="s">
        <v>12007</v>
      </c>
      <c r="K943" t="s">
        <v>24535</v>
      </c>
      <c r="L943" t="s">
        <v>24536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9" t="s">
        <v>4</v>
      </c>
      <c r="E944" s="9" t="s">
        <v>8</v>
      </c>
      <c r="F944" s="9"/>
      <c r="H944" s="9"/>
      <c r="I944" s="9" t="s">
        <v>24787</v>
      </c>
      <c r="J944" s="9" t="s">
        <v>12007</v>
      </c>
      <c r="K944" t="s">
        <v>24788</v>
      </c>
      <c r="L944" t="s">
        <v>24789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9" t="s">
        <v>24663</v>
      </c>
      <c r="E945" s="9"/>
      <c r="F945" s="9"/>
      <c r="H945" s="9"/>
      <c r="I945" s="9" t="s">
        <v>24790</v>
      </c>
      <c r="J945" s="9" t="s">
        <v>12007</v>
      </c>
      <c r="K945" t="s">
        <v>24791</v>
      </c>
      <c r="L945" t="s">
        <v>24792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9" t="s">
        <v>7354</v>
      </c>
      <c r="E946" s="9" t="s">
        <v>1274</v>
      </c>
      <c r="F946" s="9"/>
      <c r="H946" s="9"/>
      <c r="I946" s="9" t="s">
        <v>24793</v>
      </c>
      <c r="J946" s="9" t="s">
        <v>12007</v>
      </c>
      <c r="K946" t="s">
        <v>24794</v>
      </c>
      <c r="L946" t="s">
        <v>24795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9" t="s">
        <v>7354</v>
      </c>
      <c r="E947" s="9" t="s">
        <v>1274</v>
      </c>
      <c r="F947" s="9"/>
      <c r="H947" s="9"/>
      <c r="I947" s="9" t="s">
        <v>24796</v>
      </c>
      <c r="J947" s="9" t="s">
        <v>12007</v>
      </c>
      <c r="K947" t="s">
        <v>24797</v>
      </c>
      <c r="L947" t="s">
        <v>24798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9" t="s">
        <v>7354</v>
      </c>
      <c r="E948" s="9" t="s">
        <v>1274</v>
      </c>
      <c r="F948" s="9"/>
      <c r="H948" s="9"/>
      <c r="I948" s="9" t="s">
        <v>24799</v>
      </c>
      <c r="J948" s="9" t="s">
        <v>12007</v>
      </c>
      <c r="K948" t="s">
        <v>24800</v>
      </c>
      <c r="L948" t="s">
        <v>24801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9" t="s">
        <v>24971</v>
      </c>
      <c r="E949" s="9"/>
      <c r="F949" s="9"/>
      <c r="H949" s="9"/>
      <c r="I949" s="9" t="s">
        <v>24802</v>
      </c>
      <c r="J949" s="9" t="s">
        <v>12007</v>
      </c>
      <c r="K949" t="s">
        <v>24803</v>
      </c>
      <c r="L949" t="s">
        <v>24804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9" t="s">
        <v>24972</v>
      </c>
      <c r="E950" s="9" t="s">
        <v>86</v>
      </c>
      <c r="F950" s="9"/>
      <c r="H950" s="9"/>
      <c r="I950" s="9" t="s">
        <v>24805</v>
      </c>
      <c r="J950" s="9" t="s">
        <v>12007</v>
      </c>
      <c r="K950" t="s">
        <v>24806</v>
      </c>
      <c r="L950" t="s">
        <v>24807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9" t="s">
        <v>24972</v>
      </c>
      <c r="E951" s="9" t="s">
        <v>86</v>
      </c>
      <c r="F951" s="9"/>
      <c r="H951" s="9" t="s">
        <v>2352</v>
      </c>
      <c r="I951" s="9" t="s">
        <v>24808</v>
      </c>
      <c r="J951" s="9" t="s">
        <v>12007</v>
      </c>
      <c r="K951" t="s">
        <v>24809</v>
      </c>
      <c r="L951" t="s">
        <v>24810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9" t="s">
        <v>9137</v>
      </c>
      <c r="E952" s="9" t="s">
        <v>86</v>
      </c>
      <c r="F952" s="9"/>
      <c r="H952" s="9"/>
      <c r="I952" s="9" t="s">
        <v>24811</v>
      </c>
      <c r="J952" s="9" t="s">
        <v>12007</v>
      </c>
      <c r="K952" t="s">
        <v>24812</v>
      </c>
      <c r="L952" t="s">
        <v>24813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9" t="s">
        <v>9137</v>
      </c>
      <c r="E953" s="9" t="s">
        <v>86</v>
      </c>
      <c r="F953" s="9"/>
      <c r="H953" s="9" t="s">
        <v>2352</v>
      </c>
      <c r="I953" s="9" t="s">
        <v>24814</v>
      </c>
      <c r="J953" s="9" t="s">
        <v>12007</v>
      </c>
      <c r="K953" t="s">
        <v>24815</v>
      </c>
      <c r="L953" t="s">
        <v>24816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9" t="s">
        <v>7354</v>
      </c>
      <c r="E954" s="9" t="s">
        <v>1274</v>
      </c>
      <c r="F954" s="9"/>
      <c r="H954" s="9"/>
      <c r="I954" s="9" t="s">
        <v>24817</v>
      </c>
      <c r="J954" s="9" t="s">
        <v>12007</v>
      </c>
      <c r="K954" t="s">
        <v>24818</v>
      </c>
      <c r="L954" t="s">
        <v>24819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9" t="s">
        <v>7354</v>
      </c>
      <c r="E955" s="9" t="s">
        <v>1274</v>
      </c>
      <c r="F955" s="9"/>
      <c r="H955" s="9"/>
      <c r="I955" s="9" t="s">
        <v>24820</v>
      </c>
      <c r="J955" s="9" t="s">
        <v>12007</v>
      </c>
      <c r="K955" t="s">
        <v>24821</v>
      </c>
      <c r="L955" t="s">
        <v>24822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9" t="s">
        <v>7354</v>
      </c>
      <c r="E956" s="9" t="s">
        <v>1274</v>
      </c>
      <c r="F956" s="9"/>
      <c r="H956" s="9"/>
      <c r="I956" s="9" t="s">
        <v>24823</v>
      </c>
      <c r="J956" s="9" t="s">
        <v>12007</v>
      </c>
      <c r="K956" t="s">
        <v>24824</v>
      </c>
      <c r="L956" t="s">
        <v>24825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9" t="s">
        <v>7354</v>
      </c>
      <c r="E957" s="9" t="s">
        <v>1274</v>
      </c>
      <c r="F957" s="9"/>
      <c r="H957" s="9"/>
      <c r="I957" s="9" t="s">
        <v>24826</v>
      </c>
      <c r="J957" s="9" t="s">
        <v>12007</v>
      </c>
      <c r="K957" t="s">
        <v>24827</v>
      </c>
      <c r="L957" t="s">
        <v>24828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9" t="s">
        <v>7354</v>
      </c>
      <c r="E958" s="9" t="s">
        <v>1274</v>
      </c>
      <c r="F958" s="9"/>
      <c r="H958" s="9"/>
      <c r="I958" s="9" t="s">
        <v>24829</v>
      </c>
      <c r="J958" s="9" t="s">
        <v>12007</v>
      </c>
      <c r="K958" t="s">
        <v>24830</v>
      </c>
      <c r="L958" t="s">
        <v>24831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9" t="s">
        <v>7354</v>
      </c>
      <c r="E959" s="9" t="s">
        <v>1274</v>
      </c>
      <c r="F959" s="9"/>
      <c r="H959" s="9"/>
      <c r="I959" s="9" t="s">
        <v>24832</v>
      </c>
      <c r="J959" s="9" t="s">
        <v>12007</v>
      </c>
      <c r="K959" t="s">
        <v>24833</v>
      </c>
      <c r="L959" t="s">
        <v>24834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9" t="s">
        <v>4</v>
      </c>
      <c r="E960" s="9" t="s">
        <v>8</v>
      </c>
      <c r="F960" s="9"/>
      <c r="H960" s="9"/>
      <c r="I960" s="9" t="s">
        <v>24835</v>
      </c>
      <c r="J960" s="9" t="s">
        <v>12007</v>
      </c>
      <c r="K960" t="s">
        <v>24836</v>
      </c>
      <c r="L960" t="s">
        <v>24837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9" t="s">
        <v>4</v>
      </c>
      <c r="E961" s="9" t="s">
        <v>8</v>
      </c>
      <c r="F961" s="9"/>
      <c r="H961" s="9"/>
      <c r="I961" s="9" t="s">
        <v>25009</v>
      </c>
      <c r="J961" s="9" t="s">
        <v>12007</v>
      </c>
      <c r="K961" t="s">
        <v>25010</v>
      </c>
      <c r="L961" t="s">
        <v>25011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9" t="s">
        <v>7354</v>
      </c>
      <c r="E962" s="9" t="s">
        <v>1274</v>
      </c>
      <c r="F962" s="9"/>
      <c r="H962" s="9"/>
      <c r="I962" s="9" t="s">
        <v>25012</v>
      </c>
      <c r="J962" s="9" t="s">
        <v>12007</v>
      </c>
      <c r="K962" t="s">
        <v>25013</v>
      </c>
      <c r="L962" t="s">
        <v>25014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9" t="s">
        <v>4</v>
      </c>
      <c r="E963" s="9" t="s">
        <v>8</v>
      </c>
      <c r="F963" s="9"/>
      <c r="H963" s="9"/>
      <c r="I963" s="9" t="s">
        <v>25015</v>
      </c>
      <c r="J963" s="9" t="s">
        <v>12007</v>
      </c>
      <c r="K963" t="s">
        <v>25016</v>
      </c>
      <c r="L963" t="s">
        <v>25017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9" t="s">
        <v>4</v>
      </c>
      <c r="E964" s="9" t="s">
        <v>8</v>
      </c>
      <c r="F964" s="9"/>
      <c r="H964" s="9"/>
      <c r="I964" s="9" t="s">
        <v>25312</v>
      </c>
      <c r="J964" s="9" t="s">
        <v>12007</v>
      </c>
      <c r="K964" t="s">
        <v>25313</v>
      </c>
      <c r="L964" t="s">
        <v>25314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9" t="s">
        <v>7354</v>
      </c>
      <c r="E965" s="9" t="s">
        <v>1274</v>
      </c>
      <c r="F965" s="9"/>
      <c r="H965" s="9"/>
      <c r="I965" s="9" t="s">
        <v>25316</v>
      </c>
      <c r="J965" s="9" t="s">
        <v>12007</v>
      </c>
      <c r="K965" t="s">
        <v>25317</v>
      </c>
      <c r="L965" t="s">
        <v>25318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9" t="s">
        <v>4</v>
      </c>
      <c r="E966" s="9" t="s">
        <v>8</v>
      </c>
      <c r="F966" s="9"/>
      <c r="H966" s="9"/>
      <c r="I966" s="9" t="s">
        <v>25319</v>
      </c>
      <c r="J966" s="9" t="s">
        <v>12007</v>
      </c>
      <c r="K966" t="s">
        <v>25320</v>
      </c>
      <c r="L966" t="s">
        <v>25321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9" t="s">
        <v>4</v>
      </c>
      <c r="E967" s="9" t="s">
        <v>8</v>
      </c>
      <c r="F967" s="9"/>
      <c r="H967" s="9"/>
      <c r="I967" s="9" t="s">
        <v>25676</v>
      </c>
      <c r="J967" s="9" t="s">
        <v>12007</v>
      </c>
      <c r="K967" t="s">
        <v>25677</v>
      </c>
      <c r="L967" t="s">
        <v>25678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9" t="s">
        <v>7354</v>
      </c>
      <c r="E968" s="9" t="s">
        <v>1274</v>
      </c>
      <c r="F968" s="9"/>
      <c r="H968" s="9"/>
      <c r="I968" s="9" t="s">
        <v>25679</v>
      </c>
      <c r="J968" s="9" t="s">
        <v>12007</v>
      </c>
      <c r="K968" t="s">
        <v>25680</v>
      </c>
      <c r="L968" t="s">
        <v>25681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9" t="s">
        <v>7354</v>
      </c>
      <c r="E969" s="9" t="s">
        <v>1274</v>
      </c>
      <c r="F969" s="9"/>
      <c r="H969" s="9"/>
      <c r="I969" s="9" t="s">
        <v>25682</v>
      </c>
      <c r="J969" s="9" t="s">
        <v>12007</v>
      </c>
      <c r="K969" t="s">
        <v>25683</v>
      </c>
      <c r="L969" t="s">
        <v>25684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9" t="s">
        <v>7354</v>
      </c>
      <c r="E970" s="9" t="s">
        <v>1274</v>
      </c>
      <c r="F970" s="9"/>
      <c r="H970" s="9"/>
      <c r="I970" s="9" t="s">
        <v>25685</v>
      </c>
      <c r="J970" s="9" t="s">
        <v>12007</v>
      </c>
      <c r="K970" t="s">
        <v>25686</v>
      </c>
      <c r="L970" t="s">
        <v>25687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9" t="s">
        <v>4</v>
      </c>
      <c r="E971" s="9" t="s">
        <v>8</v>
      </c>
      <c r="F971" s="9"/>
      <c r="H971" s="9"/>
      <c r="I971" s="9" t="s">
        <v>25688</v>
      </c>
      <c r="J971" s="9" t="s">
        <v>12007</v>
      </c>
      <c r="K971" t="s">
        <v>25689</v>
      </c>
      <c r="L971" t="s">
        <v>25690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9" t="s">
        <v>9137</v>
      </c>
      <c r="E972" s="9" t="s">
        <v>86</v>
      </c>
      <c r="F972" s="9"/>
      <c r="H972" s="9"/>
      <c r="I972" s="9" t="s">
        <v>25691</v>
      </c>
      <c r="J972" s="9" t="s">
        <v>12007</v>
      </c>
      <c r="K972" t="s">
        <v>25692</v>
      </c>
      <c r="L972" t="s">
        <v>25693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9" t="s">
        <v>4</v>
      </c>
      <c r="E973" s="9" t="s">
        <v>8</v>
      </c>
      <c r="F973" s="9"/>
      <c r="H973" s="9"/>
      <c r="I973" s="9" t="s">
        <v>25694</v>
      </c>
      <c r="J973" s="9" t="s">
        <v>12007</v>
      </c>
      <c r="K973" t="s">
        <v>25695</v>
      </c>
      <c r="L973" t="s">
        <v>25696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9" t="s">
        <v>4</v>
      </c>
      <c r="E974" s="9" t="s">
        <v>26160</v>
      </c>
      <c r="F974" s="9"/>
      <c r="H974" s="9"/>
      <c r="I974" s="9" t="s">
        <v>25697</v>
      </c>
      <c r="J974" s="9" t="s">
        <v>12007</v>
      </c>
      <c r="K974" t="s">
        <v>25698</v>
      </c>
      <c r="L974" t="s">
        <v>25699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9" t="s">
        <v>587</v>
      </c>
      <c r="E975" s="9" t="s">
        <v>26156</v>
      </c>
      <c r="F975" s="9" t="s">
        <v>58</v>
      </c>
      <c r="H975" s="9"/>
      <c r="I975" s="9" t="s">
        <v>25700</v>
      </c>
      <c r="J975" s="9" t="s">
        <v>12007</v>
      </c>
      <c r="K975" t="s">
        <v>25701</v>
      </c>
      <c r="L975" t="s">
        <v>25702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9" t="s">
        <v>7354</v>
      </c>
      <c r="E976" s="9" t="s">
        <v>1274</v>
      </c>
      <c r="F976" s="9"/>
      <c r="H976" s="9"/>
      <c r="I976" s="9" t="s">
        <v>25703</v>
      </c>
      <c r="J976" s="9" t="s">
        <v>12007</v>
      </c>
      <c r="K976" t="s">
        <v>25704</v>
      </c>
      <c r="L976" t="s">
        <v>25705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9" t="s">
        <v>4</v>
      </c>
      <c r="E977" s="9" t="s">
        <v>8</v>
      </c>
      <c r="F977" s="9"/>
      <c r="H977" s="9"/>
      <c r="I977" s="9" t="s">
        <v>25706</v>
      </c>
      <c r="J977" s="9" t="s">
        <v>12007</v>
      </c>
      <c r="K977" t="s">
        <v>25707</v>
      </c>
      <c r="L977" t="s">
        <v>25708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9" t="s">
        <v>7354</v>
      </c>
      <c r="E978" s="9" t="s">
        <v>1274</v>
      </c>
      <c r="F978" s="9"/>
      <c r="H978" s="9"/>
      <c r="I978" s="9" t="s">
        <v>25709</v>
      </c>
      <c r="J978" s="9" t="s">
        <v>12007</v>
      </c>
      <c r="K978" t="s">
        <v>25710</v>
      </c>
      <c r="L978" t="s">
        <v>25711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9" t="s">
        <v>7354</v>
      </c>
      <c r="E979" s="9" t="s">
        <v>1274</v>
      </c>
      <c r="F979" s="9"/>
      <c r="H979" s="9"/>
      <c r="I979" s="9" t="s">
        <v>25712</v>
      </c>
      <c r="J979" s="9" t="s">
        <v>12007</v>
      </c>
      <c r="K979" t="s">
        <v>25713</v>
      </c>
      <c r="L979" t="s">
        <v>25714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9" t="s">
        <v>226</v>
      </c>
      <c r="E980" s="9" t="s">
        <v>70</v>
      </c>
      <c r="F980" s="9" t="s">
        <v>58</v>
      </c>
      <c r="H980" s="9"/>
      <c r="I980" s="9" t="s">
        <v>25715</v>
      </c>
      <c r="J980" s="9" t="s">
        <v>12007</v>
      </c>
      <c r="K980" t="s">
        <v>25716</v>
      </c>
      <c r="L980" t="s">
        <v>25717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9" t="s">
        <v>226</v>
      </c>
      <c r="E981" s="9" t="s">
        <v>70</v>
      </c>
      <c r="F981" s="9" t="s">
        <v>58</v>
      </c>
      <c r="H981" s="9"/>
      <c r="I981" s="9" t="s">
        <v>25718</v>
      </c>
      <c r="J981" s="9" t="s">
        <v>12007</v>
      </c>
      <c r="K981" t="s">
        <v>25719</v>
      </c>
      <c r="L981" t="s">
        <v>25720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9" t="s">
        <v>226</v>
      </c>
      <c r="E982" s="9" t="s">
        <v>70</v>
      </c>
      <c r="F982" s="9" t="s">
        <v>58</v>
      </c>
      <c r="H982" s="9"/>
      <c r="I982" s="9" t="s">
        <v>25721</v>
      </c>
      <c r="J982" s="9" t="s">
        <v>12007</v>
      </c>
      <c r="K982" t="s">
        <v>25722</v>
      </c>
      <c r="L982" t="s">
        <v>25723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9" t="s">
        <v>226</v>
      </c>
      <c r="E983" s="9" t="s">
        <v>70</v>
      </c>
      <c r="F983" s="9" t="s">
        <v>58</v>
      </c>
      <c r="H983" s="9"/>
      <c r="I983" s="9" t="s">
        <v>25724</v>
      </c>
      <c r="J983" s="9" t="s">
        <v>12007</v>
      </c>
      <c r="K983" t="s">
        <v>25725</v>
      </c>
      <c r="L983" t="s">
        <v>25726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9" t="s">
        <v>226</v>
      </c>
      <c r="E984" s="9" t="s">
        <v>70</v>
      </c>
      <c r="F984" s="9" t="s">
        <v>58</v>
      </c>
      <c r="H984" s="9"/>
      <c r="I984" s="9" t="s">
        <v>25727</v>
      </c>
      <c r="J984" s="9" t="s">
        <v>12007</v>
      </c>
      <c r="K984" t="s">
        <v>25728</v>
      </c>
      <c r="L984" t="s">
        <v>25729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9" t="s">
        <v>226</v>
      </c>
      <c r="E985" s="9" t="s">
        <v>70</v>
      </c>
      <c r="F985" s="9" t="s">
        <v>58</v>
      </c>
      <c r="H985" s="9"/>
      <c r="I985" s="9" t="s">
        <v>25730</v>
      </c>
      <c r="J985" s="9" t="s">
        <v>12007</v>
      </c>
      <c r="K985" t="s">
        <v>25731</v>
      </c>
      <c r="L985" t="s">
        <v>25732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9" t="s">
        <v>226</v>
      </c>
      <c r="E986" s="9" t="s">
        <v>70</v>
      </c>
      <c r="F986" s="9" t="s">
        <v>58</v>
      </c>
      <c r="H986" s="9"/>
      <c r="I986" s="9" t="s">
        <v>25733</v>
      </c>
      <c r="J986" s="9" t="s">
        <v>12007</v>
      </c>
      <c r="K986" t="s">
        <v>25734</v>
      </c>
      <c r="L986" t="s">
        <v>25735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9" t="s">
        <v>226</v>
      </c>
      <c r="E987" s="9" t="s">
        <v>70</v>
      </c>
      <c r="F987" s="9" t="s">
        <v>58</v>
      </c>
      <c r="H987" s="9"/>
      <c r="I987" s="9" t="s">
        <v>25736</v>
      </c>
      <c r="J987" s="9" t="s">
        <v>12007</v>
      </c>
      <c r="K987" t="s">
        <v>25737</v>
      </c>
      <c r="L987" t="s">
        <v>25738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9" t="s">
        <v>226</v>
      </c>
      <c r="E988" s="9" t="s">
        <v>70</v>
      </c>
      <c r="F988" s="9" t="s">
        <v>58</v>
      </c>
      <c r="H988" s="9"/>
      <c r="I988" s="9" t="s">
        <v>25739</v>
      </c>
      <c r="J988" s="9" t="s">
        <v>12007</v>
      </c>
      <c r="K988" t="s">
        <v>25740</v>
      </c>
      <c r="L988" t="s">
        <v>25741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9" t="s">
        <v>226</v>
      </c>
      <c r="E989" s="9" t="s">
        <v>70</v>
      </c>
      <c r="F989" s="9" t="s">
        <v>58</v>
      </c>
      <c r="H989" s="9"/>
      <c r="I989" s="9" t="s">
        <v>25742</v>
      </c>
      <c r="J989" s="9" t="s">
        <v>12007</v>
      </c>
      <c r="K989" t="s">
        <v>25743</v>
      </c>
      <c r="L989" t="s">
        <v>25744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9" t="s">
        <v>226</v>
      </c>
      <c r="E990" s="9" t="s">
        <v>70</v>
      </c>
      <c r="F990" s="9" t="s">
        <v>58</v>
      </c>
      <c r="H990" s="9"/>
      <c r="I990" s="9" t="s">
        <v>25745</v>
      </c>
      <c r="J990" s="9" t="s">
        <v>12007</v>
      </c>
      <c r="K990" t="s">
        <v>25746</v>
      </c>
      <c r="L990" t="s">
        <v>25747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9" t="s">
        <v>226</v>
      </c>
      <c r="E991" s="9" t="s">
        <v>70</v>
      </c>
      <c r="F991" s="9" t="s">
        <v>58</v>
      </c>
      <c r="H991" s="9"/>
      <c r="I991" s="9" t="s">
        <v>25748</v>
      </c>
      <c r="J991" s="9" t="s">
        <v>12007</v>
      </c>
      <c r="K991" t="s">
        <v>25749</v>
      </c>
      <c r="L991" t="s">
        <v>25750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9" t="s">
        <v>226</v>
      </c>
      <c r="E992" s="9" t="s">
        <v>70</v>
      </c>
      <c r="F992" s="9" t="s">
        <v>58</v>
      </c>
      <c r="H992" s="9"/>
      <c r="I992" s="9" t="s">
        <v>25751</v>
      </c>
      <c r="J992" s="9" t="s">
        <v>12007</v>
      </c>
      <c r="K992" t="s">
        <v>25752</v>
      </c>
      <c r="L992" t="s">
        <v>25753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9" t="s">
        <v>226</v>
      </c>
      <c r="E993" s="9" t="s">
        <v>70</v>
      </c>
      <c r="F993" s="9" t="s">
        <v>58</v>
      </c>
      <c r="H993" s="9"/>
      <c r="I993" s="9" t="s">
        <v>25754</v>
      </c>
      <c r="J993" s="9" t="s">
        <v>12007</v>
      </c>
      <c r="K993" t="s">
        <v>25755</v>
      </c>
      <c r="L993" t="s">
        <v>25756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9" t="s">
        <v>226</v>
      </c>
      <c r="E994" s="9" t="s">
        <v>70</v>
      </c>
      <c r="F994" s="9" t="s">
        <v>58</v>
      </c>
      <c r="H994" s="9"/>
      <c r="I994" s="9" t="s">
        <v>25757</v>
      </c>
      <c r="J994" s="9" t="s">
        <v>12007</v>
      </c>
      <c r="K994" t="s">
        <v>25758</v>
      </c>
      <c r="L994" t="s">
        <v>25759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9" t="s">
        <v>226</v>
      </c>
      <c r="E995" s="9" t="s">
        <v>70</v>
      </c>
      <c r="F995" s="9" t="s">
        <v>58</v>
      </c>
      <c r="H995" s="9"/>
      <c r="I995" s="9" t="s">
        <v>25760</v>
      </c>
      <c r="J995" s="9" t="s">
        <v>12007</v>
      </c>
      <c r="K995" t="s">
        <v>25761</v>
      </c>
      <c r="L995" t="s">
        <v>25762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9" t="s">
        <v>226</v>
      </c>
      <c r="E996" s="9" t="s">
        <v>70</v>
      </c>
      <c r="F996" s="9" t="s">
        <v>58</v>
      </c>
      <c r="H996" s="9"/>
      <c r="I996" s="9" t="s">
        <v>25763</v>
      </c>
      <c r="J996" s="9" t="s">
        <v>12007</v>
      </c>
      <c r="K996" t="s">
        <v>25764</v>
      </c>
      <c r="L996" t="s">
        <v>25765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9" t="s">
        <v>226</v>
      </c>
      <c r="E997" s="9" t="s">
        <v>70</v>
      </c>
      <c r="F997" s="9" t="s">
        <v>58</v>
      </c>
      <c r="H997" s="9"/>
      <c r="I997" s="9" t="s">
        <v>25766</v>
      </c>
      <c r="J997" s="9" t="s">
        <v>12007</v>
      </c>
      <c r="K997" t="s">
        <v>25767</v>
      </c>
      <c r="L997" t="s">
        <v>25768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9" t="s">
        <v>226</v>
      </c>
      <c r="E998" s="9" t="s">
        <v>70</v>
      </c>
      <c r="F998" s="9" t="s">
        <v>58</v>
      </c>
      <c r="H998" s="9"/>
      <c r="I998" s="9" t="s">
        <v>25769</v>
      </c>
      <c r="J998" s="9" t="s">
        <v>12007</v>
      </c>
      <c r="K998" t="s">
        <v>25770</v>
      </c>
      <c r="L998" t="s">
        <v>25771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9" t="s">
        <v>226</v>
      </c>
      <c r="E999" s="9" t="s">
        <v>70</v>
      </c>
      <c r="F999" s="9" t="s">
        <v>58</v>
      </c>
      <c r="H999" s="9"/>
      <c r="I999" s="9" t="s">
        <v>25772</v>
      </c>
      <c r="J999" s="9" t="s">
        <v>12007</v>
      </c>
      <c r="K999" t="s">
        <v>25773</v>
      </c>
      <c r="L999" t="s">
        <v>25774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9" t="s">
        <v>226</v>
      </c>
      <c r="E1000" s="9" t="s">
        <v>70</v>
      </c>
      <c r="F1000" s="9" t="s">
        <v>58</v>
      </c>
      <c r="H1000" s="9"/>
      <c r="I1000" s="9" t="s">
        <v>25775</v>
      </c>
      <c r="J1000" s="9" t="s">
        <v>12007</v>
      </c>
      <c r="K1000" t="s">
        <v>25776</v>
      </c>
      <c r="L1000" t="s">
        <v>25777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9" t="s">
        <v>226</v>
      </c>
      <c r="E1001" s="9" t="s">
        <v>70</v>
      </c>
      <c r="F1001" s="9" t="s">
        <v>58</v>
      </c>
      <c r="H1001" s="9"/>
      <c r="I1001" s="9" t="s">
        <v>25778</v>
      </c>
      <c r="J1001" s="9" t="s">
        <v>12007</v>
      </c>
      <c r="K1001" t="s">
        <v>25779</v>
      </c>
      <c r="L1001" t="s">
        <v>25780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9" t="s">
        <v>226</v>
      </c>
      <c r="E1002" s="9" t="s">
        <v>70</v>
      </c>
      <c r="F1002" s="9" t="s">
        <v>58</v>
      </c>
      <c r="H1002" s="9"/>
      <c r="I1002" s="9" t="s">
        <v>25781</v>
      </c>
      <c r="J1002" s="9" t="s">
        <v>12007</v>
      </c>
      <c r="K1002" t="s">
        <v>25782</v>
      </c>
      <c r="L1002" t="s">
        <v>25783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9" t="s">
        <v>226</v>
      </c>
      <c r="E1003" s="9" t="s">
        <v>70</v>
      </c>
      <c r="F1003" s="9" t="s">
        <v>58</v>
      </c>
      <c r="H1003" s="9"/>
      <c r="I1003" s="9" t="s">
        <v>25784</v>
      </c>
      <c r="J1003" s="9" t="s">
        <v>12007</v>
      </c>
      <c r="K1003" t="s">
        <v>25785</v>
      </c>
      <c r="L1003" t="s">
        <v>25786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9" t="s">
        <v>226</v>
      </c>
      <c r="E1004" s="9" t="s">
        <v>70</v>
      </c>
      <c r="F1004" s="9" t="s">
        <v>58</v>
      </c>
      <c r="H1004" s="9"/>
      <c r="I1004" s="9" t="s">
        <v>25787</v>
      </c>
      <c r="J1004" s="9" t="s">
        <v>12007</v>
      </c>
      <c r="K1004" t="s">
        <v>25788</v>
      </c>
      <c r="L1004" t="s">
        <v>25789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9" t="s">
        <v>226</v>
      </c>
      <c r="E1005" s="9" t="s">
        <v>70</v>
      </c>
      <c r="F1005" s="9" t="s">
        <v>58</v>
      </c>
      <c r="H1005" s="9"/>
      <c r="I1005" s="9" t="s">
        <v>25790</v>
      </c>
      <c r="J1005" s="9" t="s">
        <v>12007</v>
      </c>
      <c r="K1005" t="s">
        <v>25791</v>
      </c>
      <c r="L1005" t="s">
        <v>25792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9" t="s">
        <v>226</v>
      </c>
      <c r="E1006" s="9" t="s">
        <v>70</v>
      </c>
      <c r="F1006" s="9" t="s">
        <v>58</v>
      </c>
      <c r="H1006" s="9"/>
      <c r="I1006" s="9" t="s">
        <v>25793</v>
      </c>
      <c r="J1006" s="9" t="s">
        <v>12007</v>
      </c>
      <c r="K1006" t="s">
        <v>25794</v>
      </c>
      <c r="L1006" t="s">
        <v>25795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9" t="s">
        <v>226</v>
      </c>
      <c r="E1007" s="9" t="s">
        <v>70</v>
      </c>
      <c r="F1007" s="9" t="s">
        <v>58</v>
      </c>
      <c r="H1007" s="9"/>
      <c r="I1007" s="9" t="s">
        <v>25796</v>
      </c>
      <c r="J1007" s="9" t="s">
        <v>12007</v>
      </c>
      <c r="K1007" t="s">
        <v>25797</v>
      </c>
      <c r="L1007" t="s">
        <v>25798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9" t="s">
        <v>226</v>
      </c>
      <c r="E1008" s="9" t="s">
        <v>70</v>
      </c>
      <c r="F1008" s="9" t="s">
        <v>58</v>
      </c>
      <c r="H1008" s="9"/>
      <c r="I1008" s="9" t="s">
        <v>25799</v>
      </c>
      <c r="J1008" s="9" t="s">
        <v>12007</v>
      </c>
      <c r="K1008" t="s">
        <v>25800</v>
      </c>
      <c r="L1008" t="s">
        <v>25801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9" t="s">
        <v>226</v>
      </c>
      <c r="E1009" s="9" t="s">
        <v>70</v>
      </c>
      <c r="F1009" s="9" t="s">
        <v>58</v>
      </c>
      <c r="H1009" s="9"/>
      <c r="I1009" s="9" t="s">
        <v>25802</v>
      </c>
      <c r="J1009" s="9" t="s">
        <v>12007</v>
      </c>
      <c r="K1009" t="s">
        <v>25803</v>
      </c>
      <c r="L1009" t="s">
        <v>25804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9" t="s">
        <v>226</v>
      </c>
      <c r="E1010" s="9" t="s">
        <v>70</v>
      </c>
      <c r="F1010" s="9" t="s">
        <v>58</v>
      </c>
      <c r="H1010" s="9"/>
      <c r="I1010" s="9" t="s">
        <v>25805</v>
      </c>
      <c r="J1010" s="9" t="s">
        <v>12007</v>
      </c>
      <c r="K1010" t="s">
        <v>25806</v>
      </c>
      <c r="L1010" t="s">
        <v>25807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9" t="s">
        <v>226</v>
      </c>
      <c r="E1011" s="9" t="s">
        <v>70</v>
      </c>
      <c r="F1011" s="9" t="s">
        <v>58</v>
      </c>
      <c r="H1011" s="9"/>
      <c r="I1011" s="9" t="s">
        <v>25808</v>
      </c>
      <c r="J1011" s="9" t="s">
        <v>12007</v>
      </c>
      <c r="K1011" t="s">
        <v>25809</v>
      </c>
      <c r="L1011" t="s">
        <v>25810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9" t="s">
        <v>226</v>
      </c>
      <c r="E1012" s="9" t="s">
        <v>70</v>
      </c>
      <c r="F1012" s="9" t="s">
        <v>58</v>
      </c>
      <c r="H1012" s="9"/>
      <c r="I1012" s="9" t="s">
        <v>25811</v>
      </c>
      <c r="J1012" s="9" t="s">
        <v>12007</v>
      </c>
      <c r="K1012" t="s">
        <v>25812</v>
      </c>
      <c r="L1012" t="s">
        <v>25813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9" t="s">
        <v>226</v>
      </c>
      <c r="E1013" s="9" t="s">
        <v>70</v>
      </c>
      <c r="F1013" s="9" t="s">
        <v>58</v>
      </c>
      <c r="H1013" s="9"/>
      <c r="I1013" s="9" t="s">
        <v>25814</v>
      </c>
      <c r="J1013" s="9" t="s">
        <v>12007</v>
      </c>
      <c r="K1013" t="s">
        <v>25815</v>
      </c>
      <c r="L1013" t="s">
        <v>25816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9" t="s">
        <v>226</v>
      </c>
      <c r="E1014" s="9" t="s">
        <v>70</v>
      </c>
      <c r="F1014" s="9" t="s">
        <v>58</v>
      </c>
      <c r="H1014" s="9"/>
      <c r="I1014" s="9" t="s">
        <v>25817</v>
      </c>
      <c r="J1014" s="9" t="s">
        <v>12007</v>
      </c>
      <c r="K1014" t="s">
        <v>25818</v>
      </c>
      <c r="L1014" t="s">
        <v>25819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9" t="s">
        <v>226</v>
      </c>
      <c r="E1015" s="9" t="s">
        <v>70</v>
      </c>
      <c r="F1015" s="9" t="s">
        <v>58</v>
      </c>
      <c r="H1015" s="9"/>
      <c r="I1015" s="9" t="s">
        <v>25820</v>
      </c>
      <c r="J1015" s="9" t="s">
        <v>12007</v>
      </c>
      <c r="K1015" t="s">
        <v>25821</v>
      </c>
      <c r="L1015" t="s">
        <v>25822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9" t="s">
        <v>226</v>
      </c>
      <c r="E1016" s="9" t="s">
        <v>70</v>
      </c>
      <c r="F1016" s="9" t="s">
        <v>58</v>
      </c>
      <c r="H1016" s="9"/>
      <c r="I1016" s="9" t="s">
        <v>25823</v>
      </c>
      <c r="J1016" s="9" t="s">
        <v>12007</v>
      </c>
      <c r="K1016" t="s">
        <v>25824</v>
      </c>
      <c r="L1016" t="s">
        <v>25825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9" t="s">
        <v>226</v>
      </c>
      <c r="E1017" s="9" t="s">
        <v>70</v>
      </c>
      <c r="F1017" s="9" t="s">
        <v>58</v>
      </c>
      <c r="H1017" s="9"/>
      <c r="I1017" s="9" t="s">
        <v>25826</v>
      </c>
      <c r="J1017" s="9" t="s">
        <v>12007</v>
      </c>
      <c r="K1017" t="s">
        <v>25827</v>
      </c>
      <c r="L1017" t="s">
        <v>25828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9" t="s">
        <v>226</v>
      </c>
      <c r="E1018" s="9" t="s">
        <v>70</v>
      </c>
      <c r="F1018" s="9" t="s">
        <v>58</v>
      </c>
      <c r="H1018" s="9"/>
      <c r="I1018" s="9" t="s">
        <v>25829</v>
      </c>
      <c r="J1018" s="9" t="s">
        <v>12007</v>
      </c>
      <c r="K1018" t="s">
        <v>25830</v>
      </c>
      <c r="L1018" t="s">
        <v>25831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9" t="s">
        <v>7354</v>
      </c>
      <c r="E1019" s="9" t="s">
        <v>468</v>
      </c>
      <c r="F1019" s="9"/>
      <c r="H1019" s="9"/>
      <c r="I1019" s="9" t="s">
        <v>25832</v>
      </c>
      <c r="J1019" s="9" t="s">
        <v>12007</v>
      </c>
      <c r="K1019" t="s">
        <v>25833</v>
      </c>
      <c r="L1019" t="s">
        <v>25834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9" t="s">
        <v>4</v>
      </c>
      <c r="E1020" s="9" t="s">
        <v>8</v>
      </c>
      <c r="F1020" s="9"/>
      <c r="H1020" s="9"/>
      <c r="I1020" s="9" t="s">
        <v>25835</v>
      </c>
      <c r="J1020" s="9" t="s">
        <v>12007</v>
      </c>
      <c r="K1020" t="s">
        <v>25836</v>
      </c>
      <c r="L1020" t="s">
        <v>25837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9" t="s">
        <v>226</v>
      </c>
      <c r="E1021" s="9" t="s">
        <v>70</v>
      </c>
      <c r="F1021" s="9" t="s">
        <v>58</v>
      </c>
      <c r="H1021" s="9"/>
      <c r="I1021" s="9" t="s">
        <v>26509</v>
      </c>
      <c r="J1021" s="9" t="s">
        <v>12007</v>
      </c>
      <c r="K1021" t="s">
        <v>26510</v>
      </c>
      <c r="L1021" t="s">
        <v>26511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9" t="s">
        <v>4</v>
      </c>
      <c r="E1022" s="9" t="s">
        <v>70</v>
      </c>
      <c r="F1022" s="9" t="s">
        <v>58</v>
      </c>
      <c r="H1022" s="9"/>
      <c r="I1022" s="9" t="s">
        <v>26512</v>
      </c>
      <c r="J1022" s="9" t="s">
        <v>12007</v>
      </c>
      <c r="K1022" t="s">
        <v>26513</v>
      </c>
      <c r="L1022" t="s">
        <v>26514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9" t="s">
        <v>226</v>
      </c>
      <c r="E1023" s="9" t="s">
        <v>70</v>
      </c>
      <c r="F1023" s="9" t="s">
        <v>4087</v>
      </c>
      <c r="H1023" s="9"/>
      <c r="I1023" s="9" t="s">
        <v>26515</v>
      </c>
      <c r="J1023" s="9" t="s">
        <v>12007</v>
      </c>
      <c r="K1023" t="s">
        <v>26516</v>
      </c>
      <c r="L1023" t="s">
        <v>26517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9" t="s">
        <v>226</v>
      </c>
      <c r="E1024" s="9" t="s">
        <v>70</v>
      </c>
      <c r="F1024" s="9" t="s">
        <v>58</v>
      </c>
      <c r="H1024" s="9"/>
      <c r="I1024" s="9" t="s">
        <v>26518</v>
      </c>
      <c r="J1024" s="9" t="s">
        <v>12007</v>
      </c>
      <c r="K1024" t="s">
        <v>26519</v>
      </c>
      <c r="L1024" t="s">
        <v>26520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9" t="s">
        <v>226</v>
      </c>
      <c r="E1025" s="9" t="s">
        <v>70</v>
      </c>
      <c r="F1025" s="9" t="s">
        <v>58</v>
      </c>
      <c r="H1025" s="9"/>
      <c r="I1025" s="9" t="s">
        <v>26521</v>
      </c>
      <c r="J1025" s="9" t="s">
        <v>12007</v>
      </c>
      <c r="K1025" t="s">
        <v>26522</v>
      </c>
      <c r="L1025" t="s">
        <v>26523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9" t="s">
        <v>587</v>
      </c>
      <c r="E1026" s="9" t="s">
        <v>70</v>
      </c>
      <c r="F1026" s="9"/>
      <c r="H1026" s="9"/>
      <c r="I1026" s="9" t="s">
        <v>26524</v>
      </c>
      <c r="J1026" s="9" t="s">
        <v>12007</v>
      </c>
      <c r="K1026" t="s">
        <v>26525</v>
      </c>
      <c r="L1026" t="s">
        <v>26526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9" t="s">
        <v>27190</v>
      </c>
      <c r="E1027" s="9" t="s">
        <v>86</v>
      </c>
      <c r="F1027" s="9"/>
      <c r="H1027" s="9"/>
      <c r="I1027" s="9" t="s">
        <v>26527</v>
      </c>
      <c r="J1027" s="9" t="s">
        <v>12007</v>
      </c>
      <c r="K1027" t="s">
        <v>26528</v>
      </c>
      <c r="L1027" t="s">
        <v>26529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9" t="s">
        <v>7354</v>
      </c>
      <c r="E1028" s="9" t="s">
        <v>1274</v>
      </c>
      <c r="F1028" s="9"/>
      <c r="H1028" s="9"/>
      <c r="I1028" s="9" t="s">
        <v>26530</v>
      </c>
      <c r="J1028" s="9" t="s">
        <v>12007</v>
      </c>
      <c r="K1028" t="s">
        <v>26531</v>
      </c>
      <c r="L1028" t="s">
        <v>26532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9" t="s">
        <v>27191</v>
      </c>
      <c r="E1029" s="9" t="s">
        <v>86</v>
      </c>
      <c r="F1029" s="9"/>
      <c r="H1029" s="9"/>
      <c r="I1029" s="9" t="s">
        <v>26533</v>
      </c>
      <c r="J1029" s="9" t="s">
        <v>12007</v>
      </c>
      <c r="K1029" t="s">
        <v>26534</v>
      </c>
      <c r="L1029" t="s">
        <v>26535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9" t="s">
        <v>16183</v>
      </c>
      <c r="E1030" s="9" t="s">
        <v>27192</v>
      </c>
      <c r="F1030" s="9"/>
      <c r="H1030" s="9"/>
      <c r="I1030" s="9" t="s">
        <v>26536</v>
      </c>
      <c r="J1030" s="9" t="s">
        <v>12007</v>
      </c>
      <c r="K1030" t="s">
        <v>26537</v>
      </c>
      <c r="L1030" t="s">
        <v>26538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9" t="s">
        <v>27191</v>
      </c>
      <c r="E1031" s="9" t="s">
        <v>86</v>
      </c>
      <c r="F1031" s="9"/>
      <c r="H1031" s="9"/>
      <c r="I1031" s="9" t="s">
        <v>26539</v>
      </c>
      <c r="J1031" s="9" t="s">
        <v>12007</v>
      </c>
      <c r="K1031" t="s">
        <v>26540</v>
      </c>
      <c r="L1031" t="s">
        <v>26541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9" t="s">
        <v>27191</v>
      </c>
      <c r="E1032" s="9" t="s">
        <v>86</v>
      </c>
      <c r="F1032" s="9"/>
      <c r="H1032" s="9"/>
      <c r="I1032" s="9" t="s">
        <v>26542</v>
      </c>
      <c r="J1032" s="9" t="s">
        <v>12007</v>
      </c>
      <c r="K1032" t="s">
        <v>26543</v>
      </c>
      <c r="L1032" t="s">
        <v>26544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9" t="s">
        <v>27191</v>
      </c>
      <c r="E1033" s="9" t="s">
        <v>86</v>
      </c>
      <c r="F1033" s="9"/>
      <c r="H1033" s="9"/>
      <c r="I1033" s="9" t="s">
        <v>26545</v>
      </c>
      <c r="J1033" s="9" t="s">
        <v>12007</v>
      </c>
      <c r="K1033" t="s">
        <v>26546</v>
      </c>
      <c r="L1033" t="s">
        <v>26547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9" t="s">
        <v>4</v>
      </c>
      <c r="E1034" s="9" t="s">
        <v>27192</v>
      </c>
      <c r="F1034" s="9"/>
      <c r="H1034" s="9"/>
      <c r="I1034" s="9" t="s">
        <v>26548</v>
      </c>
      <c r="J1034" s="9" t="s">
        <v>12007</v>
      </c>
      <c r="K1034" t="s">
        <v>26549</v>
      </c>
      <c r="L1034" t="s">
        <v>26550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9" t="s">
        <v>4</v>
      </c>
      <c r="E1035" s="9" t="s">
        <v>27192</v>
      </c>
      <c r="F1035" s="9"/>
      <c r="H1035" s="9"/>
      <c r="I1035" s="9" t="s">
        <v>26551</v>
      </c>
      <c r="J1035" s="9" t="s">
        <v>12007</v>
      </c>
      <c r="K1035" t="s">
        <v>26552</v>
      </c>
      <c r="L1035" t="s">
        <v>26553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9" t="s">
        <v>7354</v>
      </c>
      <c r="E1036" s="9" t="s">
        <v>1274</v>
      </c>
      <c r="F1036" s="9"/>
      <c r="H1036" s="9"/>
      <c r="I1036" s="9" t="s">
        <v>26554</v>
      </c>
      <c r="J1036" s="9" t="s">
        <v>12007</v>
      </c>
      <c r="K1036" t="s">
        <v>26555</v>
      </c>
      <c r="L1036" t="s">
        <v>26556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9" t="s">
        <v>7354</v>
      </c>
      <c r="E1037" s="9" t="s">
        <v>1274</v>
      </c>
      <c r="F1037" s="9"/>
      <c r="H1037" s="9"/>
      <c r="I1037" s="9" t="s">
        <v>26557</v>
      </c>
      <c r="J1037" s="9" t="s">
        <v>12007</v>
      </c>
      <c r="K1037" t="s">
        <v>26558</v>
      </c>
      <c r="L1037" t="s">
        <v>26559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9" t="s">
        <v>7354</v>
      </c>
      <c r="E1038" s="9" t="s">
        <v>1274</v>
      </c>
      <c r="F1038" s="9"/>
      <c r="H1038" s="9"/>
      <c r="I1038" s="9" t="s">
        <v>26560</v>
      </c>
      <c r="J1038" s="9" t="s">
        <v>12007</v>
      </c>
      <c r="K1038" t="s">
        <v>26561</v>
      </c>
      <c r="L1038" t="s">
        <v>26562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9" t="s">
        <v>7354</v>
      </c>
      <c r="E1039" s="9" t="s">
        <v>86</v>
      </c>
      <c r="F1039" s="9"/>
      <c r="H1039" s="9"/>
      <c r="I1039" s="9" t="s">
        <v>26563</v>
      </c>
      <c r="J1039" s="9" t="s">
        <v>12007</v>
      </c>
      <c r="K1039" t="s">
        <v>26564</v>
      </c>
      <c r="L1039" t="s">
        <v>26565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9" t="s">
        <v>7354</v>
      </c>
      <c r="E1040" s="9" t="s">
        <v>86</v>
      </c>
      <c r="F1040" s="9"/>
      <c r="H1040" s="9"/>
      <c r="I1040" s="9" t="s">
        <v>26566</v>
      </c>
      <c r="J1040" s="9" t="s">
        <v>12007</v>
      </c>
      <c r="K1040" t="s">
        <v>26567</v>
      </c>
      <c r="L1040" t="s">
        <v>26568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9" t="s">
        <v>4</v>
      </c>
      <c r="E1041" s="9" t="s">
        <v>8</v>
      </c>
      <c r="F1041" s="9"/>
      <c r="H1041" s="9"/>
      <c r="I1041" s="9" t="s">
        <v>26569</v>
      </c>
      <c r="J1041" s="9" t="s">
        <v>12007</v>
      </c>
      <c r="K1041" t="s">
        <v>26570</v>
      </c>
      <c r="L1041" t="s">
        <v>26571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9" t="s">
        <v>4</v>
      </c>
      <c r="E1042" s="9" t="s">
        <v>8</v>
      </c>
      <c r="F1042" s="9"/>
      <c r="H1042" s="9"/>
      <c r="I1042" s="9" t="s">
        <v>26572</v>
      </c>
      <c r="J1042" s="9" t="s">
        <v>12007</v>
      </c>
      <c r="K1042" t="s">
        <v>26573</v>
      </c>
      <c r="L1042" t="s">
        <v>26574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9" t="s">
        <v>226</v>
      </c>
      <c r="E1043" s="9" t="s">
        <v>86</v>
      </c>
      <c r="F1043" s="9" t="s">
        <v>1288</v>
      </c>
      <c r="H1043" s="9"/>
      <c r="I1043" s="9" t="s">
        <v>26575</v>
      </c>
      <c r="J1043" s="9" t="s">
        <v>12007</v>
      </c>
      <c r="K1043" t="s">
        <v>26576</v>
      </c>
      <c r="L1043" t="s">
        <v>26577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9" t="s">
        <v>226</v>
      </c>
      <c r="E1044" s="9" t="s">
        <v>86</v>
      </c>
      <c r="F1044" s="9" t="s">
        <v>1288</v>
      </c>
      <c r="H1044" s="9" t="s">
        <v>2352</v>
      </c>
      <c r="I1044" s="9" t="s">
        <v>26578</v>
      </c>
      <c r="J1044" s="9" t="s">
        <v>12007</v>
      </c>
      <c r="K1044" t="s">
        <v>26579</v>
      </c>
      <c r="L1044" t="s">
        <v>26580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9" t="s">
        <v>587</v>
      </c>
      <c r="E1045" s="9" t="s">
        <v>86</v>
      </c>
      <c r="F1045" s="9" t="s">
        <v>1288</v>
      </c>
      <c r="H1045" s="9"/>
      <c r="I1045" s="9" t="s">
        <v>26581</v>
      </c>
      <c r="J1045" s="9" t="s">
        <v>12007</v>
      </c>
      <c r="K1045" t="s">
        <v>26582</v>
      </c>
      <c r="L1045" t="s">
        <v>26583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9" t="s">
        <v>4</v>
      </c>
      <c r="E1046" s="9" t="s">
        <v>8</v>
      </c>
      <c r="F1046" s="9"/>
      <c r="H1046" s="9"/>
      <c r="I1046" s="9" t="s">
        <v>26584</v>
      </c>
      <c r="J1046" s="9" t="s">
        <v>12007</v>
      </c>
      <c r="K1046" t="s">
        <v>26585</v>
      </c>
      <c r="L1046" t="s">
        <v>26586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9" t="s">
        <v>4</v>
      </c>
      <c r="E1047" s="9" t="s">
        <v>8</v>
      </c>
      <c r="F1047" s="9"/>
      <c r="H1047" s="9"/>
      <c r="I1047" s="9" t="s">
        <v>26587</v>
      </c>
      <c r="J1047" s="9" t="s">
        <v>12007</v>
      </c>
      <c r="K1047" t="s">
        <v>26588</v>
      </c>
      <c r="L1047" t="s">
        <v>26589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9" t="s">
        <v>7354</v>
      </c>
      <c r="E1048" s="9" t="s">
        <v>1274</v>
      </c>
      <c r="F1048" s="9"/>
      <c r="H1048" s="9"/>
      <c r="I1048" s="9" t="s">
        <v>26590</v>
      </c>
      <c r="J1048" s="9" t="s">
        <v>12007</v>
      </c>
      <c r="K1048" t="s">
        <v>26591</v>
      </c>
      <c r="L1048" t="s">
        <v>26592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9" t="s">
        <v>7354</v>
      </c>
      <c r="E1049" s="9" t="s">
        <v>1274</v>
      </c>
      <c r="F1049" s="9"/>
      <c r="H1049" s="9"/>
      <c r="I1049" s="9" t="s">
        <v>26593</v>
      </c>
      <c r="J1049" s="9" t="s">
        <v>12007</v>
      </c>
      <c r="K1049" t="s">
        <v>26594</v>
      </c>
      <c r="L1049" t="s">
        <v>26595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9" t="s">
        <v>27528</v>
      </c>
      <c r="E1050" s="9" t="s">
        <v>1274</v>
      </c>
      <c r="F1050" s="9"/>
      <c r="H1050" s="9"/>
      <c r="I1050" s="9" t="s">
        <v>27364</v>
      </c>
      <c r="J1050" s="9" t="s">
        <v>12007</v>
      </c>
      <c r="K1050" t="s">
        <v>27365</v>
      </c>
      <c r="L1050" t="s">
        <v>27366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9" t="s">
        <v>27528</v>
      </c>
      <c r="E1051" s="9" t="s">
        <v>1274</v>
      </c>
      <c r="F1051" s="9"/>
      <c r="H1051" s="9"/>
      <c r="I1051" s="9" t="s">
        <v>27367</v>
      </c>
      <c r="J1051" s="9" t="s">
        <v>12007</v>
      </c>
      <c r="K1051" t="s">
        <v>27368</v>
      </c>
      <c r="L1051" t="s">
        <v>27369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9" t="s">
        <v>27529</v>
      </c>
      <c r="E1052" s="9" t="s">
        <v>1274</v>
      </c>
      <c r="F1052" s="9"/>
      <c r="H1052" s="9"/>
      <c r="I1052" s="9" t="s">
        <v>27370</v>
      </c>
      <c r="J1052" s="9" t="s">
        <v>12007</v>
      </c>
      <c r="K1052" t="s">
        <v>27371</v>
      </c>
      <c r="L1052" t="s">
        <v>27372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9" t="s">
        <v>7354</v>
      </c>
      <c r="E1053" s="9" t="s">
        <v>1274</v>
      </c>
      <c r="F1053" s="9"/>
      <c r="H1053" s="9"/>
      <c r="I1053" s="9" t="s">
        <v>27373</v>
      </c>
      <c r="J1053" s="9" t="s">
        <v>12007</v>
      </c>
      <c r="K1053" t="s">
        <v>27374</v>
      </c>
      <c r="L1053" t="s">
        <v>27375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9" t="s">
        <v>4</v>
      </c>
      <c r="E1054" s="9" t="s">
        <v>8</v>
      </c>
      <c r="F1054" s="9"/>
      <c r="H1054" s="9"/>
      <c r="I1054" s="9" t="s">
        <v>27376</v>
      </c>
      <c r="J1054" s="9" t="s">
        <v>12007</v>
      </c>
      <c r="K1054" t="s">
        <v>27377</v>
      </c>
      <c r="L1054" t="s">
        <v>27378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9" t="s">
        <v>7354</v>
      </c>
      <c r="E1055" s="9" t="s">
        <v>1274</v>
      </c>
      <c r="F1055" s="9"/>
      <c r="H1055" s="9"/>
      <c r="I1055" s="9" t="s">
        <v>27379</v>
      </c>
      <c r="J1055" s="9" t="s">
        <v>12007</v>
      </c>
      <c r="K1055" t="s">
        <v>27380</v>
      </c>
      <c r="L1055" t="s">
        <v>27381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9" t="s">
        <v>4</v>
      </c>
      <c r="E1056" s="9" t="s">
        <v>8</v>
      </c>
      <c r="F1056" s="9"/>
      <c r="H1056" s="9"/>
      <c r="I1056" s="9" t="s">
        <v>27382</v>
      </c>
      <c r="J1056" s="9" t="s">
        <v>12007</v>
      </c>
      <c r="K1056" t="s">
        <v>27383</v>
      </c>
      <c r="L1056" t="s">
        <v>27384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9" t="s">
        <v>7354</v>
      </c>
      <c r="E1057" s="9" t="s">
        <v>1274</v>
      </c>
      <c r="F1057" s="9"/>
      <c r="H1057" s="9"/>
      <c r="I1057" s="9" t="s">
        <v>27385</v>
      </c>
      <c r="J1057" s="9" t="s">
        <v>12007</v>
      </c>
      <c r="K1057" t="s">
        <v>27386</v>
      </c>
      <c r="L1057" t="s">
        <v>27387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9" t="s">
        <v>7354</v>
      </c>
      <c r="E1058" s="9" t="s">
        <v>1274</v>
      </c>
      <c r="F1058" s="9"/>
      <c r="H1058" s="9"/>
      <c r="I1058" s="9" t="s">
        <v>27388</v>
      </c>
      <c r="J1058" s="9" t="s">
        <v>12007</v>
      </c>
      <c r="K1058" t="s">
        <v>27389</v>
      </c>
      <c r="L1058" t="s">
        <v>27390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9" t="s">
        <v>7354</v>
      </c>
      <c r="E1059" s="9" t="s">
        <v>1274</v>
      </c>
      <c r="F1059" s="9"/>
      <c r="H1059" s="9"/>
      <c r="I1059" s="9" t="s">
        <v>27391</v>
      </c>
      <c r="J1059" s="9" t="s">
        <v>12007</v>
      </c>
      <c r="K1059" t="s">
        <v>27392</v>
      </c>
      <c r="L1059" t="s">
        <v>27393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9" t="s">
        <v>7354</v>
      </c>
      <c r="E1060" s="9" t="s">
        <v>1274</v>
      </c>
      <c r="F1060" s="9"/>
      <c r="H1060" s="9"/>
      <c r="I1060" s="9" t="s">
        <v>27394</v>
      </c>
      <c r="J1060" s="9" t="s">
        <v>12007</v>
      </c>
      <c r="K1060" t="s">
        <v>27395</v>
      </c>
      <c r="L1060" t="s">
        <v>27396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9" t="s">
        <v>7354</v>
      </c>
      <c r="E1061" s="9" t="s">
        <v>1274</v>
      </c>
      <c r="F1061" s="9"/>
      <c r="H1061" s="9"/>
      <c r="I1061" s="9" t="s">
        <v>27397</v>
      </c>
      <c r="J1061" s="9" t="s">
        <v>12007</v>
      </c>
      <c r="K1061" t="s">
        <v>27398</v>
      </c>
      <c r="L1061" t="s">
        <v>27399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9" t="s">
        <v>4</v>
      </c>
      <c r="E1062" s="9" t="s">
        <v>8</v>
      </c>
      <c r="F1062" s="9"/>
      <c r="H1062" s="9"/>
      <c r="I1062" s="9" t="s">
        <v>27400</v>
      </c>
      <c r="J1062" s="9" t="s">
        <v>12007</v>
      </c>
      <c r="K1062" t="s">
        <v>27401</v>
      </c>
      <c r="L1062" t="s">
        <v>27402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s="9" t="s">
        <v>4</v>
      </c>
      <c r="E1063" s="9" t="s">
        <v>8</v>
      </c>
      <c r="F1063" s="9"/>
      <c r="H1063" s="9"/>
      <c r="I1063" s="9" t="s">
        <v>27797</v>
      </c>
      <c r="J1063" s="9" t="s">
        <v>12007</v>
      </c>
      <c r="K1063" t="s">
        <v>27798</v>
      </c>
      <c r="L1063" t="s">
        <v>27799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s="9" t="s">
        <v>4</v>
      </c>
      <c r="E1064" s="9" t="s">
        <v>27192</v>
      </c>
      <c r="F1064" s="9"/>
      <c r="H1064" s="9"/>
      <c r="I1064" s="9" t="s">
        <v>27800</v>
      </c>
      <c r="J1064" s="9" t="s">
        <v>12007</v>
      </c>
      <c r="K1064" t="s">
        <v>27801</v>
      </c>
      <c r="L1064" t="s">
        <v>27802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s="9" t="s">
        <v>226</v>
      </c>
      <c r="E1065" s="9" t="s">
        <v>27192</v>
      </c>
      <c r="F1065" s="9" t="s">
        <v>1288</v>
      </c>
      <c r="H1065" s="9"/>
      <c r="I1065" s="9" t="s">
        <v>27803</v>
      </c>
      <c r="J1065" s="9" t="s">
        <v>12007</v>
      </c>
      <c r="K1065" t="s">
        <v>27804</v>
      </c>
      <c r="L1065" t="s">
        <v>27805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s="9" t="s">
        <v>10567</v>
      </c>
      <c r="E1066" s="9" t="s">
        <v>27192</v>
      </c>
      <c r="F1066" s="9"/>
      <c r="H1066" s="9"/>
      <c r="I1066" s="9" t="s">
        <v>27806</v>
      </c>
      <c r="J1066" s="9" t="s">
        <v>12007</v>
      </c>
      <c r="K1066" t="s">
        <v>27807</v>
      </c>
      <c r="L1066" t="s">
        <v>27808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s="9" t="s">
        <v>10567</v>
      </c>
      <c r="E1067" s="9" t="s">
        <v>27192</v>
      </c>
      <c r="F1067" s="9"/>
      <c r="H1067" s="9" t="s">
        <v>2352</v>
      </c>
      <c r="I1067" s="9" t="s">
        <v>27809</v>
      </c>
      <c r="J1067" s="9" t="s">
        <v>12007</v>
      </c>
      <c r="K1067" t="s">
        <v>27810</v>
      </c>
      <c r="L1067" t="s">
        <v>27811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s="9" t="s">
        <v>28105</v>
      </c>
      <c r="E1068" s="9" t="s">
        <v>468</v>
      </c>
      <c r="F1068" s="9"/>
      <c r="H1068" s="9"/>
      <c r="I1068" s="9" t="s">
        <v>27812</v>
      </c>
      <c r="J1068" s="9" t="s">
        <v>12007</v>
      </c>
      <c r="K1068" t="s">
        <v>27813</v>
      </c>
      <c r="L1068" t="s">
        <v>27814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s="9" t="s">
        <v>4</v>
      </c>
      <c r="E1069" s="9" t="s">
        <v>8</v>
      </c>
      <c r="F1069" s="9"/>
      <c r="H1069" s="9"/>
      <c r="I1069" s="9" t="s">
        <v>27815</v>
      </c>
      <c r="J1069" s="9" t="s">
        <v>12007</v>
      </c>
      <c r="K1069" t="s">
        <v>27816</v>
      </c>
      <c r="L1069" t="s">
        <v>27817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s="9" t="s">
        <v>4</v>
      </c>
      <c r="E1070" s="9" t="s">
        <v>8</v>
      </c>
      <c r="F1070" s="9"/>
      <c r="H1070" s="9"/>
      <c r="I1070" s="9" t="s">
        <v>27818</v>
      </c>
      <c r="J1070" s="9" t="s">
        <v>12007</v>
      </c>
      <c r="K1070" t="s">
        <v>27819</v>
      </c>
      <c r="L1070" t="s">
        <v>27820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s="9" t="s">
        <v>4</v>
      </c>
      <c r="E1071" s="9" t="s">
        <v>8</v>
      </c>
      <c r="F1071" s="9"/>
      <c r="H1071" s="9"/>
      <c r="I1071" s="9" t="s">
        <v>28004</v>
      </c>
      <c r="J1071" s="9" t="s">
        <v>12007</v>
      </c>
      <c r="K1071" t="s">
        <v>28005</v>
      </c>
      <c r="L1071" t="s">
        <v>28006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s="9" t="s">
        <v>4</v>
      </c>
      <c r="E1072" s="9" t="s">
        <v>8</v>
      </c>
      <c r="F1072" s="9"/>
      <c r="H1072" s="9"/>
      <c r="I1072" s="9" t="s">
        <v>27403</v>
      </c>
      <c r="J1072" s="9" t="s">
        <v>12007</v>
      </c>
      <c r="K1072" t="s">
        <v>27404</v>
      </c>
      <c r="L1072" t="s">
        <v>27405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s="9" t="s">
        <v>28106</v>
      </c>
      <c r="E1073" s="9" t="s">
        <v>86</v>
      </c>
      <c r="F1073" s="9"/>
      <c r="H1073" s="9"/>
      <c r="I1073" s="9" t="s">
        <v>28007</v>
      </c>
      <c r="J1073" s="9" t="s">
        <v>12007</v>
      </c>
      <c r="K1073" t="s">
        <v>28008</v>
      </c>
      <c r="L1073" t="s">
        <v>28009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s="9" t="s">
        <v>28106</v>
      </c>
      <c r="E1074" s="9" t="s">
        <v>86</v>
      </c>
      <c r="F1074" s="9"/>
      <c r="H1074" s="9" t="s">
        <v>2352</v>
      </c>
      <c r="I1074" s="9" t="s">
        <v>28010</v>
      </c>
      <c r="J1074" s="9" t="s">
        <v>12007</v>
      </c>
      <c r="K1074" t="s">
        <v>28011</v>
      </c>
      <c r="L1074" t="s">
        <v>28012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s="9" t="s">
        <v>137</v>
      </c>
      <c r="E1075" s="9" t="s">
        <v>86</v>
      </c>
      <c r="F1075" s="9" t="s">
        <v>5697</v>
      </c>
      <c r="H1075" s="9"/>
      <c r="I1075" s="9" t="s">
        <v>28013</v>
      </c>
      <c r="J1075" s="9" t="s">
        <v>12007</v>
      </c>
      <c r="K1075" t="s">
        <v>28014</v>
      </c>
      <c r="L1075" t="s">
        <v>28015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s="9" t="s">
        <v>137</v>
      </c>
      <c r="E1076" s="9" t="s">
        <v>86</v>
      </c>
      <c r="F1076" s="9" t="s">
        <v>5697</v>
      </c>
      <c r="H1076" s="9" t="s">
        <v>2352</v>
      </c>
      <c r="I1076" s="9" t="s">
        <v>28016</v>
      </c>
      <c r="J1076" s="9" t="s">
        <v>12007</v>
      </c>
      <c r="K1076" t="s">
        <v>28017</v>
      </c>
      <c r="L1076" t="s">
        <v>28018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s="9" t="s">
        <v>4</v>
      </c>
      <c r="E1077" s="9" t="s">
        <v>8</v>
      </c>
      <c r="F1077" s="9"/>
      <c r="H1077" s="9"/>
      <c r="I1077" s="9" t="s">
        <v>28019</v>
      </c>
      <c r="J1077" s="9" t="s">
        <v>12007</v>
      </c>
      <c r="K1077" t="s">
        <v>28020</v>
      </c>
      <c r="L1077" t="s">
        <v>28021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s="9" t="s">
        <v>1273</v>
      </c>
      <c r="E1078" s="9" t="s">
        <v>27875</v>
      </c>
      <c r="F1078" s="9"/>
      <c r="H1078" s="9"/>
      <c r="I1078" s="9" t="s">
        <v>28022</v>
      </c>
      <c r="J1078" s="9" t="s">
        <v>12007</v>
      </c>
      <c r="K1078" t="s">
        <v>28023</v>
      </c>
      <c r="L1078" t="s">
        <v>28024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s="9" t="s">
        <v>226</v>
      </c>
      <c r="E1079" s="9" t="s">
        <v>27875</v>
      </c>
      <c r="F1079" s="9" t="s">
        <v>58</v>
      </c>
      <c r="H1079" s="9" t="s">
        <v>2352</v>
      </c>
      <c r="I1079" s="9" t="s">
        <v>28025</v>
      </c>
      <c r="J1079" s="9" t="s">
        <v>12007</v>
      </c>
      <c r="K1079" t="s">
        <v>28026</v>
      </c>
      <c r="L1079" t="s">
        <v>28027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s="9" t="s">
        <v>226</v>
      </c>
      <c r="E1080" s="9" t="s">
        <v>27875</v>
      </c>
      <c r="F1080" s="9" t="s">
        <v>58</v>
      </c>
      <c r="H1080" s="9" t="s">
        <v>2352</v>
      </c>
      <c r="I1080" s="9" t="s">
        <v>28028</v>
      </c>
      <c r="J1080" s="9" t="s">
        <v>12007</v>
      </c>
      <c r="K1080" t="s">
        <v>28029</v>
      </c>
      <c r="L1080" t="s">
        <v>28030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s="9" t="s">
        <v>587</v>
      </c>
      <c r="E1081" s="9" t="s">
        <v>27875</v>
      </c>
      <c r="F1081" s="9" t="s">
        <v>58</v>
      </c>
      <c r="H1081" s="9"/>
      <c r="I1081" s="9" t="s">
        <v>28031</v>
      </c>
      <c r="J1081" s="9" t="s">
        <v>12007</v>
      </c>
      <c r="K1081" t="s">
        <v>28032</v>
      </c>
      <c r="L1081" t="s">
        <v>28033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s="9" t="s">
        <v>1273</v>
      </c>
      <c r="E1082" s="9" t="s">
        <v>27192</v>
      </c>
      <c r="F1082" s="9"/>
      <c r="H1082" s="9"/>
      <c r="I1082" s="9" t="s">
        <v>28034</v>
      </c>
      <c r="J1082" s="9" t="s">
        <v>12007</v>
      </c>
      <c r="K1082" t="s">
        <v>28035</v>
      </c>
      <c r="L1082" t="s">
        <v>28036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s="9" t="s">
        <v>10567</v>
      </c>
      <c r="E1083" s="9" t="s">
        <v>27192</v>
      </c>
      <c r="F1083" s="9"/>
      <c r="H1083" s="9"/>
      <c r="I1083" s="9" t="s">
        <v>28037</v>
      </c>
      <c r="J1083" s="9" t="s">
        <v>12007</v>
      </c>
      <c r="K1083" t="s">
        <v>28038</v>
      </c>
      <c r="L1083" t="s">
        <v>28039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s="9" t="s">
        <v>28107</v>
      </c>
      <c r="E1084" s="9" t="s">
        <v>86</v>
      </c>
      <c r="F1084" s="9"/>
      <c r="H1084" s="9"/>
      <c r="I1084" s="9" t="s">
        <v>28040</v>
      </c>
      <c r="J1084" s="9" t="s">
        <v>12007</v>
      </c>
      <c r="K1084" t="s">
        <v>28041</v>
      </c>
      <c r="L1084" t="s">
        <v>28042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s="9" t="s">
        <v>28107</v>
      </c>
      <c r="E1085" s="9" t="s">
        <v>86</v>
      </c>
      <c r="F1085" s="9"/>
      <c r="H1085" s="9" t="s">
        <v>2352</v>
      </c>
      <c r="I1085" s="9" t="s">
        <v>28043</v>
      </c>
      <c r="J1085" s="9" t="s">
        <v>12007</v>
      </c>
      <c r="K1085" t="s">
        <v>28044</v>
      </c>
      <c r="L1085" t="s">
        <v>28045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s="9" t="s">
        <v>4</v>
      </c>
      <c r="E1086" s="9" t="s">
        <v>28108</v>
      </c>
      <c r="F1086" s="9"/>
      <c r="H1086" s="9"/>
      <c r="I1086" s="9" t="s">
        <v>28046</v>
      </c>
      <c r="J1086" s="9" t="s">
        <v>12007</v>
      </c>
      <c r="K1086" t="s">
        <v>28047</v>
      </c>
      <c r="L1086" t="s">
        <v>28048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s="9" t="s">
        <v>7365</v>
      </c>
      <c r="E1087" s="9" t="s">
        <v>86</v>
      </c>
      <c r="F1087" s="9"/>
      <c r="H1087" s="9"/>
      <c r="I1087" s="9" t="s">
        <v>28049</v>
      </c>
      <c r="J1087" s="9" t="s">
        <v>12007</v>
      </c>
      <c r="K1087" t="s">
        <v>28050</v>
      </c>
      <c r="L1087" t="s">
        <v>28051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s="9" t="s">
        <v>4</v>
      </c>
      <c r="E1088" s="9" t="s">
        <v>28108</v>
      </c>
      <c r="F1088" s="9"/>
      <c r="H1088" s="9"/>
      <c r="I1088" s="9" t="s">
        <v>28052</v>
      </c>
      <c r="J1088" s="9" t="s">
        <v>12007</v>
      </c>
      <c r="K1088" t="s">
        <v>28053</v>
      </c>
      <c r="L1088" t="s">
        <v>28054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s="9" t="s">
        <v>7365</v>
      </c>
      <c r="E1089" s="9" t="s">
        <v>86</v>
      </c>
      <c r="F1089" s="9"/>
      <c r="H1089" s="9"/>
      <c r="I1089" s="9" t="s">
        <v>28055</v>
      </c>
      <c r="J1089" s="9" t="s">
        <v>12007</v>
      </c>
      <c r="K1089" t="s">
        <v>28056</v>
      </c>
      <c r="L1089" t="s">
        <v>28057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s="9" t="s">
        <v>7365</v>
      </c>
      <c r="E1090" s="9" t="s">
        <v>86</v>
      </c>
      <c r="F1090" s="9"/>
      <c r="H1090" s="9"/>
      <c r="I1090" s="9" t="s">
        <v>28058</v>
      </c>
      <c r="J1090" s="9" t="s">
        <v>12007</v>
      </c>
      <c r="K1090" t="s">
        <v>28059</v>
      </c>
      <c r="L1090" t="s">
        <v>28060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s="9" t="s">
        <v>4</v>
      </c>
      <c r="E1091" s="9" t="s">
        <v>8</v>
      </c>
      <c r="F1091" s="9"/>
      <c r="H1091" s="9"/>
      <c r="I1091" s="9" t="s">
        <v>28061</v>
      </c>
      <c r="J1091" s="9" t="s">
        <v>12007</v>
      </c>
      <c r="K1091" t="s">
        <v>28062</v>
      </c>
      <c r="L1091" t="s">
        <v>28063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s="9" t="s">
        <v>4</v>
      </c>
      <c r="E1092" s="9" t="s">
        <v>8</v>
      </c>
      <c r="F1092" s="9"/>
      <c r="H1092" s="9"/>
      <c r="I1092" s="9" t="s">
        <v>28584</v>
      </c>
      <c r="J1092" s="9" t="s">
        <v>12007</v>
      </c>
      <c r="K1092" t="s">
        <v>28585</v>
      </c>
      <c r="L1092" t="s">
        <v>28586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s="9" t="s">
        <v>27528</v>
      </c>
      <c r="E1093" s="9" t="s">
        <v>86</v>
      </c>
      <c r="F1093" s="9"/>
      <c r="H1093" s="9"/>
      <c r="I1093" s="9" t="s">
        <v>28587</v>
      </c>
      <c r="J1093" s="9" t="s">
        <v>12007</v>
      </c>
      <c r="K1093" t="s">
        <v>28588</v>
      </c>
      <c r="L1093" t="s">
        <v>28589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s="9" t="s">
        <v>4</v>
      </c>
      <c r="E1094" s="9" t="s">
        <v>468</v>
      </c>
      <c r="F1094" s="9"/>
      <c r="H1094" s="9"/>
      <c r="I1094" s="9" t="s">
        <v>28590</v>
      </c>
      <c r="J1094" s="9" t="s">
        <v>12007</v>
      </c>
      <c r="K1094" t="s">
        <v>28591</v>
      </c>
      <c r="L1094" t="s">
        <v>28592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s="9" t="s">
        <v>4</v>
      </c>
      <c r="E1095" s="9" t="s">
        <v>28108</v>
      </c>
      <c r="F1095" s="9"/>
      <c r="H1095" s="9"/>
      <c r="I1095" s="9" t="s">
        <v>28593</v>
      </c>
      <c r="J1095" s="9" t="s">
        <v>12007</v>
      </c>
      <c r="K1095" t="s">
        <v>28594</v>
      </c>
      <c r="L1095" t="s">
        <v>28595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s="9" t="s">
        <v>4</v>
      </c>
      <c r="E1096" s="9" t="s">
        <v>8</v>
      </c>
      <c r="F1096" s="9"/>
      <c r="H1096" s="9"/>
      <c r="I1096" s="9" t="s">
        <v>28596</v>
      </c>
      <c r="J1096" s="9" t="s">
        <v>12007</v>
      </c>
      <c r="K1096" t="s">
        <v>28597</v>
      </c>
      <c r="L1096" t="s">
        <v>28598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s="9" t="s">
        <v>4</v>
      </c>
      <c r="E1097" s="9" t="s">
        <v>8</v>
      </c>
      <c r="F1097" s="9"/>
      <c r="H1097" s="9"/>
      <c r="I1097" s="9" t="s">
        <v>28599</v>
      </c>
      <c r="J1097" s="9" t="s">
        <v>12007</v>
      </c>
      <c r="K1097" t="s">
        <v>28600</v>
      </c>
      <c r="L1097" t="s">
        <v>28601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s="9" t="s">
        <v>7354</v>
      </c>
      <c r="E1098" s="9" t="s">
        <v>468</v>
      </c>
      <c r="F1098" s="9"/>
      <c r="H1098" s="9"/>
      <c r="I1098" s="9" t="s">
        <v>28602</v>
      </c>
      <c r="J1098" s="9" t="s">
        <v>12007</v>
      </c>
      <c r="K1098" t="s">
        <v>28603</v>
      </c>
      <c r="L1098" t="s">
        <v>28604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s="9" t="s">
        <v>7354</v>
      </c>
      <c r="E1099" s="9" t="s">
        <v>86</v>
      </c>
      <c r="F1099" s="9"/>
      <c r="H1099" s="9"/>
      <c r="I1099" s="9" t="s">
        <v>28605</v>
      </c>
      <c r="J1099" s="9" t="s">
        <v>12007</v>
      </c>
      <c r="K1099" t="s">
        <v>28606</v>
      </c>
      <c r="L1099" t="s">
        <v>28607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s="9" t="s">
        <v>4</v>
      </c>
      <c r="E1100" s="9" t="s">
        <v>468</v>
      </c>
      <c r="F1100" s="9"/>
      <c r="H1100" s="9"/>
      <c r="I1100" s="9" t="s">
        <v>28608</v>
      </c>
      <c r="J1100" s="9" t="s">
        <v>12007</v>
      </c>
      <c r="K1100" t="s">
        <v>28609</v>
      </c>
      <c r="L1100" t="s">
        <v>28610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s="9" t="s">
        <v>4</v>
      </c>
      <c r="E1101" s="9" t="s">
        <v>8</v>
      </c>
      <c r="F1101" s="9"/>
      <c r="H1101" s="9"/>
      <c r="I1101" s="9" t="s">
        <v>28611</v>
      </c>
      <c r="J1101" s="9" t="s">
        <v>12007</v>
      </c>
      <c r="K1101" t="s">
        <v>28612</v>
      </c>
      <c r="L1101" t="s">
        <v>28613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s="9" t="s">
        <v>7354</v>
      </c>
      <c r="E1102" s="9" t="s">
        <v>86</v>
      </c>
      <c r="F1102" s="9"/>
      <c r="H1102" s="9"/>
      <c r="I1102" s="9" t="s">
        <v>28614</v>
      </c>
      <c r="J1102" s="9" t="s">
        <v>12007</v>
      </c>
      <c r="K1102" t="s">
        <v>28615</v>
      </c>
      <c r="L1102" t="s">
        <v>28616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s="9" t="s">
        <v>7354</v>
      </c>
      <c r="E1103" s="9" t="s">
        <v>86</v>
      </c>
      <c r="F1103" s="9"/>
      <c r="H1103" s="9" t="s">
        <v>2352</v>
      </c>
      <c r="I1103" s="9" t="s">
        <v>28617</v>
      </c>
      <c r="J1103" s="9" t="s">
        <v>12007</v>
      </c>
      <c r="K1103" t="s">
        <v>28618</v>
      </c>
      <c r="L1103" t="s">
        <v>28619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s="9" t="s">
        <v>4</v>
      </c>
      <c r="E1104" s="9" t="s">
        <v>27192</v>
      </c>
      <c r="F1104" s="9"/>
      <c r="H1104" s="9"/>
      <c r="I1104" s="9" t="s">
        <v>28620</v>
      </c>
      <c r="J1104" s="9" t="s">
        <v>12007</v>
      </c>
      <c r="K1104" t="s">
        <v>28621</v>
      </c>
      <c r="L1104" t="s">
        <v>28622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s="9" t="s">
        <v>4</v>
      </c>
      <c r="E1105" s="9" t="s">
        <v>8</v>
      </c>
      <c r="F1105" s="9"/>
      <c r="H1105" s="9"/>
      <c r="I1105" s="9" t="s">
        <v>28623</v>
      </c>
      <c r="J1105" s="9" t="s">
        <v>12007</v>
      </c>
      <c r="K1105" t="s">
        <v>28624</v>
      </c>
      <c r="L1105" t="s">
        <v>28625</v>
      </c>
      <c r="M1105" s="2" t="str">
        <f>HYPERLINK(склад2въезд131920212223[[#This Row],[RelativePath]])</f>
        <v>10 Въезд ангар\GA3948333_6_20260417T202749Z.jpg</v>
      </c>
    </row>
  </sheetData>
  <conditionalFormatting sqref="D1106:D1116 E1106:E1119 G2:H1105 D2:E1105">
    <cfRule type="containsText" dxfId="891" priority="14" operator="containsText" text="Выезд с территории">
      <formula>NOT(ISERROR(SEARCH("Выезд с территории",D2)))</formula>
    </cfRule>
  </conditionalFormatting>
  <conditionalFormatting sqref="F2:F1105">
    <cfRule type="notContainsText" dxfId="890" priority="13" operator="notContains" text="порожний">
      <formula>ISERROR(SEARCH("порожний",F2))</formula>
    </cfRule>
  </conditionalFormatting>
  <conditionalFormatting sqref="E2:E1119">
    <cfRule type="containsText" dxfId="889" priority="11" operator="containsText" text="Газель базы">
      <formula>NOT(ISERROR(SEARCH("Газель базы",E2)))</formula>
    </cfRule>
    <cfRule type="containsText" dxfId="888" priority="12" operator="containsText" text="Погрузчик базы">
      <formula>NOT(ISERROR(SEARCH("Погрузчик базы",E2)))</formula>
    </cfRule>
  </conditionalFormatting>
  <conditionalFormatting sqref="E2:E1119">
    <cfRule type="containsText" dxfId="887" priority="10" operator="containsText" text="Трактор базы">
      <formula>NOT(ISERROR(SEARCH("Трактор базы",E2)))</formula>
    </cfRule>
  </conditionalFormatting>
  <conditionalFormatting sqref="A2:C1105">
    <cfRule type="expression" dxfId="886" priority="9">
      <formula>$A2="пн"</formula>
    </cfRule>
  </conditionalFormatting>
  <conditionalFormatting sqref="A2:C1107">
    <cfRule type="expression" dxfId="885" priority="3">
      <formula>$A2="вс"</formula>
    </cfRule>
    <cfRule type="expression" dxfId="884" priority="4">
      <formula>$A2="сб"</formula>
    </cfRule>
    <cfRule type="expression" dxfId="883" priority="5">
      <formula>$A2="пт"</formula>
    </cfRule>
    <cfRule type="expression" dxfId="882" priority="6">
      <formula>$A2="чт"</formula>
    </cfRule>
    <cfRule type="expression" dxfId="881" priority="7">
      <formula>$A2="ср"</formula>
    </cfRule>
    <cfRule type="expression" dxfId="880" priority="8">
      <formula>$A2="вт"</formula>
    </cfRule>
  </conditionalFormatting>
  <conditionalFormatting sqref="D2:D1116">
    <cfRule type="containsText" dxfId="8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16">
    <cfRule type="containsText" dxfId="8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57"/>
  <sheetViews>
    <sheetView zoomScale="90" zoomScaleNormal="90" workbookViewId="0">
      <pane ySplit="1" topLeftCell="A538" activePane="bottomLeft" state="frozen"/>
      <selection pane="bottomLeft" activeCell="I552" sqref="I552:I55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4</v>
      </c>
      <c r="E417" s="9" t="s">
        <v>8</v>
      </c>
      <c r="F417" s="9"/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9" t="s">
        <v>226</v>
      </c>
      <c r="E418" s="9" t="s">
        <v>4940</v>
      </c>
      <c r="F418" s="9" t="s">
        <v>58</v>
      </c>
      <c r="H418" s="9"/>
      <c r="I418" s="9" t="s">
        <v>20351</v>
      </c>
      <c r="J418" s="9" t="s">
        <v>11697</v>
      </c>
      <c r="K418" t="s">
        <v>20352</v>
      </c>
      <c r="L418" t="s">
        <v>20353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9" t="s">
        <v>4</v>
      </c>
      <c r="E419" s="9" t="s">
        <v>8</v>
      </c>
      <c r="F419" s="9"/>
      <c r="H419" s="9"/>
      <c r="I419" s="9" t="s">
        <v>20354</v>
      </c>
      <c r="J419" s="9" t="s">
        <v>11697</v>
      </c>
      <c r="K419" t="s">
        <v>20355</v>
      </c>
      <c r="L419" t="s">
        <v>20356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9" t="s">
        <v>226</v>
      </c>
      <c r="E420" s="9" t="s">
        <v>4940</v>
      </c>
      <c r="F420" s="9" t="s">
        <v>58</v>
      </c>
      <c r="H420" s="9"/>
      <c r="I420" s="9" t="s">
        <v>20354</v>
      </c>
      <c r="J420" s="9" t="s">
        <v>11697</v>
      </c>
      <c r="K420" t="s">
        <v>20355</v>
      </c>
      <c r="L420" t="s">
        <v>20356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9" t="s">
        <v>4</v>
      </c>
      <c r="E421" s="9" t="s">
        <v>8</v>
      </c>
      <c r="F421" s="9"/>
      <c r="H421" s="9"/>
      <c r="I421" s="9" t="s">
        <v>20357</v>
      </c>
      <c r="J421" s="9" t="s">
        <v>11697</v>
      </c>
      <c r="K421" t="s">
        <v>20358</v>
      </c>
      <c r="L421" t="s">
        <v>20359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9" t="s">
        <v>226</v>
      </c>
      <c r="E422" s="9" t="s">
        <v>4940</v>
      </c>
      <c r="F422" s="9" t="s">
        <v>58</v>
      </c>
      <c r="H422" s="9"/>
      <c r="I422" s="9" t="s">
        <v>20357</v>
      </c>
      <c r="J422" s="9" t="s">
        <v>11697</v>
      </c>
      <c r="K422" t="s">
        <v>20358</v>
      </c>
      <c r="L422" t="s">
        <v>20359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9" t="s">
        <v>226</v>
      </c>
      <c r="E423" s="9" t="s">
        <v>4940</v>
      </c>
      <c r="F423" s="9" t="s">
        <v>58</v>
      </c>
      <c r="H423" s="9"/>
      <c r="I423" s="9" t="s">
        <v>20360</v>
      </c>
      <c r="J423" s="9" t="s">
        <v>11697</v>
      </c>
      <c r="K423" t="s">
        <v>20361</v>
      </c>
      <c r="L423" t="s">
        <v>20362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9" t="s">
        <v>4</v>
      </c>
      <c r="E424" s="9" t="s">
        <v>8</v>
      </c>
      <c r="F424" s="9"/>
      <c r="H424" s="9"/>
      <c r="I424" s="9" t="s">
        <v>20360</v>
      </c>
      <c r="J424" s="9" t="s">
        <v>11697</v>
      </c>
      <c r="K424" t="s">
        <v>20361</v>
      </c>
      <c r="L424" t="s">
        <v>20362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9" t="s">
        <v>226</v>
      </c>
      <c r="E425" s="9" t="s">
        <v>4940</v>
      </c>
      <c r="F425" s="9" t="s">
        <v>58</v>
      </c>
      <c r="H425" s="9"/>
      <c r="I425" s="9" t="s">
        <v>20363</v>
      </c>
      <c r="J425" s="9" t="s">
        <v>11697</v>
      </c>
      <c r="K425" t="s">
        <v>20364</v>
      </c>
      <c r="L425" t="s">
        <v>20365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9" t="s">
        <v>3397</v>
      </c>
      <c r="E426" s="9" t="s">
        <v>4940</v>
      </c>
      <c r="F426" s="9"/>
      <c r="H426" s="9"/>
      <c r="I426" s="9" t="s">
        <v>20366</v>
      </c>
      <c r="J426" s="9" t="s">
        <v>11697</v>
      </c>
      <c r="K426" t="s">
        <v>20367</v>
      </c>
      <c r="L426" t="s">
        <v>20368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9" t="s">
        <v>4</v>
      </c>
      <c r="E427" s="9" t="s">
        <v>8</v>
      </c>
      <c r="F427" s="9"/>
      <c r="H427" s="9"/>
      <c r="I427" s="9" t="s">
        <v>20369</v>
      </c>
      <c r="J427" s="9" t="s">
        <v>11697</v>
      </c>
      <c r="K427" t="s">
        <v>20370</v>
      </c>
      <c r="L427" t="s">
        <v>20371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9" t="s">
        <v>4</v>
      </c>
      <c r="E428" s="9" t="s">
        <v>8</v>
      </c>
      <c r="F428" s="9"/>
      <c r="H428" s="9"/>
      <c r="I428" s="9" t="s">
        <v>20372</v>
      </c>
      <c r="J428" s="9" t="s">
        <v>11697</v>
      </c>
      <c r="K428" t="s">
        <v>20373</v>
      </c>
      <c r="L428" t="s">
        <v>20374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9" t="s">
        <v>20706</v>
      </c>
      <c r="E429" s="9" t="s">
        <v>86</v>
      </c>
      <c r="F429" s="9"/>
      <c r="H429" s="9"/>
      <c r="I429" s="9" t="s">
        <v>20375</v>
      </c>
      <c r="J429" s="9" t="s">
        <v>11697</v>
      </c>
      <c r="K429" t="s">
        <v>20376</v>
      </c>
      <c r="L429" t="s">
        <v>20377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9" t="s">
        <v>20694</v>
      </c>
      <c r="E430" s="9"/>
      <c r="F430" s="9"/>
      <c r="H430" s="9"/>
      <c r="I430" s="9" t="s">
        <v>20378</v>
      </c>
      <c r="J430" s="9" t="s">
        <v>11697</v>
      </c>
      <c r="K430" t="s">
        <v>20379</v>
      </c>
      <c r="L430" t="s">
        <v>20380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9" t="s">
        <v>4</v>
      </c>
      <c r="E431" s="9" t="s">
        <v>8</v>
      </c>
      <c r="F431" s="9"/>
      <c r="H431" s="9"/>
      <c r="I431" s="9" t="s">
        <v>20381</v>
      </c>
      <c r="J431" s="9" t="s">
        <v>11697</v>
      </c>
      <c r="K431" t="s">
        <v>20382</v>
      </c>
      <c r="L431" t="s">
        <v>20383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9" t="s">
        <v>588</v>
      </c>
      <c r="E432" s="9" t="s">
        <v>86</v>
      </c>
      <c r="F432" s="9"/>
      <c r="H432" s="9"/>
      <c r="I432" s="9" t="s">
        <v>20384</v>
      </c>
      <c r="J432" s="9" t="s">
        <v>11697</v>
      </c>
      <c r="K432" t="s">
        <v>20385</v>
      </c>
      <c r="L432" t="s">
        <v>20386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9" t="s">
        <v>4</v>
      </c>
      <c r="E433" s="9" t="s">
        <v>8</v>
      </c>
      <c r="F433" s="9"/>
      <c r="H433" s="9"/>
      <c r="I433" s="9" t="s">
        <v>20387</v>
      </c>
      <c r="J433" s="9" t="s">
        <v>11697</v>
      </c>
      <c r="K433" t="s">
        <v>20388</v>
      </c>
      <c r="L433" t="s">
        <v>20389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9" t="s">
        <v>4</v>
      </c>
      <c r="E434" s="9" t="s">
        <v>8</v>
      </c>
      <c r="F434" s="9"/>
      <c r="H434" s="9"/>
      <c r="I434" s="9" t="s">
        <v>20870</v>
      </c>
      <c r="J434" s="9" t="s">
        <v>11697</v>
      </c>
      <c r="K434" t="s">
        <v>20871</v>
      </c>
      <c r="L434" t="s">
        <v>20872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9" t="s">
        <v>1607</v>
      </c>
      <c r="E435" s="9" t="s">
        <v>8</v>
      </c>
      <c r="F435" s="9"/>
      <c r="H435" s="9"/>
      <c r="I435" s="9" t="s">
        <v>20873</v>
      </c>
      <c r="J435" s="9" t="s">
        <v>11697</v>
      </c>
      <c r="K435" t="s">
        <v>20874</v>
      </c>
      <c r="L435" t="s">
        <v>20875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9" t="s">
        <v>4</v>
      </c>
      <c r="E436" s="9" t="s">
        <v>8</v>
      </c>
      <c r="F436" s="9"/>
      <c r="H436" s="9"/>
      <c r="I436" s="9" t="s">
        <v>20876</v>
      </c>
      <c r="J436" s="9" t="s">
        <v>11697</v>
      </c>
      <c r="K436" t="s">
        <v>20877</v>
      </c>
      <c r="L436" t="s">
        <v>20878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9" t="s">
        <v>1607</v>
      </c>
      <c r="E437" s="9" t="s">
        <v>8</v>
      </c>
      <c r="F437" s="9"/>
      <c r="H437" s="9"/>
      <c r="I437" s="9" t="s">
        <v>20879</v>
      </c>
      <c r="J437" s="9" t="s">
        <v>11697</v>
      </c>
      <c r="K437" t="s">
        <v>20880</v>
      </c>
      <c r="L437" t="s">
        <v>20881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9" t="s">
        <v>4</v>
      </c>
      <c r="E438" s="9" t="s">
        <v>8</v>
      </c>
      <c r="F438" s="9"/>
      <c r="H438" s="9"/>
      <c r="I438" s="9" t="s">
        <v>21350</v>
      </c>
      <c r="J438" s="9" t="s">
        <v>11697</v>
      </c>
      <c r="K438" t="s">
        <v>21351</v>
      </c>
      <c r="L438" t="s">
        <v>21352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9" t="s">
        <v>1607</v>
      </c>
      <c r="E439" s="9" t="s">
        <v>8</v>
      </c>
      <c r="F439" s="9"/>
      <c r="H439" s="9"/>
      <c r="I439" s="9" t="s">
        <v>21353</v>
      </c>
      <c r="J439" s="9" t="s">
        <v>11697</v>
      </c>
      <c r="K439" t="s">
        <v>21354</v>
      </c>
      <c r="L439" t="s">
        <v>21355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9" t="s">
        <v>4</v>
      </c>
      <c r="E440" s="9" t="s">
        <v>8</v>
      </c>
      <c r="F440" s="9"/>
      <c r="H440" s="9"/>
      <c r="I440" s="9" t="s">
        <v>21356</v>
      </c>
      <c r="J440" s="9" t="s">
        <v>11697</v>
      </c>
      <c r="K440" t="s">
        <v>21357</v>
      </c>
      <c r="L440" t="s">
        <v>21358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9" t="s">
        <v>588</v>
      </c>
      <c r="E441" s="9" t="s">
        <v>86</v>
      </c>
      <c r="F441" s="9"/>
      <c r="H441" s="9"/>
      <c r="I441" s="9" t="s">
        <v>21359</v>
      </c>
      <c r="J441" s="9" t="s">
        <v>11697</v>
      </c>
      <c r="K441" t="s">
        <v>21360</v>
      </c>
      <c r="L441" t="s">
        <v>21361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9" t="s">
        <v>588</v>
      </c>
      <c r="E442" s="9" t="s">
        <v>86</v>
      </c>
      <c r="F442" s="9"/>
      <c r="H442" s="9"/>
      <c r="I442" s="9" t="s">
        <v>21362</v>
      </c>
      <c r="J442" s="9" t="s">
        <v>11697</v>
      </c>
      <c r="K442" t="s">
        <v>21363</v>
      </c>
      <c r="L442" t="s">
        <v>21364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9" t="s">
        <v>588</v>
      </c>
      <c r="E443" s="9" t="s">
        <v>86</v>
      </c>
      <c r="F443" s="9"/>
      <c r="H443" s="9"/>
      <c r="I443" s="9" t="s">
        <v>21365</v>
      </c>
      <c r="J443" s="9" t="s">
        <v>11697</v>
      </c>
      <c r="K443" t="s">
        <v>21366</v>
      </c>
      <c r="L443" t="s">
        <v>21367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9" t="s">
        <v>588</v>
      </c>
      <c r="E444" s="9" t="s">
        <v>86</v>
      </c>
      <c r="F444" s="9"/>
      <c r="H444" s="9"/>
      <c r="I444" s="9" t="s">
        <v>21368</v>
      </c>
      <c r="J444" s="9" t="s">
        <v>11697</v>
      </c>
      <c r="K444" t="s">
        <v>21369</v>
      </c>
      <c r="L444" t="s">
        <v>21370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9" t="s">
        <v>588</v>
      </c>
      <c r="E445" s="9" t="s">
        <v>86</v>
      </c>
      <c r="F445" s="9"/>
      <c r="H445" s="9"/>
      <c r="I445" s="9" t="s">
        <v>21371</v>
      </c>
      <c r="J445" s="9" t="s">
        <v>11697</v>
      </c>
      <c r="K445" t="s">
        <v>21372</v>
      </c>
      <c r="L445" t="s">
        <v>21373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9" t="s">
        <v>588</v>
      </c>
      <c r="E446" s="9" t="s">
        <v>86</v>
      </c>
      <c r="F446" s="9"/>
      <c r="H446" s="9"/>
      <c r="I446" s="9" t="s">
        <v>21374</v>
      </c>
      <c r="J446" s="9" t="s">
        <v>11697</v>
      </c>
      <c r="K446" t="s">
        <v>21375</v>
      </c>
      <c r="L446" t="s">
        <v>21376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9" t="s">
        <v>4</v>
      </c>
      <c r="E447" s="9" t="s">
        <v>8</v>
      </c>
      <c r="F447" s="9"/>
      <c r="H447" s="9"/>
      <c r="I447" s="9" t="s">
        <v>21377</v>
      </c>
      <c r="J447" s="9" t="s">
        <v>11697</v>
      </c>
      <c r="K447" t="s">
        <v>21378</v>
      </c>
      <c r="L447" t="s">
        <v>21379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9" t="s">
        <v>22249</v>
      </c>
      <c r="E448" s="9" t="s">
        <v>86</v>
      </c>
      <c r="F448" s="9"/>
      <c r="H448" s="9"/>
      <c r="I448" s="9" t="s">
        <v>22117</v>
      </c>
      <c r="J448" s="9" t="s">
        <v>11697</v>
      </c>
      <c r="K448" t="s">
        <v>22118</v>
      </c>
      <c r="L448" t="s">
        <v>22119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9" t="s">
        <v>226</v>
      </c>
      <c r="E449" s="9" t="s">
        <v>22238</v>
      </c>
      <c r="F449" s="9" t="s">
        <v>58</v>
      </c>
      <c r="H449" s="9"/>
      <c r="I449" s="9" t="s">
        <v>22120</v>
      </c>
      <c r="J449" s="9" t="s">
        <v>11697</v>
      </c>
      <c r="K449" t="s">
        <v>22121</v>
      </c>
      <c r="L449" t="s">
        <v>22122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9" t="s">
        <v>226</v>
      </c>
      <c r="E450" s="9" t="s">
        <v>22238</v>
      </c>
      <c r="F450" s="9" t="s">
        <v>58</v>
      </c>
      <c r="H450" s="9"/>
      <c r="I450" s="9" t="s">
        <v>22123</v>
      </c>
      <c r="J450" s="9" t="s">
        <v>11697</v>
      </c>
      <c r="K450" t="s">
        <v>22124</v>
      </c>
      <c r="L450" t="s">
        <v>22125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9" t="s">
        <v>226</v>
      </c>
      <c r="E451" s="9" t="s">
        <v>22238</v>
      </c>
      <c r="F451" s="9" t="s">
        <v>58</v>
      </c>
      <c r="H451" s="9"/>
      <c r="I451" s="9" t="s">
        <v>22126</v>
      </c>
      <c r="J451" s="9" t="s">
        <v>11697</v>
      </c>
      <c r="K451" t="s">
        <v>22127</v>
      </c>
      <c r="L451" t="s">
        <v>22128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9" t="s">
        <v>226</v>
      </c>
      <c r="E452" s="9" t="s">
        <v>22238</v>
      </c>
      <c r="F452" s="9" t="s">
        <v>58</v>
      </c>
      <c r="H452" s="9"/>
      <c r="I452" s="9" t="s">
        <v>22129</v>
      </c>
      <c r="J452" s="9" t="s">
        <v>11697</v>
      </c>
      <c r="K452" t="s">
        <v>22130</v>
      </c>
      <c r="L452" t="s">
        <v>22131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9" t="s">
        <v>4</v>
      </c>
      <c r="E453" s="9" t="s">
        <v>8</v>
      </c>
      <c r="F453" s="9"/>
      <c r="H453" s="9"/>
      <c r="I453" s="9" t="s">
        <v>22132</v>
      </c>
      <c r="J453" s="9" t="s">
        <v>11697</v>
      </c>
      <c r="K453" t="s">
        <v>22133</v>
      </c>
      <c r="L453" t="s">
        <v>22134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9" t="s">
        <v>588</v>
      </c>
      <c r="E454" s="9" t="s">
        <v>86</v>
      </c>
      <c r="F454" s="9"/>
      <c r="H454" s="9"/>
      <c r="I454" s="9" t="s">
        <v>22135</v>
      </c>
      <c r="J454" s="9" t="s">
        <v>11697</v>
      </c>
      <c r="K454" t="s">
        <v>22136</v>
      </c>
      <c r="L454" t="s">
        <v>22137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9" t="s">
        <v>4</v>
      </c>
      <c r="E455" s="9" t="s">
        <v>8</v>
      </c>
      <c r="F455" s="9"/>
      <c r="H455" s="9"/>
      <c r="I455" s="9" t="s">
        <v>22138</v>
      </c>
      <c r="J455" s="9" t="s">
        <v>11697</v>
      </c>
      <c r="K455" t="s">
        <v>22139</v>
      </c>
      <c r="L455" t="s">
        <v>22140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9" t="s">
        <v>4</v>
      </c>
      <c r="E456" s="9" t="s">
        <v>8</v>
      </c>
      <c r="F456" s="9"/>
      <c r="H456" s="9"/>
      <c r="I456" s="9" t="s">
        <v>22141</v>
      </c>
      <c r="J456" s="9" t="s">
        <v>11697</v>
      </c>
      <c r="K456" t="s">
        <v>22142</v>
      </c>
      <c r="L456" t="s">
        <v>22143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9" t="s">
        <v>4</v>
      </c>
      <c r="E457" s="9" t="s">
        <v>8</v>
      </c>
      <c r="F457" s="9"/>
      <c r="H457" s="9"/>
      <c r="I457" s="9" t="s">
        <v>22431</v>
      </c>
      <c r="J457" s="9" t="s">
        <v>11697</v>
      </c>
      <c r="K457" t="s">
        <v>22432</v>
      </c>
      <c r="L457" t="s">
        <v>22433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9" t="s">
        <v>588</v>
      </c>
      <c r="E458" s="9" t="s">
        <v>86</v>
      </c>
      <c r="F458" s="9"/>
      <c r="H458" s="9"/>
      <c r="I458" s="9" t="s">
        <v>22434</v>
      </c>
      <c r="J458" s="9" t="s">
        <v>11697</v>
      </c>
      <c r="K458" t="s">
        <v>22435</v>
      </c>
      <c r="L458" t="s">
        <v>22436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9" t="s">
        <v>588</v>
      </c>
      <c r="E459" s="9" t="s">
        <v>86</v>
      </c>
      <c r="F459" s="9"/>
      <c r="H459" s="9"/>
      <c r="I459" s="9" t="s">
        <v>22437</v>
      </c>
      <c r="J459" s="9" t="s">
        <v>11697</v>
      </c>
      <c r="K459" t="s">
        <v>22438</v>
      </c>
      <c r="L459" t="s">
        <v>22439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9" t="s">
        <v>4</v>
      </c>
      <c r="E460" s="9" t="s">
        <v>8</v>
      </c>
      <c r="F460" s="9"/>
      <c r="H460" s="9"/>
      <c r="I460" s="9" t="s">
        <v>22440</v>
      </c>
      <c r="J460" s="9" t="s">
        <v>11697</v>
      </c>
      <c r="K460" t="s">
        <v>22441</v>
      </c>
      <c r="L460" t="s">
        <v>22442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9" t="s">
        <v>4</v>
      </c>
      <c r="E461" s="9" t="s">
        <v>8</v>
      </c>
      <c r="F461" s="9"/>
      <c r="H461" s="9"/>
      <c r="I461" s="9" t="s">
        <v>22618</v>
      </c>
      <c r="J461" s="9" t="s">
        <v>11697</v>
      </c>
      <c r="K461" t="s">
        <v>22619</v>
      </c>
      <c r="L461" t="s">
        <v>22620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9" t="s">
        <v>4</v>
      </c>
      <c r="E462" s="9" t="s">
        <v>8</v>
      </c>
      <c r="F462" s="9"/>
      <c r="H462" s="9"/>
      <c r="I462" s="9" t="s">
        <v>22621</v>
      </c>
      <c r="J462" s="9" t="s">
        <v>11697</v>
      </c>
      <c r="K462" t="s">
        <v>22622</v>
      </c>
      <c r="L462" t="s">
        <v>22623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9" t="s">
        <v>4</v>
      </c>
      <c r="E463" s="9" t="s">
        <v>8</v>
      </c>
      <c r="F463" s="9"/>
      <c r="H463" s="9"/>
      <c r="I463" s="9" t="s">
        <v>22624</v>
      </c>
      <c r="J463" s="9" t="s">
        <v>11697</v>
      </c>
      <c r="K463" t="s">
        <v>22625</v>
      </c>
      <c r="L463" t="s">
        <v>22626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9" t="s">
        <v>4</v>
      </c>
      <c r="E464" s="9" t="s">
        <v>8</v>
      </c>
      <c r="F464" s="9"/>
      <c r="H464" s="9"/>
      <c r="I464" s="9" t="s">
        <v>22627</v>
      </c>
      <c r="J464" s="9" t="s">
        <v>11697</v>
      </c>
      <c r="K464" t="s">
        <v>22628</v>
      </c>
      <c r="L464" t="s">
        <v>22629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9" t="s">
        <v>1539</v>
      </c>
      <c r="E465" s="9"/>
      <c r="F465" s="9"/>
      <c r="H465" s="9"/>
      <c r="I465" s="9" t="s">
        <v>22855</v>
      </c>
      <c r="J465" s="9" t="s">
        <v>11697</v>
      </c>
      <c r="K465" t="s">
        <v>22856</v>
      </c>
      <c r="L465" t="s">
        <v>22857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9" t="s">
        <v>588</v>
      </c>
      <c r="E466" s="9" t="s">
        <v>86</v>
      </c>
      <c r="F466" s="9"/>
      <c r="H466" s="9"/>
      <c r="I466" s="9" t="s">
        <v>22858</v>
      </c>
      <c r="J466" s="9" t="s">
        <v>11697</v>
      </c>
      <c r="K466" t="s">
        <v>22859</v>
      </c>
      <c r="L466" t="s">
        <v>22860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9" t="s">
        <v>588</v>
      </c>
      <c r="E467" s="9" t="s">
        <v>86</v>
      </c>
      <c r="F467" s="9"/>
      <c r="H467" s="9" t="s">
        <v>2352</v>
      </c>
      <c r="I467" s="9" t="s">
        <v>22861</v>
      </c>
      <c r="J467" s="9" t="s">
        <v>11697</v>
      </c>
      <c r="K467" t="s">
        <v>22862</v>
      </c>
      <c r="L467" t="s">
        <v>22863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9" t="s">
        <v>588</v>
      </c>
      <c r="E468" s="9" t="s">
        <v>86</v>
      </c>
      <c r="F468" s="9"/>
      <c r="H468" s="9"/>
      <c r="I468" s="9" t="s">
        <v>22630</v>
      </c>
      <c r="J468" s="9" t="s">
        <v>11697</v>
      </c>
      <c r="K468" t="s">
        <v>22631</v>
      </c>
      <c r="L468" t="s">
        <v>22632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9" t="s">
        <v>588</v>
      </c>
      <c r="E469" s="9" t="s">
        <v>86</v>
      </c>
      <c r="F469" s="9"/>
      <c r="H469" s="9"/>
      <c r="I469" s="9" t="s">
        <v>22864</v>
      </c>
      <c r="J469" s="9" t="s">
        <v>11697</v>
      </c>
      <c r="K469" t="s">
        <v>22865</v>
      </c>
      <c r="L469" t="s">
        <v>22866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9" t="s">
        <v>1539</v>
      </c>
      <c r="E470" s="9"/>
      <c r="F470" s="9"/>
      <c r="H470" s="9"/>
      <c r="I470" s="9" t="s">
        <v>22867</v>
      </c>
      <c r="J470" s="9" t="s">
        <v>11697</v>
      </c>
      <c r="K470" t="s">
        <v>22868</v>
      </c>
      <c r="L470" t="s">
        <v>22869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9" t="s">
        <v>4</v>
      </c>
      <c r="E471" s="9" t="s">
        <v>8</v>
      </c>
      <c r="F471" s="9"/>
      <c r="H471" s="9"/>
      <c r="I471" s="9" t="s">
        <v>22870</v>
      </c>
      <c r="J471" s="9" t="s">
        <v>11697</v>
      </c>
      <c r="K471" t="s">
        <v>22871</v>
      </c>
      <c r="L471" t="s">
        <v>22872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9" t="s">
        <v>4</v>
      </c>
      <c r="E472" s="9" t="s">
        <v>8</v>
      </c>
      <c r="F472" s="9"/>
      <c r="H472" s="9"/>
      <c r="I472" s="9" t="s">
        <v>23229</v>
      </c>
      <c r="J472" s="9" t="s">
        <v>11697</v>
      </c>
      <c r="K472" t="s">
        <v>23230</v>
      </c>
      <c r="L472" t="s">
        <v>23231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9" t="s">
        <v>4</v>
      </c>
      <c r="E473" s="9" t="s">
        <v>23359</v>
      </c>
      <c r="F473" s="9"/>
      <c r="H473" s="9"/>
      <c r="I473" s="9" t="s">
        <v>23232</v>
      </c>
      <c r="J473" s="9" t="s">
        <v>11697</v>
      </c>
      <c r="K473" t="s">
        <v>23233</v>
      </c>
      <c r="L473" t="s">
        <v>23234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9" t="s">
        <v>4</v>
      </c>
      <c r="E474" s="9" t="s">
        <v>8</v>
      </c>
      <c r="F474" s="9"/>
      <c r="H474" s="9"/>
      <c r="I474" s="9" t="s">
        <v>23235</v>
      </c>
      <c r="J474" s="9" t="s">
        <v>11697</v>
      </c>
      <c r="K474" t="s">
        <v>23236</v>
      </c>
      <c r="L474" t="s">
        <v>23237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9" t="s">
        <v>1607</v>
      </c>
      <c r="E475" s="9" t="s">
        <v>8</v>
      </c>
      <c r="F475" s="9"/>
      <c r="H475" s="9"/>
      <c r="I475" s="9" t="s">
        <v>23238</v>
      </c>
      <c r="J475" s="9" t="s">
        <v>11697</v>
      </c>
      <c r="K475" t="s">
        <v>23239</v>
      </c>
      <c r="L475" t="s">
        <v>23240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9" t="s">
        <v>4</v>
      </c>
      <c r="E476" s="9" t="s">
        <v>8</v>
      </c>
      <c r="F476" s="9"/>
      <c r="H476" s="9"/>
      <c r="I476" s="9" t="s">
        <v>23711</v>
      </c>
      <c r="J476" s="9" t="s">
        <v>11697</v>
      </c>
      <c r="K476" t="s">
        <v>23712</v>
      </c>
      <c r="L476" t="s">
        <v>23713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9" t="s">
        <v>588</v>
      </c>
      <c r="E477" s="9" t="s">
        <v>86</v>
      </c>
      <c r="F477" s="9"/>
      <c r="H477" s="9"/>
      <c r="I477" s="9" t="s">
        <v>23714</v>
      </c>
      <c r="J477" s="9" t="s">
        <v>11697</v>
      </c>
      <c r="K477" t="s">
        <v>23715</v>
      </c>
      <c r="L477" t="s">
        <v>23716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9" t="s">
        <v>588</v>
      </c>
      <c r="E478" s="9" t="s">
        <v>86</v>
      </c>
      <c r="F478" s="9"/>
      <c r="H478" s="9"/>
      <c r="I478" s="9" t="s">
        <v>23717</v>
      </c>
      <c r="J478" s="9" t="s">
        <v>11697</v>
      </c>
      <c r="K478" t="s">
        <v>23718</v>
      </c>
      <c r="L478" t="s">
        <v>23719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9" t="s">
        <v>1539</v>
      </c>
      <c r="E479" s="9"/>
      <c r="F479" s="9"/>
      <c r="H479" s="9"/>
      <c r="I479" s="9" t="s">
        <v>23720</v>
      </c>
      <c r="J479" s="9" t="s">
        <v>11697</v>
      </c>
      <c r="K479" t="s">
        <v>23721</v>
      </c>
      <c r="L479" t="s">
        <v>23722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9" t="s">
        <v>4</v>
      </c>
      <c r="E480" s="9" t="s">
        <v>8</v>
      </c>
      <c r="F480" s="9"/>
      <c r="H480" s="9"/>
      <c r="I480" s="9" t="s">
        <v>23723</v>
      </c>
      <c r="J480" s="9" t="s">
        <v>11697</v>
      </c>
      <c r="K480" t="s">
        <v>23724</v>
      </c>
      <c r="L480" t="s">
        <v>23725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9" t="s">
        <v>4</v>
      </c>
      <c r="E481" s="9" t="s">
        <v>8</v>
      </c>
      <c r="F481" s="9"/>
      <c r="H481" s="9"/>
      <c r="I481" s="9" t="s">
        <v>23726</v>
      </c>
      <c r="J481" s="9" t="s">
        <v>11697</v>
      </c>
      <c r="K481" t="s">
        <v>23727</v>
      </c>
      <c r="L481" t="s">
        <v>23728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9" t="s">
        <v>1539</v>
      </c>
      <c r="E482" s="9"/>
      <c r="F482" s="9"/>
      <c r="H482" s="9"/>
      <c r="I482" s="9" t="s">
        <v>23729</v>
      </c>
      <c r="J482" s="9" t="s">
        <v>11697</v>
      </c>
      <c r="K482" t="s">
        <v>23730</v>
      </c>
      <c r="L482" t="s">
        <v>23731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9" t="s">
        <v>1539</v>
      </c>
      <c r="E483" s="9"/>
      <c r="F483" s="9"/>
      <c r="H483" s="9"/>
      <c r="I483" s="9" t="s">
        <v>23732</v>
      </c>
      <c r="J483" s="9" t="s">
        <v>11697</v>
      </c>
      <c r="K483" t="s">
        <v>23733</v>
      </c>
      <c r="L483" t="s">
        <v>23734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9" t="s">
        <v>1539</v>
      </c>
      <c r="E484" s="9"/>
      <c r="F484" s="9"/>
      <c r="H484" s="9"/>
      <c r="I484" s="9" t="s">
        <v>23735</v>
      </c>
      <c r="J484" s="9" t="s">
        <v>11697</v>
      </c>
      <c r="K484" t="s">
        <v>23736</v>
      </c>
      <c r="L484" t="s">
        <v>23737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9" t="s">
        <v>4</v>
      </c>
      <c r="E485" s="9" t="s">
        <v>11073</v>
      </c>
      <c r="F485" s="9"/>
      <c r="H485" s="9"/>
      <c r="I485" s="9" t="s">
        <v>23738</v>
      </c>
      <c r="J485" s="9" t="s">
        <v>11697</v>
      </c>
      <c r="K485" t="s">
        <v>23739</v>
      </c>
      <c r="L485" t="s">
        <v>23740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9" t="s">
        <v>4</v>
      </c>
      <c r="E486" s="9" t="s">
        <v>11073</v>
      </c>
      <c r="F486" s="9"/>
      <c r="H486" s="9"/>
      <c r="I486" s="9" t="s">
        <v>23741</v>
      </c>
      <c r="J486" s="9" t="s">
        <v>11697</v>
      </c>
      <c r="K486" t="s">
        <v>23742</v>
      </c>
      <c r="L486" t="s">
        <v>23743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9" t="s">
        <v>1273</v>
      </c>
      <c r="E487" s="9" t="s">
        <v>23975</v>
      </c>
      <c r="F487" s="9" t="s">
        <v>60</v>
      </c>
      <c r="H487" s="9"/>
      <c r="I487" s="9" t="s">
        <v>24238</v>
      </c>
      <c r="J487" s="9" t="s">
        <v>11697</v>
      </c>
      <c r="K487" t="s">
        <v>24239</v>
      </c>
      <c r="L487" t="s">
        <v>24240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9" t="s">
        <v>4</v>
      </c>
      <c r="E488" s="9" t="s">
        <v>23359</v>
      </c>
      <c r="F488" s="9"/>
      <c r="H488" s="9"/>
      <c r="I488" s="9" t="s">
        <v>24241</v>
      </c>
      <c r="J488" s="9" t="s">
        <v>11697</v>
      </c>
      <c r="K488" t="s">
        <v>24242</v>
      </c>
      <c r="L488" t="s">
        <v>24243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9" t="s">
        <v>4</v>
      </c>
      <c r="E489" s="9" t="s">
        <v>24664</v>
      </c>
      <c r="F489" s="9"/>
      <c r="H489" s="9"/>
      <c r="I489" s="9" t="s">
        <v>24244</v>
      </c>
      <c r="J489" s="9" t="s">
        <v>11697</v>
      </c>
      <c r="K489" t="s">
        <v>24245</v>
      </c>
      <c r="L489" t="s">
        <v>24246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9" t="s">
        <v>4</v>
      </c>
      <c r="E490" s="9" t="s">
        <v>4099</v>
      </c>
      <c r="F490" s="9"/>
      <c r="H490" s="9"/>
      <c r="I490" s="9" t="s">
        <v>24247</v>
      </c>
      <c r="J490" s="9" t="s">
        <v>11697</v>
      </c>
      <c r="K490" t="s">
        <v>24248</v>
      </c>
      <c r="L490" t="s">
        <v>24249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9" t="s">
        <v>588</v>
      </c>
      <c r="E491" s="9" t="s">
        <v>86</v>
      </c>
      <c r="F491" s="9"/>
      <c r="H491" s="9"/>
      <c r="I491" s="9" t="s">
        <v>24250</v>
      </c>
      <c r="J491" s="9" t="s">
        <v>11697</v>
      </c>
      <c r="K491" t="s">
        <v>24251</v>
      </c>
      <c r="L491" t="s">
        <v>24252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9" t="s">
        <v>1539</v>
      </c>
      <c r="E492" s="9"/>
      <c r="F492" s="9"/>
      <c r="H492" s="9"/>
      <c r="I492" s="9" t="s">
        <v>24253</v>
      </c>
      <c r="J492" s="9" t="s">
        <v>11697</v>
      </c>
      <c r="K492" t="s">
        <v>24254</v>
      </c>
      <c r="L492" t="s">
        <v>24255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9" t="s">
        <v>4</v>
      </c>
      <c r="E493" s="9" t="s">
        <v>8</v>
      </c>
      <c r="F493" s="9"/>
      <c r="H493" s="9"/>
      <c r="I493" s="9" t="s">
        <v>24256</v>
      </c>
      <c r="J493" s="9" t="s">
        <v>11697</v>
      </c>
      <c r="K493" t="s">
        <v>24257</v>
      </c>
      <c r="L493" t="s">
        <v>24258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9" t="s">
        <v>4</v>
      </c>
      <c r="E494" s="9" t="s">
        <v>8</v>
      </c>
      <c r="F494" s="9"/>
      <c r="H494" s="9"/>
      <c r="I494" s="9" t="s">
        <v>24498</v>
      </c>
      <c r="J494" s="9" t="s">
        <v>11697</v>
      </c>
      <c r="K494" t="s">
        <v>24499</v>
      </c>
      <c r="L494" t="s">
        <v>24500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9" t="s">
        <v>588</v>
      </c>
      <c r="E495" s="9" t="s">
        <v>86</v>
      </c>
      <c r="F495" s="9"/>
      <c r="H495" s="9"/>
      <c r="I495" s="9" t="s">
        <v>24501</v>
      </c>
      <c r="J495" s="9" t="s">
        <v>11697</v>
      </c>
      <c r="K495" t="s">
        <v>24502</v>
      </c>
      <c r="L495" t="s">
        <v>24503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9" t="s">
        <v>1539</v>
      </c>
      <c r="E496" s="9"/>
      <c r="F496" s="9"/>
      <c r="H496" s="9"/>
      <c r="I496" s="9" t="s">
        <v>24504</v>
      </c>
      <c r="J496" s="9" t="s">
        <v>11697</v>
      </c>
      <c r="K496" t="s">
        <v>24505</v>
      </c>
      <c r="L496" t="s">
        <v>24506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9" t="s">
        <v>588</v>
      </c>
      <c r="E497" s="9" t="s">
        <v>86</v>
      </c>
      <c r="F497" s="9"/>
      <c r="H497" s="9"/>
      <c r="I497" s="9" t="s">
        <v>24507</v>
      </c>
      <c r="J497" s="9" t="s">
        <v>11697</v>
      </c>
      <c r="K497" t="s">
        <v>24508</v>
      </c>
      <c r="L497" t="s">
        <v>24509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9" t="s">
        <v>588</v>
      </c>
      <c r="E498" s="9" t="s">
        <v>86</v>
      </c>
      <c r="F498" s="9"/>
      <c r="H498" s="9"/>
      <c r="I498" s="9" t="s">
        <v>24510</v>
      </c>
      <c r="J498" s="9" t="s">
        <v>11697</v>
      </c>
      <c r="K498" t="s">
        <v>24511</v>
      </c>
      <c r="L498" t="s">
        <v>24512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9" t="s">
        <v>1539</v>
      </c>
      <c r="E499" s="9"/>
      <c r="F499" s="9"/>
      <c r="H499" s="9"/>
      <c r="I499" s="9" t="s">
        <v>24513</v>
      </c>
      <c r="J499" s="9" t="s">
        <v>11697</v>
      </c>
      <c r="K499" t="s">
        <v>24514</v>
      </c>
      <c r="L499" t="s">
        <v>24515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9" t="s">
        <v>4</v>
      </c>
      <c r="E500" s="9" t="s">
        <v>8</v>
      </c>
      <c r="F500" s="9"/>
      <c r="H500" s="9"/>
      <c r="I500" s="9" t="s">
        <v>24516</v>
      </c>
      <c r="J500" s="9" t="s">
        <v>11697</v>
      </c>
      <c r="K500" t="s">
        <v>24517</v>
      </c>
      <c r="L500" t="s">
        <v>24518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9" t="s">
        <v>4</v>
      </c>
      <c r="E501" s="9" t="s">
        <v>8</v>
      </c>
      <c r="F501" s="9"/>
      <c r="H501" s="9"/>
      <c r="I501" s="9" t="s">
        <v>24838</v>
      </c>
      <c r="J501" s="9" t="s">
        <v>11697</v>
      </c>
      <c r="K501" t="s">
        <v>24839</v>
      </c>
      <c r="L501" t="s">
        <v>24840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9" t="s">
        <v>1539</v>
      </c>
      <c r="E502" s="9"/>
      <c r="F502" s="9"/>
      <c r="H502" s="9"/>
      <c r="I502" s="9" t="s">
        <v>24841</v>
      </c>
      <c r="J502" s="9" t="s">
        <v>11697</v>
      </c>
      <c r="K502" t="s">
        <v>24842</v>
      </c>
      <c r="L502" t="s">
        <v>24843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9" t="s">
        <v>7354</v>
      </c>
      <c r="E503" s="9" t="s">
        <v>86</v>
      </c>
      <c r="F503" s="9"/>
      <c r="H503" s="9"/>
      <c r="I503" s="9" t="s">
        <v>24844</v>
      </c>
      <c r="J503" s="9" t="s">
        <v>11697</v>
      </c>
      <c r="K503" t="s">
        <v>24845</v>
      </c>
      <c r="L503" t="s">
        <v>24846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9" t="s">
        <v>7354</v>
      </c>
      <c r="E504" s="9" t="s">
        <v>86</v>
      </c>
      <c r="F504" s="9"/>
      <c r="H504" s="9" t="s">
        <v>2352</v>
      </c>
      <c r="I504" s="9" t="s">
        <v>24847</v>
      </c>
      <c r="J504" s="9" t="s">
        <v>11697</v>
      </c>
      <c r="K504" t="s">
        <v>24848</v>
      </c>
      <c r="L504" t="s">
        <v>24849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9" t="s">
        <v>588</v>
      </c>
      <c r="E505" s="9" t="s">
        <v>86</v>
      </c>
      <c r="F505" s="9"/>
      <c r="H505" s="9"/>
      <c r="I505" s="9" t="s">
        <v>24850</v>
      </c>
      <c r="J505" s="9" t="s">
        <v>11697</v>
      </c>
      <c r="K505" t="s">
        <v>24851</v>
      </c>
      <c r="L505" t="s">
        <v>24852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9" t="s">
        <v>588</v>
      </c>
      <c r="E506" s="9" t="s">
        <v>86</v>
      </c>
      <c r="F506" s="9"/>
      <c r="H506" s="9"/>
      <c r="I506" s="9" t="s">
        <v>24853</v>
      </c>
      <c r="J506" s="9" t="s">
        <v>11697</v>
      </c>
      <c r="K506" t="s">
        <v>24854</v>
      </c>
      <c r="L506" t="s">
        <v>24855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9" t="s">
        <v>4</v>
      </c>
      <c r="E507" s="9" t="s">
        <v>8</v>
      </c>
      <c r="F507" s="9"/>
      <c r="H507" s="9"/>
      <c r="I507" s="9" t="s">
        <v>24856</v>
      </c>
      <c r="J507" s="9" t="s">
        <v>11697</v>
      </c>
      <c r="K507" t="s">
        <v>24857</v>
      </c>
      <c r="L507" t="s">
        <v>24858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9" t="s">
        <v>4</v>
      </c>
      <c r="E508" s="9" t="s">
        <v>8</v>
      </c>
      <c r="F508" s="9"/>
      <c r="H508" s="9"/>
      <c r="I508" s="9" t="s">
        <v>25054</v>
      </c>
      <c r="J508" s="9" t="s">
        <v>11697</v>
      </c>
      <c r="K508" t="s">
        <v>25055</v>
      </c>
      <c r="L508" t="s">
        <v>25056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9" t="s">
        <v>1607</v>
      </c>
      <c r="E509" s="9" t="s">
        <v>8</v>
      </c>
      <c r="F509" s="9"/>
      <c r="H509" s="9"/>
      <c r="I509" s="9" t="s">
        <v>25057</v>
      </c>
      <c r="J509" s="9" t="s">
        <v>11697</v>
      </c>
      <c r="K509" t="s">
        <v>25058</v>
      </c>
      <c r="L509" t="s">
        <v>25059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9" t="s">
        <v>4</v>
      </c>
      <c r="E510" s="9" t="s">
        <v>8</v>
      </c>
      <c r="F510" s="9"/>
      <c r="H510" s="9"/>
      <c r="I510" s="9" t="s">
        <v>25322</v>
      </c>
      <c r="J510" s="9" t="s">
        <v>11697</v>
      </c>
      <c r="K510" t="s">
        <v>25323</v>
      </c>
      <c r="L510" t="s">
        <v>25324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9" t="s">
        <v>1607</v>
      </c>
      <c r="E511" s="9" t="s">
        <v>8</v>
      </c>
      <c r="F511" s="9"/>
      <c r="H511" s="9"/>
      <c r="I511" s="9" t="s">
        <v>25325</v>
      </c>
      <c r="J511" s="9" t="s">
        <v>11697</v>
      </c>
      <c r="K511" t="s">
        <v>25326</v>
      </c>
      <c r="L511" t="s">
        <v>25327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9" t="s">
        <v>4</v>
      </c>
      <c r="E512" s="9" t="s">
        <v>8</v>
      </c>
      <c r="F512" s="9"/>
      <c r="H512" s="9"/>
      <c r="I512" s="9" t="s">
        <v>25838</v>
      </c>
      <c r="J512" s="9" t="s">
        <v>11697</v>
      </c>
      <c r="K512" t="s">
        <v>25839</v>
      </c>
      <c r="L512" t="s">
        <v>25840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9" t="s">
        <v>588</v>
      </c>
      <c r="E513" s="9" t="s">
        <v>86</v>
      </c>
      <c r="F513" s="9"/>
      <c r="H513" s="9"/>
      <c r="I513" s="9" t="s">
        <v>25841</v>
      </c>
      <c r="J513" s="9" t="s">
        <v>11697</v>
      </c>
      <c r="K513" t="s">
        <v>25842</v>
      </c>
      <c r="L513" t="s">
        <v>25843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9" t="s">
        <v>4</v>
      </c>
      <c r="E514" s="9" t="s">
        <v>8</v>
      </c>
      <c r="F514" s="9"/>
      <c r="H514" s="9"/>
      <c r="I514" s="9" t="s">
        <v>25844</v>
      </c>
      <c r="J514" s="9" t="s">
        <v>11697</v>
      </c>
      <c r="K514" t="s">
        <v>25845</v>
      </c>
      <c r="L514" t="s">
        <v>25846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9" t="s">
        <v>4</v>
      </c>
      <c r="E515" s="9" t="s">
        <v>8</v>
      </c>
      <c r="F515" s="9"/>
      <c r="H515" s="9"/>
      <c r="I515" s="9" t="s">
        <v>25847</v>
      </c>
      <c r="J515" s="9" t="s">
        <v>11697</v>
      </c>
      <c r="K515" t="s">
        <v>25848</v>
      </c>
      <c r="L515" t="s">
        <v>25849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9" t="s">
        <v>4</v>
      </c>
      <c r="E516" s="9" t="s">
        <v>8</v>
      </c>
      <c r="F516" s="9"/>
      <c r="H516" s="9"/>
      <c r="I516" s="9" t="s">
        <v>25850</v>
      </c>
      <c r="J516" s="9" t="s">
        <v>11697</v>
      </c>
      <c r="K516" t="s">
        <v>25851</v>
      </c>
      <c r="L516" t="s">
        <v>25852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9" t="s">
        <v>4</v>
      </c>
      <c r="E517" s="9" t="s">
        <v>26160</v>
      </c>
      <c r="F517" s="9"/>
      <c r="H517" s="9"/>
      <c r="I517" s="9" t="s">
        <v>25853</v>
      </c>
      <c r="J517" s="9" t="s">
        <v>11697</v>
      </c>
      <c r="K517" t="s">
        <v>25854</v>
      </c>
      <c r="L517" t="s">
        <v>25855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9" t="s">
        <v>4</v>
      </c>
      <c r="E518" s="9" t="s">
        <v>26160</v>
      </c>
      <c r="F518" s="9"/>
      <c r="H518" s="9"/>
      <c r="I518" s="9" t="s">
        <v>25856</v>
      </c>
      <c r="J518" s="9" t="s">
        <v>11697</v>
      </c>
      <c r="K518" t="s">
        <v>25857</v>
      </c>
      <c r="L518" t="s">
        <v>25858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9" t="s">
        <v>4</v>
      </c>
      <c r="E519" s="9" t="s">
        <v>26160</v>
      </c>
      <c r="F519" s="9"/>
      <c r="H519" s="9"/>
      <c r="I519" s="9" t="s">
        <v>25859</v>
      </c>
      <c r="J519" s="9" t="s">
        <v>11697</v>
      </c>
      <c r="K519" t="s">
        <v>25860</v>
      </c>
      <c r="L519" t="s">
        <v>25861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9" t="s">
        <v>4</v>
      </c>
      <c r="E520" s="9" t="s">
        <v>26160</v>
      </c>
      <c r="F520" s="9"/>
      <c r="H520" s="9"/>
      <c r="I520" s="9" t="s">
        <v>25862</v>
      </c>
      <c r="J520" s="9" t="s">
        <v>11697</v>
      </c>
      <c r="K520" t="s">
        <v>25863</v>
      </c>
      <c r="L520" t="s">
        <v>25864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9" t="s">
        <v>4</v>
      </c>
      <c r="E521" s="9" t="s">
        <v>26160</v>
      </c>
      <c r="F521" s="9"/>
      <c r="H521" s="9"/>
      <c r="I521" s="9" t="s">
        <v>25865</v>
      </c>
      <c r="J521" s="9" t="s">
        <v>11697</v>
      </c>
      <c r="K521" t="s">
        <v>25866</v>
      </c>
      <c r="L521" t="s">
        <v>25867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9" t="s">
        <v>4</v>
      </c>
      <c r="E522" s="9" t="s">
        <v>26160</v>
      </c>
      <c r="F522" s="9"/>
      <c r="H522" s="9"/>
      <c r="I522" s="9" t="s">
        <v>25868</v>
      </c>
      <c r="J522" s="9" t="s">
        <v>11697</v>
      </c>
      <c r="K522" t="s">
        <v>25869</v>
      </c>
      <c r="L522" t="s">
        <v>25870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9" t="s">
        <v>588</v>
      </c>
      <c r="E523" s="9" t="s">
        <v>86</v>
      </c>
      <c r="F523" s="9"/>
      <c r="H523" s="9"/>
      <c r="I523" s="9" t="s">
        <v>25871</v>
      </c>
      <c r="J523" s="9" t="s">
        <v>11697</v>
      </c>
      <c r="K523" t="s">
        <v>25872</v>
      </c>
      <c r="L523" t="s">
        <v>25873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9" t="s">
        <v>1539</v>
      </c>
      <c r="E524" s="9"/>
      <c r="F524" s="9"/>
      <c r="H524" s="9"/>
      <c r="I524" s="9" t="s">
        <v>25874</v>
      </c>
      <c r="J524" s="9" t="s">
        <v>11697</v>
      </c>
      <c r="K524" t="s">
        <v>25875</v>
      </c>
      <c r="L524" t="s">
        <v>25876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9" t="s">
        <v>4</v>
      </c>
      <c r="E525" s="9" t="s">
        <v>8</v>
      </c>
      <c r="F525" s="9"/>
      <c r="H525" s="9"/>
      <c r="I525" s="9" t="s">
        <v>25877</v>
      </c>
      <c r="J525" s="9" t="s">
        <v>11697</v>
      </c>
      <c r="K525" t="s">
        <v>25878</v>
      </c>
      <c r="L525" t="s">
        <v>25879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9" t="s">
        <v>4</v>
      </c>
      <c r="E526" s="9" t="s">
        <v>8</v>
      </c>
      <c r="F526" s="9"/>
      <c r="H526" s="9"/>
      <c r="I526" s="9" t="s">
        <v>26788</v>
      </c>
      <c r="J526" s="9" t="s">
        <v>11697</v>
      </c>
      <c r="K526" t="s">
        <v>26789</v>
      </c>
      <c r="L526" t="s">
        <v>26790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9" t="s">
        <v>4</v>
      </c>
      <c r="E527" s="9" t="s">
        <v>8</v>
      </c>
      <c r="F527" s="9"/>
      <c r="H527" s="9"/>
      <c r="I527" s="9" t="s">
        <v>26791</v>
      </c>
      <c r="J527" s="9" t="s">
        <v>11697</v>
      </c>
      <c r="K527" t="s">
        <v>26792</v>
      </c>
      <c r="L527" t="s">
        <v>26793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9" t="s">
        <v>4</v>
      </c>
      <c r="E528" s="9" t="s">
        <v>8</v>
      </c>
      <c r="F528" s="9"/>
      <c r="H528" s="9"/>
      <c r="I528" s="9" t="s">
        <v>26794</v>
      </c>
      <c r="J528" s="9" t="s">
        <v>11697</v>
      </c>
      <c r="K528" t="s">
        <v>26795</v>
      </c>
      <c r="L528" t="s">
        <v>26796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9" t="s">
        <v>4</v>
      </c>
      <c r="E529" s="9" t="s">
        <v>8</v>
      </c>
      <c r="F529" s="9"/>
      <c r="H529" s="9"/>
      <c r="I529" s="9" t="s">
        <v>26797</v>
      </c>
      <c r="J529" s="9" t="s">
        <v>11697</v>
      </c>
      <c r="K529" t="s">
        <v>26798</v>
      </c>
      <c r="L529" t="s">
        <v>26799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9" t="s">
        <v>4</v>
      </c>
      <c r="E530" s="9" t="s">
        <v>8</v>
      </c>
      <c r="F530" s="9"/>
      <c r="H530" s="9"/>
      <c r="I530" s="9" t="s">
        <v>26800</v>
      </c>
      <c r="J530" s="9" t="s">
        <v>11697</v>
      </c>
      <c r="K530" t="s">
        <v>26801</v>
      </c>
      <c r="L530" t="s">
        <v>26802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9" t="s">
        <v>4</v>
      </c>
      <c r="E531" s="9" t="s">
        <v>8</v>
      </c>
      <c r="F531" s="9"/>
      <c r="H531" s="9"/>
      <c r="I531" s="9" t="s">
        <v>26803</v>
      </c>
      <c r="J531" s="9" t="s">
        <v>11697</v>
      </c>
      <c r="K531" t="s">
        <v>26804</v>
      </c>
      <c r="L531" t="s">
        <v>26805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9" t="s">
        <v>4</v>
      </c>
      <c r="E532" s="9" t="s">
        <v>8</v>
      </c>
      <c r="F532" s="9"/>
      <c r="H532" s="9"/>
      <c r="I532" s="9" t="s">
        <v>27406</v>
      </c>
      <c r="J532" s="9" t="s">
        <v>11697</v>
      </c>
      <c r="K532" t="s">
        <v>27407</v>
      </c>
      <c r="L532" t="s">
        <v>27408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9" t="s">
        <v>4</v>
      </c>
      <c r="E533" s="9" t="s">
        <v>8</v>
      </c>
      <c r="F533" s="9"/>
      <c r="H533" s="9"/>
      <c r="I533" s="9" t="s">
        <v>27409</v>
      </c>
      <c r="J533" s="9" t="s">
        <v>11697</v>
      </c>
      <c r="K533" t="s">
        <v>27410</v>
      </c>
      <c r="L533" t="s">
        <v>27411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9" t="s">
        <v>4</v>
      </c>
      <c r="E534" s="9" t="s">
        <v>8</v>
      </c>
      <c r="F534" s="9"/>
      <c r="H534" s="9"/>
      <c r="I534" s="9" t="s">
        <v>27412</v>
      </c>
      <c r="J534" s="9" t="s">
        <v>11697</v>
      </c>
      <c r="K534" t="s">
        <v>27413</v>
      </c>
      <c r="L534" t="s">
        <v>27414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9" t="s">
        <v>4</v>
      </c>
      <c r="E535" s="9" t="s">
        <v>8</v>
      </c>
      <c r="F535" s="9"/>
      <c r="H535" s="9"/>
      <c r="I535" s="9" t="s">
        <v>27415</v>
      </c>
      <c r="J535" s="9" t="s">
        <v>11697</v>
      </c>
      <c r="K535" t="s">
        <v>27416</v>
      </c>
      <c r="L535" t="s">
        <v>27417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s="9" t="s">
        <v>4</v>
      </c>
      <c r="E536" s="9" t="s">
        <v>8</v>
      </c>
      <c r="F536" s="9"/>
      <c r="H536" s="9"/>
      <c r="I536" s="9" t="s">
        <v>27671</v>
      </c>
      <c r="J536" s="9" t="s">
        <v>11697</v>
      </c>
      <c r="K536" t="s">
        <v>27672</v>
      </c>
      <c r="L536" t="s">
        <v>27673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s="9" t="s">
        <v>588</v>
      </c>
      <c r="E537" s="9" t="s">
        <v>86</v>
      </c>
      <c r="F537" s="9"/>
      <c r="H537" s="9"/>
      <c r="I537" s="9" t="s">
        <v>27674</v>
      </c>
      <c r="J537" s="9" t="s">
        <v>11697</v>
      </c>
      <c r="K537" t="s">
        <v>27675</v>
      </c>
      <c r="L537" t="s">
        <v>27676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s="9" t="s">
        <v>4</v>
      </c>
      <c r="E538" s="9" t="s">
        <v>8</v>
      </c>
      <c r="F538" s="9"/>
      <c r="H538" s="9"/>
      <c r="I538" s="9" t="s">
        <v>27677</v>
      </c>
      <c r="J538" s="9" t="s">
        <v>11697</v>
      </c>
      <c r="K538" t="s">
        <v>27678</v>
      </c>
      <c r="L538" t="s">
        <v>27679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s="9" t="s">
        <v>4</v>
      </c>
      <c r="E539" s="9" t="s">
        <v>8</v>
      </c>
      <c r="F539" s="9"/>
      <c r="H539" s="9"/>
      <c r="I539" s="9" t="s">
        <v>28064</v>
      </c>
      <c r="J539" s="9" t="s">
        <v>11697</v>
      </c>
      <c r="K539" t="s">
        <v>28065</v>
      </c>
      <c r="L539" t="s">
        <v>28066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s="9" t="s">
        <v>226</v>
      </c>
      <c r="E540" s="9" t="s">
        <v>86</v>
      </c>
      <c r="F540" s="9" t="s">
        <v>5697</v>
      </c>
      <c r="H540" s="9"/>
      <c r="I540" s="9" t="s">
        <v>28109</v>
      </c>
      <c r="J540" s="9" t="s">
        <v>11697</v>
      </c>
      <c r="K540" t="s">
        <v>28110</v>
      </c>
      <c r="L540" t="s">
        <v>28111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s="9" t="s">
        <v>28157</v>
      </c>
      <c r="E541" s="9" t="s">
        <v>1274</v>
      </c>
      <c r="F541" s="9"/>
      <c r="H541" s="9"/>
      <c r="I541" s="9" t="s">
        <v>28112</v>
      </c>
      <c r="J541" s="9" t="s">
        <v>11697</v>
      </c>
      <c r="K541" t="s">
        <v>28113</v>
      </c>
      <c r="L541" t="s">
        <v>28114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s="9" t="s">
        <v>28157</v>
      </c>
      <c r="E542" s="9" t="s">
        <v>1274</v>
      </c>
      <c r="F542" s="9"/>
      <c r="H542" s="9"/>
      <c r="I542" s="9" t="s">
        <v>28115</v>
      </c>
      <c r="J542" s="9" t="s">
        <v>11697</v>
      </c>
      <c r="K542" t="s">
        <v>28116</v>
      </c>
      <c r="L542" t="s">
        <v>28117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s="9" t="s">
        <v>4</v>
      </c>
      <c r="E543" s="9" t="s">
        <v>8</v>
      </c>
      <c r="F543" s="9"/>
      <c r="H543" s="9"/>
      <c r="I543" s="9" t="s">
        <v>28133</v>
      </c>
      <c r="J543" s="9" t="s">
        <v>11697</v>
      </c>
      <c r="K543" t="s">
        <v>28134</v>
      </c>
      <c r="L543" t="s">
        <v>28135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s="9" t="s">
        <v>4</v>
      </c>
      <c r="E544" s="9" t="s">
        <v>8</v>
      </c>
      <c r="F544" s="9"/>
      <c r="H544" s="9"/>
      <c r="I544" s="9" t="s">
        <v>27680</v>
      </c>
      <c r="J544" s="9" t="s">
        <v>11697</v>
      </c>
      <c r="K544" t="s">
        <v>27681</v>
      </c>
      <c r="L544" t="s">
        <v>27682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s="9" t="s">
        <v>4</v>
      </c>
      <c r="E545" s="9" t="s">
        <v>8</v>
      </c>
      <c r="F545" s="9"/>
      <c r="H545" s="9"/>
      <c r="I545" s="9" t="s">
        <v>28136</v>
      </c>
      <c r="J545" s="9" t="s">
        <v>11697</v>
      </c>
      <c r="K545" t="s">
        <v>28137</v>
      </c>
      <c r="L545" t="s">
        <v>28138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s="9" t="s">
        <v>226</v>
      </c>
      <c r="E546" s="9" t="s">
        <v>27875</v>
      </c>
      <c r="F546" s="9" t="s">
        <v>58</v>
      </c>
      <c r="H546" s="9"/>
      <c r="I546" s="9" t="s">
        <v>28139</v>
      </c>
      <c r="J546" s="9" t="s">
        <v>11697</v>
      </c>
      <c r="K546" t="s">
        <v>28140</v>
      </c>
      <c r="L546" t="s">
        <v>28141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s="9" t="s">
        <v>226</v>
      </c>
      <c r="E547" s="9" t="s">
        <v>27875</v>
      </c>
      <c r="F547" s="9" t="s">
        <v>58</v>
      </c>
      <c r="H547" s="9"/>
      <c r="I547" s="9" t="s">
        <v>28142</v>
      </c>
      <c r="J547" s="9" t="s">
        <v>11697</v>
      </c>
      <c r="K547" t="s">
        <v>28143</v>
      </c>
      <c r="L547" t="s">
        <v>28144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s="9" t="s">
        <v>226</v>
      </c>
      <c r="E548" s="9" t="s">
        <v>27875</v>
      </c>
      <c r="F548" s="9" t="s">
        <v>58</v>
      </c>
      <c r="H548" s="9"/>
      <c r="I548" s="9" t="s">
        <v>28145</v>
      </c>
      <c r="J548" s="9" t="s">
        <v>11697</v>
      </c>
      <c r="K548" t="s">
        <v>28146</v>
      </c>
      <c r="L548" t="s">
        <v>28147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s="9" t="s">
        <v>226</v>
      </c>
      <c r="E549" s="9" t="s">
        <v>27875</v>
      </c>
      <c r="F549" s="9" t="s">
        <v>58</v>
      </c>
      <c r="H549" s="9"/>
      <c r="I549" s="9" t="s">
        <v>28148</v>
      </c>
      <c r="J549" s="9" t="s">
        <v>11697</v>
      </c>
      <c r="K549" t="s">
        <v>28149</v>
      </c>
      <c r="L549" t="s">
        <v>28150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s="9" t="s">
        <v>3397</v>
      </c>
      <c r="E550" s="9" t="s">
        <v>27875</v>
      </c>
      <c r="F550" s="9"/>
      <c r="H550" s="9"/>
      <c r="I550" s="9" t="s">
        <v>28151</v>
      </c>
      <c r="J550" s="9" t="s">
        <v>11697</v>
      </c>
      <c r="K550" t="s">
        <v>28152</v>
      </c>
      <c r="L550" t="s">
        <v>28153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s="9" t="s">
        <v>4</v>
      </c>
      <c r="E551" s="9" t="s">
        <v>8</v>
      </c>
      <c r="F551" s="9"/>
      <c r="H551" s="9"/>
      <c r="I551" s="9" t="s">
        <v>28154</v>
      </c>
      <c r="J551" s="9" t="s">
        <v>11697</v>
      </c>
      <c r="K551" t="s">
        <v>28155</v>
      </c>
      <c r="L551" t="s">
        <v>28156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s="9" t="s">
        <v>4</v>
      </c>
      <c r="E552" s="9" t="s">
        <v>8</v>
      </c>
      <c r="F552" s="9"/>
      <c r="H552" s="9"/>
      <c r="I552" s="9" t="s">
        <v>28653</v>
      </c>
      <c r="J552" s="9" t="s">
        <v>11697</v>
      </c>
      <c r="K552" t="s">
        <v>28654</v>
      </c>
      <c r="L552" t="s">
        <v>28655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s="9" t="s">
        <v>4</v>
      </c>
      <c r="E553" s="9" t="s">
        <v>8</v>
      </c>
      <c r="F553" s="9"/>
      <c r="H553" s="9"/>
      <c r="I553" s="9" t="s">
        <v>28656</v>
      </c>
      <c r="J553" s="9" t="s">
        <v>11697</v>
      </c>
      <c r="K553" t="s">
        <v>28657</v>
      </c>
      <c r="L553" t="s">
        <v>28658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s="9" t="s">
        <v>4</v>
      </c>
      <c r="E554" s="9" t="s">
        <v>8</v>
      </c>
      <c r="F554" s="9"/>
      <c r="H554" s="9"/>
      <c r="I554" s="9" t="s">
        <v>28659</v>
      </c>
      <c r="J554" s="9" t="s">
        <v>11697</v>
      </c>
      <c r="K554" t="s">
        <v>28660</v>
      </c>
      <c r="L554" t="s">
        <v>28661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s="9" t="s">
        <v>4</v>
      </c>
      <c r="E555" s="9" t="s">
        <v>8</v>
      </c>
      <c r="F555" s="9"/>
      <c r="H555" s="9"/>
      <c r="I555" s="9" t="s">
        <v>28662</v>
      </c>
      <c r="J555" s="9" t="s">
        <v>11697</v>
      </c>
      <c r="K555" t="s">
        <v>28663</v>
      </c>
      <c r="L555" t="s">
        <v>28664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s="9" t="s">
        <v>4</v>
      </c>
      <c r="E556" s="9" t="s">
        <v>8</v>
      </c>
      <c r="F556" s="9"/>
      <c r="H556" s="9"/>
      <c r="I556" s="9" t="s">
        <v>28665</v>
      </c>
      <c r="J556" s="9" t="s">
        <v>11697</v>
      </c>
      <c r="K556" t="s">
        <v>28666</v>
      </c>
      <c r="L556" t="s">
        <v>28667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s="9" t="s">
        <v>4</v>
      </c>
      <c r="E557" s="9" t="s">
        <v>8</v>
      </c>
      <c r="F557" s="9"/>
      <c r="H557" s="9"/>
      <c r="I557" s="9" t="s">
        <v>28668</v>
      </c>
      <c r="J557" s="9" t="s">
        <v>11697</v>
      </c>
      <c r="K557" t="s">
        <v>28669</v>
      </c>
      <c r="L557" t="s">
        <v>28670</v>
      </c>
      <c r="M557" s="2" t="str">
        <f>HYPERLINK(склад2въезд1319202122237[[#This Row],[RelativePath]])</f>
        <v>11 Навес пилмат\GA3948333_5_20260417T203331Z.jpg</v>
      </c>
    </row>
  </sheetData>
  <conditionalFormatting sqref="D558:D568 E558:E571 G2:H557 D2:E557">
    <cfRule type="containsText" dxfId="877" priority="14" operator="containsText" text="Выезд с территории">
      <formula>NOT(ISERROR(SEARCH("Выезд с территории",D2)))</formula>
    </cfRule>
  </conditionalFormatting>
  <conditionalFormatting sqref="F2:F557">
    <cfRule type="notContainsText" dxfId="876" priority="13" operator="notContains" text="порожний">
      <formula>ISERROR(SEARCH("порожний",F2))</formula>
    </cfRule>
  </conditionalFormatting>
  <conditionalFormatting sqref="E2:E571">
    <cfRule type="containsText" dxfId="875" priority="11" operator="containsText" text="Газель базы">
      <formula>NOT(ISERROR(SEARCH("Газель базы",E2)))</formula>
    </cfRule>
    <cfRule type="containsText" dxfId="874" priority="12" operator="containsText" text="Погрузчик базы">
      <formula>NOT(ISERROR(SEARCH("Погрузчик базы",E2)))</formula>
    </cfRule>
  </conditionalFormatting>
  <conditionalFormatting sqref="E2:E571">
    <cfRule type="containsText" dxfId="873" priority="10" operator="containsText" text="Трактор базы">
      <formula>NOT(ISERROR(SEARCH("Трактор базы",E2)))</formula>
    </cfRule>
  </conditionalFormatting>
  <conditionalFormatting sqref="A2:C557">
    <cfRule type="expression" dxfId="872" priority="9">
      <formula>$A2="пн"</formula>
    </cfRule>
  </conditionalFormatting>
  <conditionalFormatting sqref="A2:C559">
    <cfRule type="expression" dxfId="871" priority="3">
      <formula>$A2="вс"</formula>
    </cfRule>
    <cfRule type="expression" dxfId="870" priority="4">
      <formula>$A2="сб"</formula>
    </cfRule>
    <cfRule type="expression" dxfId="869" priority="5">
      <formula>$A2="пт"</formula>
    </cfRule>
    <cfRule type="expression" dxfId="868" priority="6">
      <formula>$A2="чт"</formula>
    </cfRule>
    <cfRule type="expression" dxfId="867" priority="7">
      <formula>$A2="ср"</formula>
    </cfRule>
    <cfRule type="expression" dxfId="866" priority="8">
      <formula>$A2="вт"</formula>
    </cfRule>
  </conditionalFormatting>
  <conditionalFormatting sqref="D2:D568">
    <cfRule type="containsText" dxfId="8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8">
    <cfRule type="containsText" dxfId="8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73"/>
  <sheetViews>
    <sheetView zoomScale="90" zoomScaleNormal="90" workbookViewId="0">
      <pane ySplit="1" topLeftCell="A452" activePane="bottomLeft" state="frozen"/>
      <selection pane="bottomLeft" activeCell="I467" sqref="I467:I47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9" t="s">
        <v>4</v>
      </c>
      <c r="E390" s="9" t="s">
        <v>8</v>
      </c>
      <c r="F390" s="9"/>
      <c r="H390" s="9"/>
      <c r="I390" s="9" t="s">
        <v>23241</v>
      </c>
      <c r="J390" s="9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9" t="s">
        <v>4</v>
      </c>
      <c r="E391" s="9" t="s">
        <v>8</v>
      </c>
      <c r="F391" s="9"/>
      <c r="H391" s="9"/>
      <c r="I391" s="9" t="s">
        <v>23243</v>
      </c>
      <c r="J391" s="9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9" t="s">
        <v>4</v>
      </c>
      <c r="E392" s="9" t="s">
        <v>8</v>
      </c>
      <c r="F392" s="9"/>
      <c r="H392" s="9"/>
      <c r="I392" s="9" t="s">
        <v>23246</v>
      </c>
      <c r="J392" s="9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9" t="s">
        <v>4</v>
      </c>
      <c r="E393" s="9" t="s">
        <v>8</v>
      </c>
      <c r="F393" s="9"/>
      <c r="H393" s="9"/>
      <c r="I393" s="9" t="s">
        <v>23249</v>
      </c>
      <c r="J393" s="9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9" t="s">
        <v>4</v>
      </c>
      <c r="E394" s="9" t="s">
        <v>8</v>
      </c>
      <c r="F394" s="9"/>
      <c r="H394" s="9"/>
      <c r="I394" s="9" t="s">
        <v>23252</v>
      </c>
      <c r="J394" s="9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9" t="s">
        <v>4</v>
      </c>
      <c r="E395" s="9" t="s">
        <v>8</v>
      </c>
      <c r="F395" s="9"/>
      <c r="H395" s="9"/>
      <c r="I395" s="9" t="s">
        <v>23255</v>
      </c>
      <c r="J395" s="9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9" t="s">
        <v>4</v>
      </c>
      <c r="E396" s="9" t="s">
        <v>8</v>
      </c>
      <c r="F396" s="9"/>
      <c r="H396" s="9"/>
      <c r="I396" s="9" t="s">
        <v>23258</v>
      </c>
      <c r="J396" s="9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9" t="s">
        <v>4</v>
      </c>
      <c r="E397" s="9" t="s">
        <v>8</v>
      </c>
      <c r="F397" s="9"/>
      <c r="H397" s="9"/>
      <c r="I397" s="9" t="s">
        <v>23261</v>
      </c>
      <c r="J397" s="9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9" t="s">
        <v>4</v>
      </c>
      <c r="E398" s="9" t="s">
        <v>8</v>
      </c>
      <c r="F398" s="9"/>
      <c r="H398" s="9"/>
      <c r="I398" s="9" t="s">
        <v>23744</v>
      </c>
      <c r="J398" s="9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9" t="s">
        <v>10020</v>
      </c>
      <c r="E399" s="9"/>
      <c r="F399" s="9"/>
      <c r="H399" s="9"/>
      <c r="I399" s="9" t="s">
        <v>23747</v>
      </c>
      <c r="J399" s="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9" t="s">
        <v>10020</v>
      </c>
      <c r="E400" s="9"/>
      <c r="F400" s="9"/>
      <c r="H400" s="9"/>
      <c r="I400" s="9" t="s">
        <v>23750</v>
      </c>
      <c r="J400" s="9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9" t="s">
        <v>4</v>
      </c>
      <c r="E401" s="9" t="s">
        <v>8</v>
      </c>
      <c r="F401" s="9"/>
      <c r="H401" s="9"/>
      <c r="I401" s="9" t="s">
        <v>23753</v>
      </c>
      <c r="J401" s="9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9" t="s">
        <v>10020</v>
      </c>
      <c r="E402" s="9"/>
      <c r="F402" s="9"/>
      <c r="H402" s="9"/>
      <c r="I402" s="9" t="s">
        <v>23756</v>
      </c>
      <c r="J402" s="9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9" t="s">
        <v>4</v>
      </c>
      <c r="E403" s="9" t="s">
        <v>8</v>
      </c>
      <c r="F403" s="9"/>
      <c r="H403" s="9"/>
      <c r="I403" s="9" t="s">
        <v>23759</v>
      </c>
      <c r="J403" s="9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9" t="s">
        <v>10020</v>
      </c>
      <c r="E404" s="9"/>
      <c r="F404" s="9"/>
      <c r="H404" s="9"/>
      <c r="I404" s="9" t="s">
        <v>23762</v>
      </c>
      <c r="J404" s="9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9" t="s">
        <v>10020</v>
      </c>
      <c r="E405" s="9"/>
      <c r="F405" s="9"/>
      <c r="H405" s="9"/>
      <c r="I405" s="9" t="s">
        <v>23765</v>
      </c>
      <c r="J405" s="9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9" t="s">
        <v>10020</v>
      </c>
      <c r="E406" s="9"/>
      <c r="F406" s="9"/>
      <c r="H406" s="9"/>
      <c r="I406" s="9" t="s">
        <v>23768</v>
      </c>
      <c r="J406" s="9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9" t="s">
        <v>4</v>
      </c>
      <c r="E407" s="9" t="s">
        <v>8</v>
      </c>
      <c r="F407" s="9"/>
      <c r="H407" s="9"/>
      <c r="I407" s="9" t="s">
        <v>23771</v>
      </c>
      <c r="J407" s="9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9" t="s">
        <v>10020</v>
      </c>
      <c r="E408" s="9"/>
      <c r="F408" s="9"/>
      <c r="H408" s="9"/>
      <c r="I408" s="9" t="s">
        <v>24259</v>
      </c>
      <c r="J408" s="9" t="s">
        <v>2399</v>
      </c>
      <c r="K408" t="s">
        <v>24260</v>
      </c>
      <c r="L408" t="s">
        <v>24261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9" t="s">
        <v>10020</v>
      </c>
      <c r="E409" s="9"/>
      <c r="F409" s="9"/>
      <c r="H409" s="9"/>
      <c r="I409" s="9" t="s">
        <v>24262</v>
      </c>
      <c r="J409" s="9" t="s">
        <v>2399</v>
      </c>
      <c r="K409" t="s">
        <v>24263</v>
      </c>
      <c r="L409" t="s">
        <v>24264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9" t="s">
        <v>10020</v>
      </c>
      <c r="E410" s="9"/>
      <c r="F410" s="9"/>
      <c r="H410" s="9"/>
      <c r="I410" s="9" t="s">
        <v>24265</v>
      </c>
      <c r="J410" s="9" t="s">
        <v>2399</v>
      </c>
      <c r="K410" t="s">
        <v>24266</v>
      </c>
      <c r="L410" t="s">
        <v>24267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9" t="s">
        <v>4</v>
      </c>
      <c r="E411" s="9" t="s">
        <v>8</v>
      </c>
      <c r="F411" s="9"/>
      <c r="H411" s="9"/>
      <c r="I411" s="9" t="s">
        <v>24268</v>
      </c>
      <c r="J411" s="9" t="s">
        <v>2399</v>
      </c>
      <c r="K411" t="s">
        <v>24269</v>
      </c>
      <c r="L411" t="s">
        <v>24270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9" t="s">
        <v>4</v>
      </c>
      <c r="E412" s="9" t="s">
        <v>8</v>
      </c>
      <c r="F412" s="9"/>
      <c r="H412" s="9"/>
      <c r="I412" s="9" t="s">
        <v>24654</v>
      </c>
      <c r="J412" s="9" t="s">
        <v>2399</v>
      </c>
      <c r="K412" t="s">
        <v>24655</v>
      </c>
      <c r="L412" t="s">
        <v>24656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9" t="s">
        <v>24665</v>
      </c>
      <c r="E413" s="9"/>
      <c r="F413" s="9"/>
      <c r="H413" s="9"/>
      <c r="I413" s="9" t="s">
        <v>24657</v>
      </c>
      <c r="J413" s="9" t="s">
        <v>2399</v>
      </c>
      <c r="K413" t="s">
        <v>24658</v>
      </c>
      <c r="L413" t="s">
        <v>24659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9" t="s">
        <v>10020</v>
      </c>
      <c r="E414" s="9"/>
      <c r="F414" s="9"/>
      <c r="H414" s="9"/>
      <c r="I414" s="9" t="s">
        <v>24660</v>
      </c>
      <c r="J414" s="9" t="s">
        <v>2399</v>
      </c>
      <c r="K414" t="s">
        <v>24661</v>
      </c>
      <c r="L414" t="s">
        <v>24662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9" t="s">
        <v>4</v>
      </c>
      <c r="E415" s="9" t="s">
        <v>8</v>
      </c>
      <c r="F415" s="9"/>
      <c r="H415" s="9"/>
      <c r="I415" s="9" t="s">
        <v>24859</v>
      </c>
      <c r="J415" s="9" t="s">
        <v>2399</v>
      </c>
      <c r="K415" t="s">
        <v>24860</v>
      </c>
      <c r="L415" t="s">
        <v>24861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9" t="s">
        <v>10020</v>
      </c>
      <c r="E416" s="9"/>
      <c r="F416" s="9"/>
      <c r="H416" s="9"/>
      <c r="I416" s="9" t="s">
        <v>24862</v>
      </c>
      <c r="J416" s="9" t="s">
        <v>2399</v>
      </c>
      <c r="K416" t="s">
        <v>24863</v>
      </c>
      <c r="L416" t="s">
        <v>24864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9" t="s">
        <v>10020</v>
      </c>
      <c r="E417" s="9"/>
      <c r="F417" s="9"/>
      <c r="H417" s="9"/>
      <c r="I417" s="9" t="s">
        <v>24865</v>
      </c>
      <c r="J417" s="9" t="s">
        <v>2399</v>
      </c>
      <c r="K417" t="s">
        <v>24866</v>
      </c>
      <c r="L417" t="s">
        <v>24867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9" t="s">
        <v>4</v>
      </c>
      <c r="E418" s="9" t="s">
        <v>8</v>
      </c>
      <c r="F418" s="9"/>
      <c r="H418" s="9"/>
      <c r="I418" s="9" t="s">
        <v>24868</v>
      </c>
      <c r="J418" s="9" t="s">
        <v>2399</v>
      </c>
      <c r="K418" t="s">
        <v>24869</v>
      </c>
      <c r="L418" t="s">
        <v>24870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9" t="s">
        <v>4</v>
      </c>
      <c r="E419" s="9" t="s">
        <v>8</v>
      </c>
      <c r="F419" s="9"/>
      <c r="H419" s="9"/>
      <c r="I419" s="9" t="s">
        <v>24871</v>
      </c>
      <c r="J419" s="9" t="s">
        <v>2399</v>
      </c>
      <c r="K419" t="s">
        <v>24872</v>
      </c>
      <c r="L419" t="s">
        <v>24873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9" t="s">
        <v>4</v>
      </c>
      <c r="E420" s="9" t="s">
        <v>8</v>
      </c>
      <c r="F420" s="9"/>
      <c r="H420" s="9"/>
      <c r="I420" s="9" t="s">
        <v>25066</v>
      </c>
      <c r="J420" s="9" t="s">
        <v>2399</v>
      </c>
      <c r="K420" t="s">
        <v>25067</v>
      </c>
      <c r="L420" t="s">
        <v>25068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9" t="s">
        <v>10020</v>
      </c>
      <c r="E421" s="9"/>
      <c r="F421" s="9"/>
      <c r="H421" s="9"/>
      <c r="I421" s="9" t="s">
        <v>25069</v>
      </c>
      <c r="J421" s="9" t="s">
        <v>2399</v>
      </c>
      <c r="K421" t="s">
        <v>25070</v>
      </c>
      <c r="L421" t="s">
        <v>25071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9" t="s">
        <v>10020</v>
      </c>
      <c r="E422" s="9"/>
      <c r="F422" s="9"/>
      <c r="H422" s="9"/>
      <c r="I422" s="9" t="s">
        <v>25072</v>
      </c>
      <c r="J422" s="9" t="s">
        <v>2399</v>
      </c>
      <c r="K422" t="s">
        <v>25073</v>
      </c>
      <c r="L422" t="s">
        <v>25074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9" t="s">
        <v>10020</v>
      </c>
      <c r="E423" s="9"/>
      <c r="F423" s="9"/>
      <c r="H423" s="9"/>
      <c r="I423" s="9" t="s">
        <v>25075</v>
      </c>
      <c r="J423" s="9" t="s">
        <v>2399</v>
      </c>
      <c r="K423" t="s">
        <v>25076</v>
      </c>
      <c r="L423" t="s">
        <v>25077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9" t="s">
        <v>10020</v>
      </c>
      <c r="E424" s="9"/>
      <c r="F424" s="9"/>
      <c r="H424" s="9"/>
      <c r="I424" s="9" t="s">
        <v>25078</v>
      </c>
      <c r="J424" s="9" t="s">
        <v>2399</v>
      </c>
      <c r="K424" t="s">
        <v>25079</v>
      </c>
      <c r="L424" t="s">
        <v>25080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9" t="s">
        <v>4</v>
      </c>
      <c r="E425" s="9" t="s">
        <v>8</v>
      </c>
      <c r="F425" s="9"/>
      <c r="H425" s="9"/>
      <c r="I425" s="9" t="s">
        <v>25081</v>
      </c>
      <c r="J425" s="9" t="s">
        <v>2399</v>
      </c>
      <c r="K425" t="s">
        <v>25082</v>
      </c>
      <c r="L425" t="s">
        <v>25083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9" t="s">
        <v>10020</v>
      </c>
      <c r="E426" s="9"/>
      <c r="F426" s="9"/>
      <c r="H426" s="9"/>
      <c r="I426" s="9" t="s">
        <v>25084</v>
      </c>
      <c r="J426" s="9" t="s">
        <v>2399</v>
      </c>
      <c r="K426" t="s">
        <v>25085</v>
      </c>
      <c r="L426" t="s">
        <v>25086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9" t="s">
        <v>4</v>
      </c>
      <c r="E427" s="9" t="s">
        <v>8</v>
      </c>
      <c r="F427" s="9"/>
      <c r="H427" s="9"/>
      <c r="I427" s="9" t="s">
        <v>25328</v>
      </c>
      <c r="J427" s="9" t="s">
        <v>2399</v>
      </c>
      <c r="K427" t="s">
        <v>25329</v>
      </c>
      <c r="L427" t="s">
        <v>25330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9" t="s">
        <v>10020</v>
      </c>
      <c r="E428" s="9"/>
      <c r="F428" s="9"/>
      <c r="H428" s="9"/>
      <c r="I428" s="9" t="s">
        <v>25331</v>
      </c>
      <c r="J428" s="9" t="s">
        <v>2399</v>
      </c>
      <c r="K428" t="s">
        <v>25332</v>
      </c>
      <c r="L428" t="s">
        <v>25333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9" t="s">
        <v>4</v>
      </c>
      <c r="E429" s="9" t="s">
        <v>8</v>
      </c>
      <c r="F429" s="9"/>
      <c r="H429" s="9"/>
      <c r="I429" s="9" t="s">
        <v>25334</v>
      </c>
      <c r="J429" s="9" t="s">
        <v>2399</v>
      </c>
      <c r="K429" t="s">
        <v>25335</v>
      </c>
      <c r="L429" t="s">
        <v>25336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9" t="s">
        <v>4</v>
      </c>
      <c r="E430" s="9" t="s">
        <v>8</v>
      </c>
      <c r="F430" s="9"/>
      <c r="H430" s="9"/>
      <c r="I430" s="9" t="s">
        <v>26114</v>
      </c>
      <c r="J430" s="9" t="s">
        <v>2399</v>
      </c>
      <c r="K430" t="s">
        <v>26115</v>
      </c>
      <c r="L430" t="s">
        <v>26116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9" t="s">
        <v>10020</v>
      </c>
      <c r="E431" s="9"/>
      <c r="F431" s="9"/>
      <c r="H431" s="9"/>
      <c r="I431" s="9" t="s">
        <v>26117</v>
      </c>
      <c r="J431" s="9" t="s">
        <v>2399</v>
      </c>
      <c r="K431" t="s">
        <v>26118</v>
      </c>
      <c r="L431" t="s">
        <v>26119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9" t="s">
        <v>10020</v>
      </c>
      <c r="E432" s="9"/>
      <c r="F432" s="9"/>
      <c r="H432" s="9"/>
      <c r="I432" s="9" t="s">
        <v>26120</v>
      </c>
      <c r="J432" s="9" t="s">
        <v>2399</v>
      </c>
      <c r="K432" t="s">
        <v>26121</v>
      </c>
      <c r="L432" t="s">
        <v>26122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9" t="s">
        <v>10020</v>
      </c>
      <c r="E433" s="9"/>
      <c r="F433" s="9"/>
      <c r="H433" s="9"/>
      <c r="I433" s="9" t="s">
        <v>26123</v>
      </c>
      <c r="J433" s="9" t="s">
        <v>2399</v>
      </c>
      <c r="K433" t="s">
        <v>26124</v>
      </c>
      <c r="L433" t="s">
        <v>26125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9" t="s">
        <v>10020</v>
      </c>
      <c r="E434" s="9"/>
      <c r="F434" s="9"/>
      <c r="H434" s="9"/>
      <c r="I434" s="9" t="s">
        <v>26126</v>
      </c>
      <c r="J434" s="9" t="s">
        <v>2399</v>
      </c>
      <c r="K434" t="s">
        <v>26127</v>
      </c>
      <c r="L434" t="s">
        <v>26128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9" t="s">
        <v>10020</v>
      </c>
      <c r="E435" s="9"/>
      <c r="F435" s="9"/>
      <c r="H435" s="9"/>
      <c r="I435" s="9" t="s">
        <v>26129</v>
      </c>
      <c r="J435" s="9" t="s">
        <v>2399</v>
      </c>
      <c r="K435" t="s">
        <v>26130</v>
      </c>
      <c r="L435" t="s">
        <v>26131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9" t="s">
        <v>10020</v>
      </c>
      <c r="E436" s="9"/>
      <c r="F436" s="9"/>
      <c r="H436" s="9"/>
      <c r="I436" s="9" t="s">
        <v>26132</v>
      </c>
      <c r="J436" s="9" t="s">
        <v>2399</v>
      </c>
      <c r="K436" t="s">
        <v>26133</v>
      </c>
      <c r="L436" t="s">
        <v>26134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9" t="s">
        <v>4</v>
      </c>
      <c r="E437" s="9" t="s">
        <v>8</v>
      </c>
      <c r="F437" s="9"/>
      <c r="H437" s="9"/>
      <c r="I437" s="9" t="s">
        <v>26135</v>
      </c>
      <c r="J437" s="9" t="s">
        <v>2399</v>
      </c>
      <c r="K437" t="s">
        <v>26136</v>
      </c>
      <c r="L437" t="s">
        <v>26137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9" t="s">
        <v>4</v>
      </c>
      <c r="E438" s="9" t="s">
        <v>8</v>
      </c>
      <c r="F438" s="9"/>
      <c r="H438" s="9"/>
      <c r="I438" s="9" t="s">
        <v>26138</v>
      </c>
      <c r="J438" s="9" t="s">
        <v>2399</v>
      </c>
      <c r="K438" t="s">
        <v>26139</v>
      </c>
      <c r="L438" t="s">
        <v>26140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9" t="s">
        <v>4</v>
      </c>
      <c r="E439" s="9" t="s">
        <v>8</v>
      </c>
      <c r="F439" s="9"/>
      <c r="H439" s="9"/>
      <c r="I439" s="9" t="s">
        <v>26808</v>
      </c>
      <c r="J439" s="9" t="s">
        <v>2399</v>
      </c>
      <c r="K439" t="s">
        <v>26809</v>
      </c>
      <c r="L439" t="s">
        <v>26810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9" t="s">
        <v>4</v>
      </c>
      <c r="E440" s="9" t="s">
        <v>8</v>
      </c>
      <c r="F440" s="9"/>
      <c r="H440" s="9"/>
      <c r="I440" s="9" t="s">
        <v>26811</v>
      </c>
      <c r="J440" s="9" t="s">
        <v>2399</v>
      </c>
      <c r="K440" t="s">
        <v>26812</v>
      </c>
      <c r="L440" t="s">
        <v>26813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9" t="s">
        <v>4</v>
      </c>
      <c r="E441" s="9" t="s">
        <v>8</v>
      </c>
      <c r="F441" s="9"/>
      <c r="H441" s="9"/>
      <c r="I441" s="9" t="s">
        <v>26814</v>
      </c>
      <c r="J441" s="9" t="s">
        <v>2399</v>
      </c>
      <c r="K441" t="s">
        <v>26815</v>
      </c>
      <c r="L441" t="s">
        <v>26816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9" t="s">
        <v>4</v>
      </c>
      <c r="E442" s="9" t="s">
        <v>8</v>
      </c>
      <c r="F442" s="9"/>
      <c r="H442" s="9"/>
      <c r="I442" s="9" t="s">
        <v>26817</v>
      </c>
      <c r="J442" s="9" t="s">
        <v>2399</v>
      </c>
      <c r="K442" t="s">
        <v>26818</v>
      </c>
      <c r="L442" t="s">
        <v>26819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9" t="s">
        <v>4</v>
      </c>
      <c r="E443" s="9" t="s">
        <v>8</v>
      </c>
      <c r="F443" s="9"/>
      <c r="H443" s="9"/>
      <c r="I443" s="9" t="s">
        <v>26820</v>
      </c>
      <c r="J443" s="9" t="s">
        <v>2399</v>
      </c>
      <c r="K443" t="s">
        <v>26821</v>
      </c>
      <c r="L443" t="s">
        <v>26822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9" t="s">
        <v>4</v>
      </c>
      <c r="E444" s="9" t="s">
        <v>8</v>
      </c>
      <c r="F444" s="9"/>
      <c r="H444" s="9"/>
      <c r="I444" s="9" t="s">
        <v>26823</v>
      </c>
      <c r="J444" s="9" t="s">
        <v>2399</v>
      </c>
      <c r="K444" t="s">
        <v>26824</v>
      </c>
      <c r="L444" t="s">
        <v>26825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9" t="s">
        <v>4</v>
      </c>
      <c r="E445" s="9" t="s">
        <v>8</v>
      </c>
      <c r="F445" s="9"/>
      <c r="H445" s="9"/>
      <c r="I445" s="9" t="s">
        <v>26826</v>
      </c>
      <c r="J445" s="9" t="s">
        <v>2399</v>
      </c>
      <c r="K445" t="s">
        <v>26827</v>
      </c>
      <c r="L445" t="s">
        <v>26828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9" t="s">
        <v>4</v>
      </c>
      <c r="E446" s="9" t="s">
        <v>8</v>
      </c>
      <c r="F446" s="9"/>
      <c r="H446" s="9"/>
      <c r="I446" s="9" t="s">
        <v>26829</v>
      </c>
      <c r="J446" s="9" t="s">
        <v>2399</v>
      </c>
      <c r="K446" t="s">
        <v>26830</v>
      </c>
      <c r="L446" t="s">
        <v>26831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9" t="s">
        <v>4</v>
      </c>
      <c r="E447" s="9" t="s">
        <v>8</v>
      </c>
      <c r="F447" s="9"/>
      <c r="H447" s="9"/>
      <c r="I447" s="9" t="s">
        <v>26832</v>
      </c>
      <c r="J447" s="9" t="s">
        <v>2399</v>
      </c>
      <c r="K447" t="s">
        <v>26833</v>
      </c>
      <c r="L447" t="s">
        <v>26834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9" t="s">
        <v>4</v>
      </c>
      <c r="E448" s="9" t="s">
        <v>8</v>
      </c>
      <c r="F448" s="9"/>
      <c r="H448" s="9"/>
      <c r="I448" s="9" t="s">
        <v>27418</v>
      </c>
      <c r="J448" s="9" t="s">
        <v>2399</v>
      </c>
      <c r="K448" t="s">
        <v>27419</v>
      </c>
      <c r="L448" t="s">
        <v>27420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9" t="s">
        <v>4</v>
      </c>
      <c r="E449" s="9" t="s">
        <v>8</v>
      </c>
      <c r="F449" s="9"/>
      <c r="H449" s="9"/>
      <c r="I449" s="9" t="s">
        <v>27421</v>
      </c>
      <c r="J449" s="9" t="s">
        <v>2399</v>
      </c>
      <c r="K449" t="s">
        <v>27422</v>
      </c>
      <c r="L449" t="s">
        <v>27423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9" t="s">
        <v>4</v>
      </c>
      <c r="E450" s="9" t="s">
        <v>8</v>
      </c>
      <c r="F450" s="9"/>
      <c r="H450" s="9"/>
      <c r="I450" s="9" t="s">
        <v>27424</v>
      </c>
      <c r="J450" s="9" t="s">
        <v>2399</v>
      </c>
      <c r="K450" t="s">
        <v>27425</v>
      </c>
      <c r="L450" t="s">
        <v>27426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9" t="s">
        <v>4</v>
      </c>
      <c r="E451" s="9" t="s">
        <v>8</v>
      </c>
      <c r="F451" s="9"/>
      <c r="H451" s="9"/>
      <c r="I451" s="9" t="s">
        <v>27427</v>
      </c>
      <c r="J451" s="9" t="s">
        <v>2399</v>
      </c>
      <c r="K451" t="s">
        <v>27428</v>
      </c>
      <c r="L451" t="s">
        <v>27429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9" t="s">
        <v>4</v>
      </c>
      <c r="E452" s="9" t="s">
        <v>8</v>
      </c>
      <c r="F452" s="9"/>
      <c r="H452" s="9"/>
      <c r="I452" s="9" t="s">
        <v>27430</v>
      </c>
      <c r="J452" s="9" t="s">
        <v>2399</v>
      </c>
      <c r="K452" t="s">
        <v>27431</v>
      </c>
      <c r="L452" t="s">
        <v>27432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s="9" t="s">
        <v>4</v>
      </c>
      <c r="E453" s="9" t="s">
        <v>8</v>
      </c>
      <c r="F453" s="9"/>
      <c r="H453" s="9"/>
      <c r="I453" s="9" t="s">
        <v>27683</v>
      </c>
      <c r="J453" s="9" t="s">
        <v>2399</v>
      </c>
      <c r="K453" t="s">
        <v>27684</v>
      </c>
      <c r="L453" t="s">
        <v>27685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s="9" t="s">
        <v>4</v>
      </c>
      <c r="E454" s="9" t="s">
        <v>8</v>
      </c>
      <c r="F454" s="9"/>
      <c r="H454" s="9"/>
      <c r="I454" s="9" t="s">
        <v>27686</v>
      </c>
      <c r="J454" s="9" t="s">
        <v>2399</v>
      </c>
      <c r="K454" t="s">
        <v>27687</v>
      </c>
      <c r="L454" t="s">
        <v>27688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s="9" t="s">
        <v>4</v>
      </c>
      <c r="E455" s="9" t="s">
        <v>8</v>
      </c>
      <c r="F455" s="9"/>
      <c r="H455" s="9"/>
      <c r="I455" s="9" t="s">
        <v>27689</v>
      </c>
      <c r="J455" s="9" t="s">
        <v>2399</v>
      </c>
      <c r="K455" t="s">
        <v>27690</v>
      </c>
      <c r="L455" t="s">
        <v>27691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s="9" t="s">
        <v>4</v>
      </c>
      <c r="E456" s="9" t="s">
        <v>8</v>
      </c>
      <c r="F456" s="9"/>
      <c r="H456" s="9"/>
      <c r="I456" s="9" t="s">
        <v>27692</v>
      </c>
      <c r="J456" s="9" t="s">
        <v>2399</v>
      </c>
      <c r="K456" t="s">
        <v>27693</v>
      </c>
      <c r="L456" t="s">
        <v>27694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s="9" t="s">
        <v>4</v>
      </c>
      <c r="E457" s="9" t="s">
        <v>8</v>
      </c>
      <c r="F457" s="9"/>
      <c r="H457" s="9"/>
      <c r="I457" s="9" t="s">
        <v>28118</v>
      </c>
      <c r="J457" s="9" t="s">
        <v>2399</v>
      </c>
      <c r="K457" t="s">
        <v>28119</v>
      </c>
      <c r="L457" t="s">
        <v>28120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s="9" t="s">
        <v>4</v>
      </c>
      <c r="E458" s="9" t="s">
        <v>8</v>
      </c>
      <c r="F458" s="9"/>
      <c r="H458" s="9"/>
      <c r="I458" s="9" t="s">
        <v>28121</v>
      </c>
      <c r="J458" s="9" t="s">
        <v>2399</v>
      </c>
      <c r="K458" t="s">
        <v>28122</v>
      </c>
      <c r="L458" t="s">
        <v>28123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s="9" t="s">
        <v>4</v>
      </c>
      <c r="E459" s="9" t="s">
        <v>8</v>
      </c>
      <c r="F459" s="9"/>
      <c r="H459" s="9"/>
      <c r="I459" s="9" t="s">
        <v>28124</v>
      </c>
      <c r="J459" s="9" t="s">
        <v>2399</v>
      </c>
      <c r="K459" t="s">
        <v>28125</v>
      </c>
      <c r="L459" t="s">
        <v>28126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s="9" t="s">
        <v>4</v>
      </c>
      <c r="E460" s="9" t="s">
        <v>8</v>
      </c>
      <c r="F460" s="9"/>
      <c r="H460" s="9"/>
      <c r="I460" s="9" t="s">
        <v>28127</v>
      </c>
      <c r="J460" s="9" t="s">
        <v>2399</v>
      </c>
      <c r="K460" t="s">
        <v>28128</v>
      </c>
      <c r="L460" t="s">
        <v>28129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s="9" t="s">
        <v>4</v>
      </c>
      <c r="E461" s="9" t="s">
        <v>8</v>
      </c>
      <c r="F461" s="9"/>
      <c r="H461" s="9"/>
      <c r="I461" s="9" t="s">
        <v>28130</v>
      </c>
      <c r="J461" s="9" t="s">
        <v>2399</v>
      </c>
      <c r="K461" t="s">
        <v>28131</v>
      </c>
      <c r="L461" t="s">
        <v>28132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s="9" t="s">
        <v>4</v>
      </c>
      <c r="E462" s="9" t="s">
        <v>8</v>
      </c>
      <c r="F462" s="9"/>
      <c r="H462" s="9"/>
      <c r="I462" s="9" t="s">
        <v>28158</v>
      </c>
      <c r="J462" s="9" t="s">
        <v>2399</v>
      </c>
      <c r="K462" t="s">
        <v>28159</v>
      </c>
      <c r="L462" t="s">
        <v>28160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s="9" t="s">
        <v>4</v>
      </c>
      <c r="E463" s="9" t="s">
        <v>8</v>
      </c>
      <c r="F463" s="9"/>
      <c r="H463" s="9"/>
      <c r="I463" s="9" t="s">
        <v>28161</v>
      </c>
      <c r="J463" s="9" t="s">
        <v>2399</v>
      </c>
      <c r="K463" t="s">
        <v>28162</v>
      </c>
      <c r="L463" t="s">
        <v>28163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s="9" t="s">
        <v>4</v>
      </c>
      <c r="E464" s="9" t="s">
        <v>8</v>
      </c>
      <c r="F464" s="9"/>
      <c r="H464" s="9"/>
      <c r="I464" s="9" t="s">
        <v>28164</v>
      </c>
      <c r="J464" s="9" t="s">
        <v>2399</v>
      </c>
      <c r="K464" t="s">
        <v>28165</v>
      </c>
      <c r="L464" t="s">
        <v>28166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s="9" t="s">
        <v>4</v>
      </c>
      <c r="E465" s="9" t="s">
        <v>8</v>
      </c>
      <c r="F465" s="9"/>
      <c r="H465" s="9"/>
      <c r="I465" s="9" t="s">
        <v>28167</v>
      </c>
      <c r="J465" s="9" t="s">
        <v>2399</v>
      </c>
      <c r="K465" t="s">
        <v>28168</v>
      </c>
      <c r="L465" t="s">
        <v>28169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s="9" t="s">
        <v>4</v>
      </c>
      <c r="E466" s="9" t="s">
        <v>8</v>
      </c>
      <c r="F466" s="9"/>
      <c r="H466" s="9"/>
      <c r="I466" s="9" t="s">
        <v>28170</v>
      </c>
      <c r="J466" s="9" t="s">
        <v>2399</v>
      </c>
      <c r="K466" t="s">
        <v>28171</v>
      </c>
      <c r="L466" t="s">
        <v>28172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s="9" t="s">
        <v>4</v>
      </c>
      <c r="E467" s="9" t="s">
        <v>8</v>
      </c>
      <c r="F467" s="9"/>
      <c r="H467" s="9"/>
      <c r="I467" s="9" t="s">
        <v>28671</v>
      </c>
      <c r="J467" s="9" t="s">
        <v>2399</v>
      </c>
      <c r="K467" t="s">
        <v>28672</v>
      </c>
      <c r="L467" t="s">
        <v>28673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s="9" t="s">
        <v>4</v>
      </c>
      <c r="E468" s="9" t="s">
        <v>8</v>
      </c>
      <c r="F468" s="9"/>
      <c r="H468" s="9"/>
      <c r="I468" s="9" t="s">
        <v>28674</v>
      </c>
      <c r="J468" s="9" t="s">
        <v>2399</v>
      </c>
      <c r="K468" t="s">
        <v>28675</v>
      </c>
      <c r="L468" t="s">
        <v>28676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s="9" t="s">
        <v>4</v>
      </c>
      <c r="E469" s="9" t="s">
        <v>8</v>
      </c>
      <c r="F469" s="9"/>
      <c r="H469" s="9"/>
      <c r="I469" s="9" t="s">
        <v>28677</v>
      </c>
      <c r="J469" s="9" t="s">
        <v>2399</v>
      </c>
      <c r="K469" t="s">
        <v>28678</v>
      </c>
      <c r="L469" t="s">
        <v>28679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s="9" t="s">
        <v>4</v>
      </c>
      <c r="E470" s="9" t="s">
        <v>8</v>
      </c>
      <c r="F470" s="9"/>
      <c r="H470" s="9"/>
      <c r="I470" s="9" t="s">
        <v>28680</v>
      </c>
      <c r="J470" s="9" t="s">
        <v>2399</v>
      </c>
      <c r="K470" t="s">
        <v>28681</v>
      </c>
      <c r="L470" t="s">
        <v>28682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s="9" t="s">
        <v>4</v>
      </c>
      <c r="E471" s="9" t="s">
        <v>8</v>
      </c>
      <c r="F471" s="9"/>
      <c r="H471" s="9"/>
      <c r="I471" s="9" t="s">
        <v>28683</v>
      </c>
      <c r="J471" s="9" t="s">
        <v>2399</v>
      </c>
      <c r="K471" t="s">
        <v>28684</v>
      </c>
      <c r="L471" t="s">
        <v>28685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s="9" t="s">
        <v>4</v>
      </c>
      <c r="E472" s="9" t="s">
        <v>8</v>
      </c>
      <c r="F472" s="9"/>
      <c r="H472" s="9"/>
      <c r="I472" s="9" t="s">
        <v>28686</v>
      </c>
      <c r="J472" s="9" t="s">
        <v>2399</v>
      </c>
      <c r="K472" t="s">
        <v>28687</v>
      </c>
      <c r="L472" t="s">
        <v>28688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s="9" t="s">
        <v>4</v>
      </c>
      <c r="E473" s="9" t="s">
        <v>8</v>
      </c>
      <c r="F473" s="9"/>
      <c r="H473" s="9"/>
      <c r="I473" s="9" t="s">
        <v>28689</v>
      </c>
      <c r="J473" s="9" t="s">
        <v>2399</v>
      </c>
      <c r="K473" t="s">
        <v>28690</v>
      </c>
      <c r="L473" t="s">
        <v>28691</v>
      </c>
      <c r="M473" s="2" t="str">
        <f>HYPERLINK(склад2въезд13192021222378[[#This Row],[RelativePath]])</f>
        <v>12 Площадка 3 кран\K07156189_20_20260417T200346Z.jpg</v>
      </c>
    </row>
  </sheetData>
  <conditionalFormatting sqref="D474:D484 E474:E487 G2:H473 D2:E473">
    <cfRule type="containsText" dxfId="863" priority="14" operator="containsText" text="Выезд с территории">
      <formula>NOT(ISERROR(SEARCH("Выезд с территории",D2)))</formula>
    </cfRule>
  </conditionalFormatting>
  <conditionalFormatting sqref="F2:F473">
    <cfRule type="notContainsText" dxfId="862" priority="13" operator="notContains" text="порожний">
      <formula>ISERROR(SEARCH("порожний",F2))</formula>
    </cfRule>
  </conditionalFormatting>
  <conditionalFormatting sqref="E2:E487">
    <cfRule type="containsText" dxfId="861" priority="11" operator="containsText" text="Газель базы">
      <formula>NOT(ISERROR(SEARCH("Газель базы",E2)))</formula>
    </cfRule>
    <cfRule type="containsText" dxfId="860" priority="12" operator="containsText" text="Погрузчик базы">
      <formula>NOT(ISERROR(SEARCH("Погрузчик базы",E2)))</formula>
    </cfRule>
  </conditionalFormatting>
  <conditionalFormatting sqref="E2:E487">
    <cfRule type="containsText" dxfId="859" priority="10" operator="containsText" text="Трактор базы">
      <formula>NOT(ISERROR(SEARCH("Трактор базы",E2)))</formula>
    </cfRule>
  </conditionalFormatting>
  <conditionalFormatting sqref="A2:C473">
    <cfRule type="expression" dxfId="858" priority="9">
      <formula>$A2="пн"</formula>
    </cfRule>
  </conditionalFormatting>
  <conditionalFormatting sqref="A2:C475">
    <cfRule type="expression" dxfId="857" priority="3">
      <formula>$A2="вс"</formula>
    </cfRule>
    <cfRule type="expression" dxfId="856" priority="4">
      <formula>$A2="сб"</formula>
    </cfRule>
    <cfRule type="expression" dxfId="855" priority="5">
      <formula>$A2="пт"</formula>
    </cfRule>
    <cfRule type="expression" dxfId="854" priority="6">
      <formula>$A2="чт"</formula>
    </cfRule>
    <cfRule type="expression" dxfId="853" priority="7">
      <formula>$A2="ср"</formula>
    </cfRule>
    <cfRule type="expression" dxfId="852" priority="8">
      <formula>$A2="вт"</formula>
    </cfRule>
  </conditionalFormatting>
  <conditionalFormatting sqref="D2:D484">
    <cfRule type="containsText" dxfId="8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4">
    <cfRule type="containsText" dxfId="8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44"/>
  <sheetViews>
    <sheetView zoomScale="90" zoomScaleNormal="90" workbookViewId="0">
      <pane ySplit="1" topLeftCell="A326" activePane="bottomLeft" state="frozen"/>
      <selection pane="bottomLeft" activeCell="I339" sqref="I339:I3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9" t="s">
        <v>4</v>
      </c>
      <c r="E290" s="9" t="s">
        <v>8</v>
      </c>
      <c r="F290" s="9"/>
      <c r="H290" s="9"/>
      <c r="I290" s="9" t="s">
        <v>23264</v>
      </c>
      <c r="J290" s="9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9" t="s">
        <v>1607</v>
      </c>
      <c r="E291" s="9" t="s">
        <v>8</v>
      </c>
      <c r="F291" s="9"/>
      <c r="H291" s="9"/>
      <c r="I291" s="9" t="s">
        <v>23267</v>
      </c>
      <c r="J291" s="9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9" t="s">
        <v>4</v>
      </c>
      <c r="E292" s="9" t="s">
        <v>8</v>
      </c>
      <c r="F292" s="9"/>
      <c r="H292" s="9"/>
      <c r="I292" s="9" t="s">
        <v>23270</v>
      </c>
      <c r="J292" s="9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9" t="s">
        <v>1607</v>
      </c>
      <c r="E293" s="9" t="s">
        <v>8</v>
      </c>
      <c r="F293" s="9"/>
      <c r="H293" s="9"/>
      <c r="I293" s="9" t="s">
        <v>23273</v>
      </c>
      <c r="J293" s="9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9" t="s">
        <v>4</v>
      </c>
      <c r="E294" s="9" t="s">
        <v>8</v>
      </c>
      <c r="F294" s="9"/>
      <c r="H294" s="9"/>
      <c r="I294" s="9" t="s">
        <v>23774</v>
      </c>
      <c r="J294" s="9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9" t="s">
        <v>1607</v>
      </c>
      <c r="E295" s="9" t="s">
        <v>8</v>
      </c>
      <c r="F295" s="9"/>
      <c r="H295" s="9"/>
      <c r="I295" s="9" t="s">
        <v>23777</v>
      </c>
      <c r="J295" s="9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9" t="s">
        <v>4</v>
      </c>
      <c r="E296" s="9" t="s">
        <v>8</v>
      </c>
      <c r="F296" s="9"/>
      <c r="H296" s="9"/>
      <c r="I296" s="9" t="s">
        <v>23780</v>
      </c>
      <c r="J296" s="9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9" t="s">
        <v>4</v>
      </c>
      <c r="E297" s="9" t="s">
        <v>11073</v>
      </c>
      <c r="F297" s="9"/>
      <c r="H297" s="9"/>
      <c r="I297" s="9" t="s">
        <v>23783</v>
      </c>
      <c r="J297" s="9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9" t="s">
        <v>4</v>
      </c>
      <c r="E298" s="9" t="s">
        <v>8</v>
      </c>
      <c r="F298" s="9"/>
      <c r="H298" s="9"/>
      <c r="I298" s="9" t="s">
        <v>23786</v>
      </c>
      <c r="J298" s="9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9" t="s">
        <v>4</v>
      </c>
      <c r="E299" s="9" t="s">
        <v>8</v>
      </c>
      <c r="F299" s="9"/>
      <c r="H299" s="9"/>
      <c r="I299" s="9" t="s">
        <v>24271</v>
      </c>
      <c r="J299" s="9" t="s">
        <v>2400</v>
      </c>
      <c r="K299" t="s">
        <v>24272</v>
      </c>
      <c r="L299" t="s">
        <v>24273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9" t="s">
        <v>4</v>
      </c>
      <c r="E300" s="9" t="s">
        <v>8</v>
      </c>
      <c r="F300" s="9"/>
      <c r="H300" s="9"/>
      <c r="I300" s="9" t="s">
        <v>24274</v>
      </c>
      <c r="J300" s="9" t="s">
        <v>2400</v>
      </c>
      <c r="K300" t="s">
        <v>24275</v>
      </c>
      <c r="L300" t="s">
        <v>24276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9" t="s">
        <v>4</v>
      </c>
      <c r="E301" s="9" t="s">
        <v>8</v>
      </c>
      <c r="F301" s="9"/>
      <c r="H301" s="9"/>
      <c r="I301" s="9" t="s">
        <v>24277</v>
      </c>
      <c r="J301" s="9" t="s">
        <v>2400</v>
      </c>
      <c r="K301" t="s">
        <v>24278</v>
      </c>
      <c r="L301" t="s">
        <v>24279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9" t="s">
        <v>4</v>
      </c>
      <c r="E302" s="9" t="s">
        <v>8</v>
      </c>
      <c r="F302" s="9"/>
      <c r="H302" s="9"/>
      <c r="I302" s="9" t="s">
        <v>24645</v>
      </c>
      <c r="J302" s="9" t="s">
        <v>2400</v>
      </c>
      <c r="K302" t="s">
        <v>24646</v>
      </c>
      <c r="L302" t="s">
        <v>24647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9" t="s">
        <v>4</v>
      </c>
      <c r="E303" s="9" t="s">
        <v>8</v>
      </c>
      <c r="F303" s="9"/>
      <c r="H303" s="9"/>
      <c r="I303" s="9" t="s">
        <v>24648</v>
      </c>
      <c r="J303" s="9" t="s">
        <v>2400</v>
      </c>
      <c r="K303" t="s">
        <v>24649</v>
      </c>
      <c r="L303" t="s">
        <v>24650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9" t="s">
        <v>4</v>
      </c>
      <c r="E304" s="9" t="s">
        <v>8</v>
      </c>
      <c r="F304" s="9"/>
      <c r="H304" s="9"/>
      <c r="I304" s="9" t="s">
        <v>24651</v>
      </c>
      <c r="J304" s="9" t="s">
        <v>2400</v>
      </c>
      <c r="K304" t="s">
        <v>24652</v>
      </c>
      <c r="L304" t="s">
        <v>24653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9" t="s">
        <v>4</v>
      </c>
      <c r="E305" s="9" t="s">
        <v>8</v>
      </c>
      <c r="F305" s="9"/>
      <c r="H305" s="9"/>
      <c r="I305" s="9" t="s">
        <v>24874</v>
      </c>
      <c r="J305" s="9" t="s">
        <v>2400</v>
      </c>
      <c r="K305" t="s">
        <v>24875</v>
      </c>
      <c r="L305" t="s">
        <v>24876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9" t="s">
        <v>24973</v>
      </c>
      <c r="E306" s="9" t="s">
        <v>86</v>
      </c>
      <c r="F306" s="9"/>
      <c r="H306" s="9"/>
      <c r="I306" s="9" t="s">
        <v>24877</v>
      </c>
      <c r="J306" s="9" t="s">
        <v>2400</v>
      </c>
      <c r="K306" t="s">
        <v>24878</v>
      </c>
      <c r="L306" t="s">
        <v>24879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9" t="s">
        <v>4</v>
      </c>
      <c r="E307" s="9" t="s">
        <v>8</v>
      </c>
      <c r="F307" s="9"/>
      <c r="H307" s="9"/>
      <c r="I307" s="9" t="s">
        <v>24880</v>
      </c>
      <c r="J307" s="9" t="s">
        <v>2400</v>
      </c>
      <c r="K307" t="s">
        <v>24881</v>
      </c>
      <c r="L307" t="s">
        <v>24882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9" t="s">
        <v>4</v>
      </c>
      <c r="E308" s="9" t="s">
        <v>8</v>
      </c>
      <c r="F308" s="9"/>
      <c r="H308" s="9"/>
      <c r="I308" s="9" t="s">
        <v>25087</v>
      </c>
      <c r="J308" s="9" t="s">
        <v>2400</v>
      </c>
      <c r="K308" t="s">
        <v>25088</v>
      </c>
      <c r="L308" t="s">
        <v>25089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9" t="s">
        <v>1607</v>
      </c>
      <c r="E309" s="9" t="s">
        <v>8</v>
      </c>
      <c r="F309" s="9"/>
      <c r="H309" s="9"/>
      <c r="I309" s="9" t="s">
        <v>25090</v>
      </c>
      <c r="J309" s="9" t="s">
        <v>2400</v>
      </c>
      <c r="K309" t="s">
        <v>25091</v>
      </c>
      <c r="L309" t="s">
        <v>25092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9" t="s">
        <v>4</v>
      </c>
      <c r="E310" s="9" t="s">
        <v>8</v>
      </c>
      <c r="F310" s="9"/>
      <c r="H310" s="9"/>
      <c r="I310" s="9" t="s">
        <v>25337</v>
      </c>
      <c r="J310" s="9" t="s">
        <v>2400</v>
      </c>
      <c r="K310" t="s">
        <v>25338</v>
      </c>
      <c r="L310" t="s">
        <v>25339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9" t="s">
        <v>1607</v>
      </c>
      <c r="E311" s="9" t="s">
        <v>8</v>
      </c>
      <c r="F311" s="9"/>
      <c r="H311" s="9"/>
      <c r="I311" s="9" t="s">
        <v>25340</v>
      </c>
      <c r="J311" s="9" t="s">
        <v>2400</v>
      </c>
      <c r="K311" t="s">
        <v>25341</v>
      </c>
      <c r="L311" t="s">
        <v>25342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9" t="s">
        <v>4</v>
      </c>
      <c r="E312" s="9" t="s">
        <v>8</v>
      </c>
      <c r="F312" s="9"/>
      <c r="H312" s="9"/>
      <c r="I312" s="9" t="s">
        <v>26141</v>
      </c>
      <c r="J312" s="9" t="s">
        <v>2400</v>
      </c>
      <c r="K312" t="s">
        <v>26142</v>
      </c>
      <c r="L312" t="s">
        <v>26143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9" t="s">
        <v>4</v>
      </c>
      <c r="E313" s="9" t="s">
        <v>8</v>
      </c>
      <c r="F313" s="9"/>
      <c r="H313" s="9"/>
      <c r="I313" s="9" t="s">
        <v>26144</v>
      </c>
      <c r="J313" s="9" t="s">
        <v>2400</v>
      </c>
      <c r="K313" t="s">
        <v>26145</v>
      </c>
      <c r="L313" t="s">
        <v>26146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9" t="s">
        <v>4</v>
      </c>
      <c r="E314" s="9" t="s">
        <v>8</v>
      </c>
      <c r="F314" s="9"/>
      <c r="H314" s="9"/>
      <c r="I314" s="9" t="s">
        <v>26147</v>
      </c>
      <c r="J314" s="9" t="s">
        <v>2400</v>
      </c>
      <c r="K314" t="s">
        <v>26148</v>
      </c>
      <c r="L314" t="s">
        <v>26149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9" t="s">
        <v>4</v>
      </c>
      <c r="E315" s="9" t="s">
        <v>8</v>
      </c>
      <c r="F315" s="9"/>
      <c r="H315" s="9"/>
      <c r="I315" s="9" t="s">
        <v>26150</v>
      </c>
      <c r="J315" s="9" t="s">
        <v>2400</v>
      </c>
      <c r="K315" t="s">
        <v>26151</v>
      </c>
      <c r="L315" t="s">
        <v>26152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9" t="s">
        <v>4</v>
      </c>
      <c r="E316" s="9" t="s">
        <v>8</v>
      </c>
      <c r="F316" s="9"/>
      <c r="H316" s="9"/>
      <c r="I316" s="9" t="s">
        <v>26153</v>
      </c>
      <c r="J316" s="9" t="s">
        <v>2400</v>
      </c>
      <c r="K316" t="s">
        <v>26154</v>
      </c>
      <c r="L316" t="s">
        <v>26155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9" t="s">
        <v>4</v>
      </c>
      <c r="E317" s="9" t="s">
        <v>8</v>
      </c>
      <c r="F317" s="9"/>
      <c r="H317" s="9"/>
      <c r="I317" s="9" t="s">
        <v>26835</v>
      </c>
      <c r="J317" s="9" t="s">
        <v>2400</v>
      </c>
      <c r="K317" t="s">
        <v>26836</v>
      </c>
      <c r="L317" t="s">
        <v>26837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9" t="s">
        <v>4</v>
      </c>
      <c r="E318" s="9" t="s">
        <v>8</v>
      </c>
      <c r="F318" s="9"/>
      <c r="H318" s="9"/>
      <c r="I318" s="9" t="s">
        <v>26838</v>
      </c>
      <c r="J318" s="9" t="s">
        <v>2400</v>
      </c>
      <c r="K318" t="s">
        <v>26839</v>
      </c>
      <c r="L318" t="s">
        <v>26840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9" t="s">
        <v>4</v>
      </c>
      <c r="E319" s="9" t="s">
        <v>8</v>
      </c>
      <c r="F319" s="9"/>
      <c r="H319" s="9"/>
      <c r="I319" s="9" t="s">
        <v>26841</v>
      </c>
      <c r="J319" s="9" t="s">
        <v>2400</v>
      </c>
      <c r="K319" t="s">
        <v>26842</v>
      </c>
      <c r="L319" t="s">
        <v>26843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9" t="s">
        <v>4</v>
      </c>
      <c r="E320" s="9" t="s">
        <v>8</v>
      </c>
      <c r="F320" s="9"/>
      <c r="H320" s="9"/>
      <c r="I320" s="9" t="s">
        <v>26844</v>
      </c>
      <c r="J320" s="9" t="s">
        <v>2400</v>
      </c>
      <c r="K320" t="s">
        <v>26845</v>
      </c>
      <c r="L320" t="s">
        <v>26846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9" t="s">
        <v>4</v>
      </c>
      <c r="E321" s="9" t="s">
        <v>8</v>
      </c>
      <c r="F321" s="9"/>
      <c r="H321" s="9"/>
      <c r="I321" s="9" t="s">
        <v>26847</v>
      </c>
      <c r="J321" s="9" t="s">
        <v>2400</v>
      </c>
      <c r="K321" t="s">
        <v>26848</v>
      </c>
      <c r="L321" t="s">
        <v>26849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9" t="s">
        <v>4</v>
      </c>
      <c r="E322" s="9" t="s">
        <v>8</v>
      </c>
      <c r="F322" s="9"/>
      <c r="H322" s="9"/>
      <c r="I322" s="9" t="s">
        <v>26850</v>
      </c>
      <c r="J322" s="9" t="s">
        <v>2400</v>
      </c>
      <c r="K322" t="s">
        <v>26851</v>
      </c>
      <c r="L322" t="s">
        <v>26852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9" t="s">
        <v>4</v>
      </c>
      <c r="E323" s="9" t="s">
        <v>8</v>
      </c>
      <c r="F323" s="9"/>
      <c r="H323" s="9"/>
      <c r="I323" s="9" t="s">
        <v>26853</v>
      </c>
      <c r="J323" s="9" t="s">
        <v>2400</v>
      </c>
      <c r="K323" t="s">
        <v>26854</v>
      </c>
      <c r="L323" t="s">
        <v>26855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9" t="s">
        <v>4</v>
      </c>
      <c r="E324" s="9" t="s">
        <v>8</v>
      </c>
      <c r="F324" s="9"/>
      <c r="H324" s="9"/>
      <c r="I324" s="9" t="s">
        <v>26856</v>
      </c>
      <c r="J324" s="9" t="s">
        <v>2400</v>
      </c>
      <c r="K324" t="s">
        <v>26857</v>
      </c>
      <c r="L324" t="s">
        <v>26858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9" t="s">
        <v>4</v>
      </c>
      <c r="E325" s="9" t="s">
        <v>8</v>
      </c>
      <c r="F325" s="9"/>
      <c r="H325" s="9"/>
      <c r="I325" s="9" t="s">
        <v>26859</v>
      </c>
      <c r="J325" s="9" t="s">
        <v>2400</v>
      </c>
      <c r="K325" t="s">
        <v>26860</v>
      </c>
      <c r="L325" t="s">
        <v>26861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9" t="s">
        <v>4</v>
      </c>
      <c r="E326" s="9" t="s">
        <v>8</v>
      </c>
      <c r="F326" s="9"/>
      <c r="H326" s="9"/>
      <c r="I326" s="9" t="s">
        <v>26862</v>
      </c>
      <c r="J326" s="9" t="s">
        <v>2400</v>
      </c>
      <c r="K326" t="s">
        <v>26863</v>
      </c>
      <c r="L326" t="s">
        <v>26864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9" t="s">
        <v>4</v>
      </c>
      <c r="E327" s="9" t="s">
        <v>8</v>
      </c>
      <c r="F327" s="9"/>
      <c r="H327" s="9"/>
      <c r="I327" s="9" t="s">
        <v>27433</v>
      </c>
      <c r="J327" s="9" t="s">
        <v>2400</v>
      </c>
      <c r="K327" t="s">
        <v>27434</v>
      </c>
      <c r="L327" t="s">
        <v>27435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9" t="s">
        <v>4</v>
      </c>
      <c r="E328" s="9" t="s">
        <v>8</v>
      </c>
      <c r="F328" s="9"/>
      <c r="H328" s="9"/>
      <c r="I328" s="9" t="s">
        <v>27436</v>
      </c>
      <c r="J328" s="9" t="s">
        <v>2400</v>
      </c>
      <c r="K328" t="s">
        <v>27437</v>
      </c>
      <c r="L328" t="s">
        <v>27438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9" t="s">
        <v>4</v>
      </c>
      <c r="E329" s="9" t="s">
        <v>8</v>
      </c>
      <c r="F329" s="9"/>
      <c r="H329" s="9"/>
      <c r="I329" s="9" t="s">
        <v>27439</v>
      </c>
      <c r="J329" s="9" t="s">
        <v>2400</v>
      </c>
      <c r="K329" t="s">
        <v>27440</v>
      </c>
      <c r="L329" t="s">
        <v>27441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9" t="s">
        <v>4</v>
      </c>
      <c r="E330" s="9" t="s">
        <v>8</v>
      </c>
      <c r="F330" s="9"/>
      <c r="H330" s="9"/>
      <c r="I330" s="9" t="s">
        <v>27442</v>
      </c>
      <c r="J330" s="9" t="s">
        <v>2400</v>
      </c>
      <c r="K330" t="s">
        <v>27443</v>
      </c>
      <c r="L330" t="s">
        <v>27444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s="9" t="s">
        <v>4</v>
      </c>
      <c r="E331" s="9" t="s">
        <v>8</v>
      </c>
      <c r="F331" s="9"/>
      <c r="H331" s="9"/>
      <c r="I331" s="9" t="s">
        <v>27695</v>
      </c>
      <c r="J331" s="9" t="s">
        <v>2400</v>
      </c>
      <c r="K331" t="s">
        <v>27696</v>
      </c>
      <c r="L331" t="s">
        <v>27697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s="9" t="s">
        <v>4</v>
      </c>
      <c r="E332" s="9" t="s">
        <v>8</v>
      </c>
      <c r="F332" s="9"/>
      <c r="H332" s="9"/>
      <c r="I332" s="9" t="s">
        <v>27698</v>
      </c>
      <c r="J332" s="9" t="s">
        <v>2400</v>
      </c>
      <c r="K332" t="s">
        <v>27699</v>
      </c>
      <c r="L332" t="s">
        <v>27700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s="9" t="s">
        <v>4</v>
      </c>
      <c r="E333" s="9" t="s">
        <v>8</v>
      </c>
      <c r="F333" s="9"/>
      <c r="H333" s="9"/>
      <c r="I333" s="9" t="s">
        <v>28173</v>
      </c>
      <c r="J333" s="9" t="s">
        <v>2400</v>
      </c>
      <c r="K333" t="s">
        <v>28174</v>
      </c>
      <c r="L333" t="s">
        <v>28175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s="9" t="s">
        <v>4</v>
      </c>
      <c r="E334" s="9" t="s">
        <v>8</v>
      </c>
      <c r="F334" s="9"/>
      <c r="H334" s="9"/>
      <c r="I334" s="9" t="s">
        <v>28176</v>
      </c>
      <c r="J334" s="9" t="s">
        <v>2400</v>
      </c>
      <c r="K334" t="s">
        <v>28177</v>
      </c>
      <c r="L334" t="s">
        <v>28178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s="9" t="s">
        <v>4</v>
      </c>
      <c r="E335" s="9" t="s">
        <v>8</v>
      </c>
      <c r="F335" s="9"/>
      <c r="H335" s="9"/>
      <c r="I335" s="9" t="s">
        <v>28179</v>
      </c>
      <c r="J335" s="9" t="s">
        <v>2400</v>
      </c>
      <c r="K335" t="s">
        <v>28180</v>
      </c>
      <c r="L335" t="s">
        <v>28181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s="9" t="s">
        <v>4</v>
      </c>
      <c r="E336" s="9" t="s">
        <v>8</v>
      </c>
      <c r="F336" s="9"/>
      <c r="H336" s="9"/>
      <c r="I336" s="9" t="s">
        <v>28182</v>
      </c>
      <c r="J336" s="9" t="s">
        <v>2400</v>
      </c>
      <c r="K336" t="s">
        <v>28183</v>
      </c>
      <c r="L336" t="s">
        <v>28184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s="9" t="s">
        <v>4</v>
      </c>
      <c r="E337" s="9" t="s">
        <v>8</v>
      </c>
      <c r="F337" s="9"/>
      <c r="H337" s="9"/>
      <c r="I337" s="9" t="s">
        <v>28185</v>
      </c>
      <c r="J337" s="9" t="s">
        <v>2400</v>
      </c>
      <c r="K337" t="s">
        <v>28186</v>
      </c>
      <c r="L337" t="s">
        <v>28187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s="9" t="s">
        <v>4</v>
      </c>
      <c r="E338" s="9" t="s">
        <v>8</v>
      </c>
      <c r="F338" s="9"/>
      <c r="H338" s="9"/>
      <c r="I338" s="9" t="s">
        <v>28188</v>
      </c>
      <c r="J338" s="9" t="s">
        <v>2400</v>
      </c>
      <c r="K338" t="s">
        <v>28189</v>
      </c>
      <c r="L338" t="s">
        <v>28190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s="9" t="s">
        <v>4</v>
      </c>
      <c r="E339" s="9" t="s">
        <v>8</v>
      </c>
      <c r="F339" s="9"/>
      <c r="H339" s="9"/>
      <c r="I339" s="9" t="s">
        <v>28692</v>
      </c>
      <c r="J339" s="9" t="s">
        <v>2400</v>
      </c>
      <c r="K339" t="s">
        <v>28693</v>
      </c>
      <c r="L339" t="s">
        <v>28694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s="9" t="s">
        <v>4</v>
      </c>
      <c r="E340" s="9" t="s">
        <v>8</v>
      </c>
      <c r="F340" s="9"/>
      <c r="H340" s="9"/>
      <c r="I340" s="9" t="s">
        <v>28695</v>
      </c>
      <c r="J340" s="9" t="s">
        <v>2400</v>
      </c>
      <c r="K340" t="s">
        <v>28696</v>
      </c>
      <c r="L340" t="s">
        <v>28697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s="9" t="s">
        <v>4</v>
      </c>
      <c r="E341" s="9" t="s">
        <v>8</v>
      </c>
      <c r="F341" s="9"/>
      <c r="H341" s="9"/>
      <c r="I341" s="9" t="s">
        <v>28698</v>
      </c>
      <c r="J341" s="9" t="s">
        <v>2400</v>
      </c>
      <c r="K341" t="s">
        <v>28699</v>
      </c>
      <c r="L341" t="s">
        <v>28700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s="9" t="s">
        <v>4</v>
      </c>
      <c r="E342" s="9" t="s">
        <v>8</v>
      </c>
      <c r="F342" s="9"/>
      <c r="H342" s="9"/>
      <c r="I342" s="9" t="s">
        <v>28701</v>
      </c>
      <c r="J342" s="9" t="s">
        <v>2400</v>
      </c>
      <c r="K342" t="s">
        <v>28702</v>
      </c>
      <c r="L342" t="s">
        <v>28703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s="9" t="s">
        <v>4</v>
      </c>
      <c r="E343" s="9" t="s">
        <v>8</v>
      </c>
      <c r="F343" s="9"/>
      <c r="H343" s="9"/>
      <c r="I343" s="9" t="s">
        <v>28704</v>
      </c>
      <c r="J343" s="9" t="s">
        <v>2400</v>
      </c>
      <c r="K343" t="s">
        <v>28705</v>
      </c>
      <c r="L343" t="s">
        <v>28706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s="9" t="s">
        <v>4</v>
      </c>
      <c r="E344" s="9" t="s">
        <v>8</v>
      </c>
      <c r="F344" s="9"/>
      <c r="H344" s="9"/>
      <c r="I344" s="9" t="s">
        <v>28707</v>
      </c>
      <c r="J344" s="9" t="s">
        <v>2400</v>
      </c>
      <c r="K344" t="s">
        <v>28708</v>
      </c>
      <c r="L344" t="s">
        <v>28709</v>
      </c>
      <c r="M344" s="2" t="str">
        <f>HYPERLINK(склад2въезд131920212223789[[#This Row],[RelativePath]])</f>
        <v>13 Склад хол\K07156189_23_20260417T203615Z.jpg</v>
      </c>
    </row>
  </sheetData>
  <conditionalFormatting sqref="D345:D355 E345:E358 G2:H344 D2:E344">
    <cfRule type="containsText" dxfId="849" priority="14" operator="containsText" text="Выезд с территории">
      <formula>NOT(ISERROR(SEARCH("Выезд с территории",D2)))</formula>
    </cfRule>
  </conditionalFormatting>
  <conditionalFormatting sqref="F2:F344">
    <cfRule type="notContainsText" dxfId="848" priority="13" operator="notContains" text="порожний">
      <formula>ISERROR(SEARCH("порожний",F2))</formula>
    </cfRule>
  </conditionalFormatting>
  <conditionalFormatting sqref="E2:E358">
    <cfRule type="containsText" dxfId="847" priority="11" operator="containsText" text="Газель базы">
      <formula>NOT(ISERROR(SEARCH("Газель базы",E2)))</formula>
    </cfRule>
    <cfRule type="containsText" dxfId="846" priority="12" operator="containsText" text="Погрузчик базы">
      <formula>NOT(ISERROR(SEARCH("Погрузчик базы",E2)))</formula>
    </cfRule>
  </conditionalFormatting>
  <conditionalFormatting sqref="E2:E358">
    <cfRule type="containsText" dxfId="845" priority="10" operator="containsText" text="Трактор базы">
      <formula>NOT(ISERROR(SEARCH("Трактор базы",E2)))</formula>
    </cfRule>
  </conditionalFormatting>
  <conditionalFormatting sqref="A2:C344">
    <cfRule type="expression" dxfId="844" priority="9">
      <formula>$A2="пн"</formula>
    </cfRule>
  </conditionalFormatting>
  <conditionalFormatting sqref="A2:C346">
    <cfRule type="expression" dxfId="843" priority="3">
      <formula>$A2="вс"</formula>
    </cfRule>
    <cfRule type="expression" dxfId="842" priority="4">
      <formula>$A2="сб"</formula>
    </cfRule>
    <cfRule type="expression" dxfId="841" priority="5">
      <formula>$A2="пт"</formula>
    </cfRule>
    <cfRule type="expression" dxfId="840" priority="6">
      <formula>$A2="чт"</formula>
    </cfRule>
    <cfRule type="expression" dxfId="839" priority="7">
      <formula>$A2="ср"</formula>
    </cfRule>
    <cfRule type="expression" dxfId="838" priority="8">
      <formula>$A2="вт"</formula>
    </cfRule>
  </conditionalFormatting>
  <conditionalFormatting sqref="D2:D355">
    <cfRule type="containsText" dxfId="8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5">
    <cfRule type="containsText" dxfId="8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10"/>
  <sheetViews>
    <sheetView zoomScale="90" zoomScaleNormal="90" workbookViewId="0">
      <pane ySplit="1" topLeftCell="A292" activePane="bottomLeft" state="frozen"/>
      <selection pane="bottomLeft" activeCell="I304" sqref="I304:I31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23276</v>
      </c>
      <c r="J225" s="9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23279</v>
      </c>
      <c r="J226" s="9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23282</v>
      </c>
      <c r="J227" s="9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23285</v>
      </c>
      <c r="J228" s="9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23288</v>
      </c>
      <c r="J229" s="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23291</v>
      </c>
      <c r="J230" s="9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23294</v>
      </c>
      <c r="J231" s="9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23297</v>
      </c>
      <c r="J232" s="9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9" t="s">
        <v>4</v>
      </c>
      <c r="E233" s="9" t="s">
        <v>8</v>
      </c>
      <c r="F233" s="9"/>
      <c r="H233" s="9"/>
      <c r="I233" s="9" t="s">
        <v>23789</v>
      </c>
      <c r="J233" s="9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9" t="s">
        <v>10020</v>
      </c>
      <c r="E234" s="9"/>
      <c r="F234" s="9"/>
      <c r="H234" s="9"/>
      <c r="I234" s="9" t="s">
        <v>23792</v>
      </c>
      <c r="J234" s="9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9" t="s">
        <v>10020</v>
      </c>
      <c r="E235" s="9"/>
      <c r="F235" s="9"/>
      <c r="H235" s="9"/>
      <c r="I235" s="9" t="s">
        <v>23795</v>
      </c>
      <c r="J235" s="9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9" t="s">
        <v>10020</v>
      </c>
      <c r="E236" s="9"/>
      <c r="F236" s="9"/>
      <c r="H236" s="9"/>
      <c r="I236" s="9" t="s">
        <v>23798</v>
      </c>
      <c r="J236" s="9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9" t="s">
        <v>4</v>
      </c>
      <c r="E237" s="9" t="s">
        <v>8</v>
      </c>
      <c r="F237" s="9"/>
      <c r="H237" s="9"/>
      <c r="I237" s="9" t="s">
        <v>23801</v>
      </c>
      <c r="J237" s="9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9" t="s">
        <v>4</v>
      </c>
      <c r="E238" s="9" t="s">
        <v>8</v>
      </c>
      <c r="F238" s="9"/>
      <c r="H238" s="9"/>
      <c r="I238" s="9" t="s">
        <v>23804</v>
      </c>
      <c r="J238" s="9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9" t="s">
        <v>10020</v>
      </c>
      <c r="E239" s="9"/>
      <c r="F239" s="9"/>
      <c r="H239" s="9"/>
      <c r="I239" s="9" t="s">
        <v>23807</v>
      </c>
      <c r="J239" s="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9" t="s">
        <v>10020</v>
      </c>
      <c r="E240" s="9"/>
      <c r="F240" s="9"/>
      <c r="H240" s="9"/>
      <c r="I240" s="9" t="s">
        <v>23810</v>
      </c>
      <c r="J240" s="9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9" t="s">
        <v>4</v>
      </c>
      <c r="E241" s="9" t="s">
        <v>8</v>
      </c>
      <c r="F241" s="9"/>
      <c r="H241" s="9"/>
      <c r="I241" s="9" t="s">
        <v>23813</v>
      </c>
      <c r="J241" s="9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9" t="s">
        <v>4</v>
      </c>
      <c r="E242" s="9" t="s">
        <v>8</v>
      </c>
      <c r="F242" s="9"/>
      <c r="H242" s="9"/>
      <c r="I242" s="9" t="s">
        <v>24666</v>
      </c>
      <c r="J242" s="9" t="s">
        <v>10066</v>
      </c>
      <c r="K242" t="s">
        <v>24667</v>
      </c>
      <c r="L242" t="s">
        <v>24668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9" t="s">
        <v>24678</v>
      </c>
      <c r="E243" s="9" t="s">
        <v>86</v>
      </c>
      <c r="F243" s="9"/>
      <c r="H243" s="9"/>
      <c r="I243" s="9" t="s">
        <v>24669</v>
      </c>
      <c r="J243" s="9" t="s">
        <v>10066</v>
      </c>
      <c r="K243" t="s">
        <v>24670</v>
      </c>
      <c r="L243" t="s">
        <v>24671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9" t="s">
        <v>7</v>
      </c>
      <c r="E244" s="9"/>
      <c r="F244" s="9"/>
      <c r="H244" s="9"/>
      <c r="I244" s="9" t="s">
        <v>24672</v>
      </c>
      <c r="J244" s="9" t="s">
        <v>10066</v>
      </c>
      <c r="K244" t="s">
        <v>24673</v>
      </c>
      <c r="L244" t="s">
        <v>24674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9" t="s">
        <v>4</v>
      </c>
      <c r="E245" s="9" t="s">
        <v>8</v>
      </c>
      <c r="F245" s="9"/>
      <c r="H245" s="9"/>
      <c r="I245" s="9" t="s">
        <v>24675</v>
      </c>
      <c r="J245" s="9" t="s">
        <v>10066</v>
      </c>
      <c r="K245" t="s">
        <v>24676</v>
      </c>
      <c r="L245" t="s">
        <v>24677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9" t="s">
        <v>4</v>
      </c>
      <c r="E246" s="9" t="s">
        <v>8</v>
      </c>
      <c r="F246" s="9"/>
      <c r="H246" s="9"/>
      <c r="I246" s="9" t="s">
        <v>24280</v>
      </c>
      <c r="J246" s="9" t="s">
        <v>10066</v>
      </c>
      <c r="K246" t="s">
        <v>24281</v>
      </c>
      <c r="L246" t="s">
        <v>24282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9" t="s">
        <v>10020</v>
      </c>
      <c r="E247" s="9"/>
      <c r="F247" s="9"/>
      <c r="H247" s="9"/>
      <c r="I247" s="9" t="s">
        <v>24283</v>
      </c>
      <c r="J247" s="9" t="s">
        <v>10066</v>
      </c>
      <c r="K247" t="s">
        <v>24284</v>
      </c>
      <c r="L247" t="s">
        <v>24285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9" t="s">
        <v>10020</v>
      </c>
      <c r="E248" s="9"/>
      <c r="F248" s="9"/>
      <c r="H248" s="9"/>
      <c r="I248" s="9" t="s">
        <v>24537</v>
      </c>
      <c r="J248" s="9" t="s">
        <v>10066</v>
      </c>
      <c r="K248" t="s">
        <v>24538</v>
      </c>
      <c r="L248" t="s">
        <v>24539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9" t="s">
        <v>10020</v>
      </c>
      <c r="E249" s="9"/>
      <c r="F249" s="9"/>
      <c r="H249" s="9"/>
      <c r="I249" s="9" t="s">
        <v>24286</v>
      </c>
      <c r="J249" s="9" t="s">
        <v>10066</v>
      </c>
      <c r="K249" t="s">
        <v>24287</v>
      </c>
      <c r="L249" t="s">
        <v>24288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9" t="s">
        <v>4</v>
      </c>
      <c r="E250" s="9" t="s">
        <v>8</v>
      </c>
      <c r="F250" s="9"/>
      <c r="H250" s="9"/>
      <c r="I250" s="9" t="s">
        <v>24540</v>
      </c>
      <c r="J250" s="9" t="s">
        <v>10066</v>
      </c>
      <c r="K250" t="s">
        <v>24541</v>
      </c>
      <c r="L250" t="s">
        <v>24542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9" t="s">
        <v>4</v>
      </c>
      <c r="E251" s="9" t="s">
        <v>8</v>
      </c>
      <c r="F251" s="9"/>
      <c r="H251" s="9"/>
      <c r="I251" s="9" t="s">
        <v>24883</v>
      </c>
      <c r="J251" s="9" t="s">
        <v>10066</v>
      </c>
      <c r="K251" t="s">
        <v>24884</v>
      </c>
      <c r="L251" t="s">
        <v>24885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9" t="s">
        <v>24975</v>
      </c>
      <c r="E252" s="9"/>
      <c r="F252" s="9"/>
      <c r="H252" s="9" t="s">
        <v>24974</v>
      </c>
      <c r="I252" s="9" t="s">
        <v>24886</v>
      </c>
      <c r="J252" s="9" t="s">
        <v>10066</v>
      </c>
      <c r="K252" t="s">
        <v>24887</v>
      </c>
      <c r="L252" t="s">
        <v>24888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9" t="s">
        <v>10020</v>
      </c>
      <c r="E253" s="9"/>
      <c r="F253" s="9"/>
      <c r="H253" s="9"/>
      <c r="I253" s="9" t="s">
        <v>24889</v>
      </c>
      <c r="J253" s="9" t="s">
        <v>10066</v>
      </c>
      <c r="K253" t="s">
        <v>24890</v>
      </c>
      <c r="L253" t="s">
        <v>24891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9" t="s">
        <v>10020</v>
      </c>
      <c r="E254" s="9"/>
      <c r="F254" s="9"/>
      <c r="H254" s="9"/>
      <c r="I254" s="9" t="s">
        <v>24892</v>
      </c>
      <c r="J254" s="9" t="s">
        <v>10066</v>
      </c>
      <c r="K254" t="s">
        <v>24893</v>
      </c>
      <c r="L254" t="s">
        <v>24894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9" t="s">
        <v>10020</v>
      </c>
      <c r="E255" s="9"/>
      <c r="F255" s="9"/>
      <c r="H255" s="9"/>
      <c r="I255" s="9" t="s">
        <v>24895</v>
      </c>
      <c r="J255" s="9" t="s">
        <v>10066</v>
      </c>
      <c r="K255" t="s">
        <v>24896</v>
      </c>
      <c r="L255" t="s">
        <v>24897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9" t="s">
        <v>10020</v>
      </c>
      <c r="E256" s="9"/>
      <c r="F256" s="9"/>
      <c r="H256" s="9"/>
      <c r="I256" s="9" t="s">
        <v>24898</v>
      </c>
      <c r="J256" s="9" t="s">
        <v>10066</v>
      </c>
      <c r="K256" t="s">
        <v>24899</v>
      </c>
      <c r="L256" t="s">
        <v>24900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9" t="s">
        <v>4</v>
      </c>
      <c r="E257" s="9" t="s">
        <v>8</v>
      </c>
      <c r="F257" s="9"/>
      <c r="H257" s="9"/>
      <c r="I257" s="9" t="s">
        <v>24901</v>
      </c>
      <c r="J257" s="9" t="s">
        <v>10066</v>
      </c>
      <c r="K257" t="s">
        <v>24902</v>
      </c>
      <c r="L257" t="s">
        <v>24903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9" t="s">
        <v>4</v>
      </c>
      <c r="E258" s="9" t="s">
        <v>8</v>
      </c>
      <c r="F258" s="9"/>
      <c r="H258" s="9"/>
      <c r="I258" s="9" t="s">
        <v>25093</v>
      </c>
      <c r="J258" s="9" t="s">
        <v>10066</v>
      </c>
      <c r="K258" t="s">
        <v>25094</v>
      </c>
      <c r="L258" t="s">
        <v>25095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9" t="s">
        <v>10020</v>
      </c>
      <c r="E259" s="9"/>
      <c r="F259" s="9"/>
      <c r="H259" s="9"/>
      <c r="I259" s="9" t="s">
        <v>25096</v>
      </c>
      <c r="J259" s="9" t="s">
        <v>10066</v>
      </c>
      <c r="K259" t="s">
        <v>25097</v>
      </c>
      <c r="L259" t="s">
        <v>25098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9" t="s">
        <v>10020</v>
      </c>
      <c r="E260" s="9"/>
      <c r="F260" s="9"/>
      <c r="H260" s="9"/>
      <c r="I260" s="9" t="s">
        <v>25099</v>
      </c>
      <c r="J260" s="9" t="s">
        <v>10066</v>
      </c>
      <c r="K260" t="s">
        <v>25100</v>
      </c>
      <c r="L260" t="s">
        <v>25101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9" t="s">
        <v>10020</v>
      </c>
      <c r="E261" s="9"/>
      <c r="F261" s="9"/>
      <c r="H261" s="9"/>
      <c r="I261" s="9" t="s">
        <v>25102</v>
      </c>
      <c r="J261" s="9" t="s">
        <v>10066</v>
      </c>
      <c r="K261" t="s">
        <v>25103</v>
      </c>
      <c r="L261" t="s">
        <v>25104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9" t="s">
        <v>10020</v>
      </c>
      <c r="E262" s="9"/>
      <c r="F262" s="9"/>
      <c r="H262" s="9"/>
      <c r="I262" s="9" t="s">
        <v>25105</v>
      </c>
      <c r="J262" s="9" t="s">
        <v>10066</v>
      </c>
      <c r="K262" t="s">
        <v>25106</v>
      </c>
      <c r="L262" t="s">
        <v>25107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9" t="s">
        <v>10020</v>
      </c>
      <c r="E263" s="9"/>
      <c r="F263" s="9"/>
      <c r="H263" s="9"/>
      <c r="I263" s="9" t="s">
        <v>25108</v>
      </c>
      <c r="J263" s="9" t="s">
        <v>10066</v>
      </c>
      <c r="K263" t="s">
        <v>25109</v>
      </c>
      <c r="L263" t="s">
        <v>25110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9" t="s">
        <v>10020</v>
      </c>
      <c r="E264" s="9"/>
      <c r="F264" s="9"/>
      <c r="H264" s="9"/>
      <c r="I264" s="9" t="s">
        <v>25111</v>
      </c>
      <c r="J264" s="9" t="s">
        <v>10066</v>
      </c>
      <c r="K264" t="s">
        <v>25112</v>
      </c>
      <c r="L264" t="s">
        <v>25113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9" t="s">
        <v>4</v>
      </c>
      <c r="E265" s="9" t="s">
        <v>8</v>
      </c>
      <c r="F265" s="9"/>
      <c r="H265" s="9"/>
      <c r="I265" s="9" t="s">
        <v>25114</v>
      </c>
      <c r="J265" s="9" t="s">
        <v>10066</v>
      </c>
      <c r="K265" t="s">
        <v>25115</v>
      </c>
      <c r="L265" t="s">
        <v>25116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9" t="s">
        <v>4</v>
      </c>
      <c r="E266" s="9" t="s">
        <v>8</v>
      </c>
      <c r="F266" s="9"/>
      <c r="H266" s="9"/>
      <c r="I266" s="9" t="s">
        <v>25343</v>
      </c>
      <c r="J266" s="9" t="s">
        <v>10066</v>
      </c>
      <c r="K266" t="s">
        <v>25344</v>
      </c>
      <c r="L266" t="s">
        <v>25345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9" t="s">
        <v>1607</v>
      </c>
      <c r="E267" s="9" t="s">
        <v>8</v>
      </c>
      <c r="F267" s="9"/>
      <c r="H267" s="9"/>
      <c r="I267" s="9" t="s">
        <v>25346</v>
      </c>
      <c r="J267" s="9" t="s">
        <v>10066</v>
      </c>
      <c r="K267" t="s">
        <v>25347</v>
      </c>
      <c r="L267" t="s">
        <v>25348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9" t="s">
        <v>4</v>
      </c>
      <c r="E268" s="9" t="s">
        <v>8</v>
      </c>
      <c r="F268" s="9"/>
      <c r="H268" s="9"/>
      <c r="I268" s="9" t="s">
        <v>25901</v>
      </c>
      <c r="J268" s="9" t="s">
        <v>10066</v>
      </c>
      <c r="K268" t="s">
        <v>25902</v>
      </c>
      <c r="L268" t="s">
        <v>25903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9" t="s">
        <v>4</v>
      </c>
      <c r="E269" s="9" t="s">
        <v>8</v>
      </c>
      <c r="F269" s="9"/>
      <c r="H269" s="9"/>
      <c r="I269" s="9" t="s">
        <v>25904</v>
      </c>
      <c r="J269" s="9" t="s">
        <v>10066</v>
      </c>
      <c r="K269" t="s">
        <v>25905</v>
      </c>
      <c r="L269" t="s">
        <v>25906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9" t="s">
        <v>4</v>
      </c>
      <c r="E270" s="9" t="s">
        <v>8</v>
      </c>
      <c r="F270" s="9"/>
      <c r="H270" s="9"/>
      <c r="I270" s="9" t="s">
        <v>25907</v>
      </c>
      <c r="J270" s="9" t="s">
        <v>10066</v>
      </c>
      <c r="K270" t="s">
        <v>25908</v>
      </c>
      <c r="L270" t="s">
        <v>25909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9" t="s">
        <v>4</v>
      </c>
      <c r="E271" s="9" t="s">
        <v>8</v>
      </c>
      <c r="F271" s="9"/>
      <c r="H271" s="9"/>
      <c r="I271" s="9" t="s">
        <v>25910</v>
      </c>
      <c r="J271" s="9" t="s">
        <v>10066</v>
      </c>
      <c r="K271" t="s">
        <v>25911</v>
      </c>
      <c r="L271" t="s">
        <v>25912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9" t="s">
        <v>10020</v>
      </c>
      <c r="E272" s="9"/>
      <c r="F272" s="9"/>
      <c r="H272" s="9"/>
      <c r="I272" s="9" t="s">
        <v>25913</v>
      </c>
      <c r="J272" s="9" t="s">
        <v>10066</v>
      </c>
      <c r="K272" t="s">
        <v>25914</v>
      </c>
      <c r="L272" t="s">
        <v>25915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9" t="s">
        <v>10020</v>
      </c>
      <c r="E273" s="9"/>
      <c r="F273" s="9"/>
      <c r="H273" s="9"/>
      <c r="I273" s="9" t="s">
        <v>25916</v>
      </c>
      <c r="J273" s="9" t="s">
        <v>10066</v>
      </c>
      <c r="K273" t="s">
        <v>25917</v>
      </c>
      <c r="L273" t="s">
        <v>25918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9" t="s">
        <v>10020</v>
      </c>
      <c r="E274" s="9"/>
      <c r="F274" s="9"/>
      <c r="H274" s="9"/>
      <c r="I274" s="9" t="s">
        <v>25919</v>
      </c>
      <c r="J274" s="9" t="s">
        <v>10066</v>
      </c>
      <c r="K274" t="s">
        <v>25920</v>
      </c>
      <c r="L274" t="s">
        <v>25921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9" t="s">
        <v>4</v>
      </c>
      <c r="E275" s="9" t="s">
        <v>8</v>
      </c>
      <c r="F275" s="9"/>
      <c r="H275" s="9"/>
      <c r="I275" s="9" t="s">
        <v>25922</v>
      </c>
      <c r="J275" s="9" t="s">
        <v>10066</v>
      </c>
      <c r="K275" t="s">
        <v>25923</v>
      </c>
      <c r="L275" t="s">
        <v>25924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9" t="s">
        <v>4</v>
      </c>
      <c r="E276" s="9" t="s">
        <v>8</v>
      </c>
      <c r="F276" s="9"/>
      <c r="H276" s="9"/>
      <c r="I276" s="9" t="s">
        <v>26865</v>
      </c>
      <c r="J276" s="9" t="s">
        <v>10066</v>
      </c>
      <c r="K276" t="s">
        <v>26866</v>
      </c>
      <c r="L276" t="s">
        <v>26867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9" t="s">
        <v>4</v>
      </c>
      <c r="E277" s="9" t="s">
        <v>8</v>
      </c>
      <c r="F277" s="9"/>
      <c r="H277" s="9"/>
      <c r="I277" s="9" t="s">
        <v>26868</v>
      </c>
      <c r="J277" s="9" t="s">
        <v>10066</v>
      </c>
      <c r="K277" t="s">
        <v>26869</v>
      </c>
      <c r="L277" t="s">
        <v>26870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9" t="s">
        <v>4</v>
      </c>
      <c r="E278" s="9" t="s">
        <v>8</v>
      </c>
      <c r="F278" s="9"/>
      <c r="H278" s="9"/>
      <c r="I278" s="9" t="s">
        <v>26871</v>
      </c>
      <c r="J278" s="9" t="s">
        <v>10066</v>
      </c>
      <c r="K278" t="s">
        <v>26872</v>
      </c>
      <c r="L278" t="s">
        <v>26873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9" t="s">
        <v>4</v>
      </c>
      <c r="E279" s="9" t="s">
        <v>8</v>
      </c>
      <c r="F279" s="9"/>
      <c r="H279" s="9"/>
      <c r="I279" s="9" t="s">
        <v>26874</v>
      </c>
      <c r="J279" s="9" t="s">
        <v>10066</v>
      </c>
      <c r="K279" t="s">
        <v>26875</v>
      </c>
      <c r="L279" t="s">
        <v>26876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9" t="s">
        <v>4</v>
      </c>
      <c r="E280" s="9" t="s">
        <v>8</v>
      </c>
      <c r="F280" s="9"/>
      <c r="H280" s="9"/>
      <c r="I280" s="9" t="s">
        <v>26877</v>
      </c>
      <c r="J280" s="9" t="s">
        <v>10066</v>
      </c>
      <c r="K280" t="s">
        <v>26878</v>
      </c>
      <c r="L280" t="s">
        <v>26879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9" t="s">
        <v>4</v>
      </c>
      <c r="E281" s="9" t="s">
        <v>8</v>
      </c>
      <c r="F281" s="9"/>
      <c r="H281" s="9"/>
      <c r="I281" s="9" t="s">
        <v>26880</v>
      </c>
      <c r="J281" s="9" t="s">
        <v>10066</v>
      </c>
      <c r="K281" t="s">
        <v>26881</v>
      </c>
      <c r="L281" t="s">
        <v>26882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9" t="s">
        <v>4</v>
      </c>
      <c r="E282" s="9" t="s">
        <v>8</v>
      </c>
      <c r="F282" s="9"/>
      <c r="H282" s="9"/>
      <c r="I282" s="9" t="s">
        <v>26883</v>
      </c>
      <c r="J282" s="9" t="s">
        <v>10066</v>
      </c>
      <c r="K282" t="s">
        <v>26884</v>
      </c>
      <c r="L282" t="s">
        <v>26885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9" t="s">
        <v>4</v>
      </c>
      <c r="E283" s="9" t="s">
        <v>8</v>
      </c>
      <c r="F283" s="9"/>
      <c r="H283" s="9"/>
      <c r="I283" s="9" t="s">
        <v>26886</v>
      </c>
      <c r="J283" s="9" t="s">
        <v>10066</v>
      </c>
      <c r="K283" t="s">
        <v>26887</v>
      </c>
      <c r="L283" t="s">
        <v>26888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9" t="s">
        <v>4</v>
      </c>
      <c r="E284" s="9" t="s">
        <v>8</v>
      </c>
      <c r="F284" s="9"/>
      <c r="H284" s="9"/>
      <c r="I284" s="9" t="s">
        <v>26889</v>
      </c>
      <c r="J284" s="9" t="s">
        <v>10066</v>
      </c>
      <c r="K284" t="s">
        <v>26890</v>
      </c>
      <c r="L284" t="s">
        <v>26891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9" t="s">
        <v>4</v>
      </c>
      <c r="E285" s="9" t="s">
        <v>8</v>
      </c>
      <c r="F285" s="9"/>
      <c r="H285" s="9"/>
      <c r="I285" s="9" t="s">
        <v>26892</v>
      </c>
      <c r="J285" s="9" t="s">
        <v>10066</v>
      </c>
      <c r="K285" t="s">
        <v>26893</v>
      </c>
      <c r="L285" t="s">
        <v>26894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9" t="s">
        <v>4</v>
      </c>
      <c r="E286" s="9" t="s">
        <v>8</v>
      </c>
      <c r="F286" s="9"/>
      <c r="H286" s="9"/>
      <c r="I286" s="9" t="s">
        <v>26895</v>
      </c>
      <c r="J286" s="9" t="s">
        <v>10066</v>
      </c>
      <c r="K286" t="s">
        <v>26896</v>
      </c>
      <c r="L286" t="s">
        <v>26897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9" t="s">
        <v>10020</v>
      </c>
      <c r="E287" s="9"/>
      <c r="F287" s="9"/>
      <c r="H287" s="9"/>
      <c r="I287" s="9" t="s">
        <v>27445</v>
      </c>
      <c r="J287" s="9" t="s">
        <v>10066</v>
      </c>
      <c r="K287" t="s">
        <v>27446</v>
      </c>
      <c r="L287" t="s">
        <v>27447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9" t="s">
        <v>4</v>
      </c>
      <c r="E288" s="9" t="s">
        <v>8</v>
      </c>
      <c r="F288" s="9"/>
      <c r="H288" s="9"/>
      <c r="I288" s="9" t="s">
        <v>27448</v>
      </c>
      <c r="J288" s="9" t="s">
        <v>10066</v>
      </c>
      <c r="K288" t="s">
        <v>27449</v>
      </c>
      <c r="L288" t="s">
        <v>27450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9" t="s">
        <v>10020</v>
      </c>
      <c r="E289" s="9"/>
      <c r="F289" s="9"/>
      <c r="H289" s="9"/>
      <c r="I289" s="9" t="s">
        <v>27451</v>
      </c>
      <c r="J289" s="9" t="s">
        <v>10066</v>
      </c>
      <c r="K289" t="s">
        <v>27452</v>
      </c>
      <c r="L289" t="s">
        <v>27453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9" t="s">
        <v>10020</v>
      </c>
      <c r="E290" s="9"/>
      <c r="F290" s="9"/>
      <c r="H290" s="9"/>
      <c r="I290" s="9" t="s">
        <v>27454</v>
      </c>
      <c r="J290" s="9" t="s">
        <v>10066</v>
      </c>
      <c r="K290" t="s">
        <v>27455</v>
      </c>
      <c r="L290" t="s">
        <v>27456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9" t="s">
        <v>4</v>
      </c>
      <c r="E291" s="9" t="s">
        <v>8</v>
      </c>
      <c r="F291" s="9"/>
      <c r="H291" s="9"/>
      <c r="I291" s="9" t="s">
        <v>27457</v>
      </c>
      <c r="J291" s="9" t="s">
        <v>10066</v>
      </c>
      <c r="K291" t="s">
        <v>27458</v>
      </c>
      <c r="L291" t="s">
        <v>27459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9" t="s">
        <v>10020</v>
      </c>
      <c r="E292" s="9" t="s">
        <v>8</v>
      </c>
      <c r="F292" s="9"/>
      <c r="H292" s="9"/>
      <c r="I292" s="9" t="s">
        <v>27460</v>
      </c>
      <c r="J292" s="9" t="s">
        <v>10066</v>
      </c>
      <c r="K292" t="s">
        <v>27461</v>
      </c>
      <c r="L292" t="s">
        <v>27462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9" t="s">
        <v>10020</v>
      </c>
      <c r="E293" s="9" t="s">
        <v>8</v>
      </c>
      <c r="F293" s="9"/>
      <c r="H293" s="9"/>
      <c r="I293" s="9" t="s">
        <v>27463</v>
      </c>
      <c r="J293" s="9" t="s">
        <v>10066</v>
      </c>
      <c r="K293" t="s">
        <v>27464</v>
      </c>
      <c r="L293" t="s">
        <v>27465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9" t="s">
        <v>10020</v>
      </c>
      <c r="E294" s="9" t="s">
        <v>8</v>
      </c>
      <c r="F294" s="9"/>
      <c r="H294" s="9"/>
      <c r="I294" s="9" t="s">
        <v>27701</v>
      </c>
      <c r="J294" s="9" t="s">
        <v>10066</v>
      </c>
      <c r="K294" t="s">
        <v>27702</v>
      </c>
      <c r="L294" t="s">
        <v>27703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9" t="s">
        <v>4</v>
      </c>
      <c r="E295" s="9" t="s">
        <v>8</v>
      </c>
      <c r="F295" s="9"/>
      <c r="H295" s="9"/>
      <c r="I295" s="9" t="s">
        <v>27704</v>
      </c>
      <c r="J295" s="9" t="s">
        <v>10066</v>
      </c>
      <c r="K295" t="s">
        <v>27705</v>
      </c>
      <c r="L295" t="s">
        <v>27706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9" t="s">
        <v>4</v>
      </c>
      <c r="E296" s="9" t="s">
        <v>8</v>
      </c>
      <c r="F296" s="9"/>
      <c r="H296" s="9"/>
      <c r="I296" s="9" t="s">
        <v>27707</v>
      </c>
      <c r="J296" s="9" t="s">
        <v>10066</v>
      </c>
      <c r="K296" t="s">
        <v>27708</v>
      </c>
      <c r="L296" t="s">
        <v>27709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9" t="s">
        <v>4</v>
      </c>
      <c r="E297" s="9" t="s">
        <v>8</v>
      </c>
      <c r="F297" s="9"/>
      <c r="H297" s="9"/>
      <c r="I297" s="9" t="s">
        <v>28191</v>
      </c>
      <c r="J297" s="9" t="s">
        <v>10066</v>
      </c>
      <c r="K297" t="s">
        <v>28192</v>
      </c>
      <c r="L297" t="s">
        <v>28193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9" t="s">
        <v>10020</v>
      </c>
      <c r="E298" s="9" t="s">
        <v>8</v>
      </c>
      <c r="F298" s="9"/>
      <c r="H298" s="9"/>
      <c r="I298" s="9" t="s">
        <v>28194</v>
      </c>
      <c r="J298" s="9" t="s">
        <v>10066</v>
      </c>
      <c r="K298" t="s">
        <v>28195</v>
      </c>
      <c r="L298" t="s">
        <v>28196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9" t="s">
        <v>10020</v>
      </c>
      <c r="E299" s="9" t="s">
        <v>8</v>
      </c>
      <c r="F299" s="9"/>
      <c r="H299" s="9"/>
      <c r="I299" s="9" t="s">
        <v>28197</v>
      </c>
      <c r="J299" s="9" t="s">
        <v>10066</v>
      </c>
      <c r="K299" t="s">
        <v>28198</v>
      </c>
      <c r="L299" t="s">
        <v>28199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9" t="s">
        <v>4</v>
      </c>
      <c r="E300" s="9" t="s">
        <v>8</v>
      </c>
      <c r="F300" s="9"/>
      <c r="H300" s="9"/>
      <c r="I300" s="9" t="s">
        <v>28200</v>
      </c>
      <c r="J300" s="9" t="s">
        <v>10066</v>
      </c>
      <c r="K300" t="s">
        <v>28201</v>
      </c>
      <c r="L300" t="s">
        <v>28202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9" t="s">
        <v>10020</v>
      </c>
      <c r="E301" s="9" t="s">
        <v>8</v>
      </c>
      <c r="F301" s="9"/>
      <c r="H301" s="9"/>
      <c r="I301" s="9" t="s">
        <v>28203</v>
      </c>
      <c r="J301" s="9" t="s">
        <v>10066</v>
      </c>
      <c r="K301" t="s">
        <v>28204</v>
      </c>
      <c r="L301" t="s">
        <v>28205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9" t="s">
        <v>10020</v>
      </c>
      <c r="E302" s="9" t="s">
        <v>8</v>
      </c>
      <c r="F302" s="9"/>
      <c r="H302" s="9"/>
      <c r="I302" s="9" t="s">
        <v>28206</v>
      </c>
      <c r="J302" s="9" t="s">
        <v>10066</v>
      </c>
      <c r="K302" t="s">
        <v>28207</v>
      </c>
      <c r="L302" t="s">
        <v>28208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9" t="s">
        <v>4</v>
      </c>
      <c r="E303" s="9" t="s">
        <v>8</v>
      </c>
      <c r="F303" s="9"/>
      <c r="H303" s="9"/>
      <c r="I303" s="9" t="s">
        <v>28209</v>
      </c>
      <c r="J303" s="9" t="s">
        <v>10066</v>
      </c>
      <c r="K303" t="s">
        <v>28210</v>
      </c>
      <c r="L303" t="s">
        <v>28211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s="9" t="s">
        <v>4</v>
      </c>
      <c r="E304" s="9" t="s">
        <v>8</v>
      </c>
      <c r="F304" s="9"/>
      <c r="H304" s="9"/>
      <c r="I304" s="9" t="s">
        <v>28740</v>
      </c>
      <c r="J304" s="9" t="s">
        <v>10066</v>
      </c>
      <c r="K304" t="s">
        <v>28741</v>
      </c>
      <c r="L304" t="s">
        <v>28742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s="9" t="s">
        <v>4</v>
      </c>
      <c r="E305" s="9" t="s">
        <v>8</v>
      </c>
      <c r="F305" s="9"/>
      <c r="H305" s="9"/>
      <c r="I305" s="9" t="s">
        <v>28743</v>
      </c>
      <c r="J305" s="9" t="s">
        <v>10066</v>
      </c>
      <c r="K305" t="s">
        <v>28744</v>
      </c>
      <c r="L305" t="s">
        <v>28745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s="9" t="s">
        <v>4</v>
      </c>
      <c r="E306" s="9" t="s">
        <v>8</v>
      </c>
      <c r="F306" s="9"/>
      <c r="H306" s="9"/>
      <c r="I306" s="9" t="s">
        <v>28746</v>
      </c>
      <c r="J306" s="9" t="s">
        <v>10066</v>
      </c>
      <c r="K306" t="s">
        <v>28747</v>
      </c>
      <c r="L306" t="s">
        <v>28748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s="9" t="s">
        <v>4</v>
      </c>
      <c r="E307" s="9" t="s">
        <v>8</v>
      </c>
      <c r="F307" s="9"/>
      <c r="H307" s="9"/>
      <c r="I307" s="9" t="s">
        <v>28749</v>
      </c>
      <c r="J307" s="9" t="s">
        <v>10066</v>
      </c>
      <c r="K307" t="s">
        <v>28750</v>
      </c>
      <c r="L307" t="s">
        <v>28751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s="9" t="s">
        <v>4</v>
      </c>
      <c r="E308" s="9" t="s">
        <v>8</v>
      </c>
      <c r="F308" s="9"/>
      <c r="H308" s="9"/>
      <c r="I308" s="9" t="s">
        <v>28752</v>
      </c>
      <c r="J308" s="9" t="s">
        <v>10066</v>
      </c>
      <c r="K308" t="s">
        <v>28753</v>
      </c>
      <c r="L308" t="s">
        <v>28754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s="9" t="s">
        <v>4</v>
      </c>
      <c r="E309" s="9" t="s">
        <v>8</v>
      </c>
      <c r="F309" s="9"/>
      <c r="H309" s="9"/>
      <c r="I309" s="9" t="s">
        <v>28755</v>
      </c>
      <c r="J309" s="9" t="s">
        <v>10066</v>
      </c>
      <c r="K309" t="s">
        <v>28756</v>
      </c>
      <c r="L309" t="s">
        <v>28757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s="9" t="s">
        <v>4</v>
      </c>
      <c r="E310" s="9" t="s">
        <v>8</v>
      </c>
      <c r="F310" s="9"/>
      <c r="H310" s="9"/>
      <c r="I310" s="9" t="s">
        <v>28758</v>
      </c>
      <c r="J310" s="9" t="s">
        <v>10066</v>
      </c>
      <c r="K310" t="s">
        <v>28759</v>
      </c>
      <c r="L310" t="s">
        <v>28760</v>
      </c>
      <c r="M310" s="2" t="str">
        <f>HYPERLINK(склад2въезд131920212223789106[[#This Row],[RelativePath]])</f>
        <v>14 На гаражи\GD7678666_1_20260417T203831Z.jpg</v>
      </c>
    </row>
  </sheetData>
  <conditionalFormatting sqref="D311:D321 E311:E324 D2:E310 G2:H310">
    <cfRule type="containsText" dxfId="835" priority="14" operator="containsText" text="Выезд с территории">
      <formula>NOT(ISERROR(SEARCH("Выезд с территории",D2)))</formula>
    </cfRule>
  </conditionalFormatting>
  <conditionalFormatting sqref="F2:F310">
    <cfRule type="notContainsText" dxfId="834" priority="13" operator="notContains" text="порожний">
      <formula>ISERROR(SEARCH("порожний",F2))</formula>
    </cfRule>
  </conditionalFormatting>
  <conditionalFormatting sqref="E2:E324">
    <cfRule type="containsText" dxfId="833" priority="11" operator="containsText" text="Газель базы">
      <formula>NOT(ISERROR(SEARCH("Газель базы",E2)))</formula>
    </cfRule>
    <cfRule type="containsText" dxfId="832" priority="12" operator="containsText" text="Погрузчик базы">
      <formula>NOT(ISERROR(SEARCH("Погрузчик базы",E2)))</formula>
    </cfRule>
  </conditionalFormatting>
  <conditionalFormatting sqref="E2:E324">
    <cfRule type="containsText" dxfId="831" priority="10" operator="containsText" text="Трактор базы">
      <formula>NOT(ISERROR(SEARCH("Трактор базы",E2)))</formula>
    </cfRule>
  </conditionalFormatting>
  <conditionalFormatting sqref="A2:C310">
    <cfRule type="expression" dxfId="830" priority="9">
      <formula>$A2="пн"</formula>
    </cfRule>
  </conditionalFormatting>
  <conditionalFormatting sqref="A2:C312">
    <cfRule type="expression" dxfId="829" priority="3">
      <formula>$A2="вс"</formula>
    </cfRule>
    <cfRule type="expression" dxfId="828" priority="4">
      <formula>$A2="сб"</formula>
    </cfRule>
    <cfRule type="expression" dxfId="827" priority="5">
      <formula>$A2="пт"</formula>
    </cfRule>
    <cfRule type="expression" dxfId="826" priority="6">
      <formula>$A2="чт"</formula>
    </cfRule>
    <cfRule type="expression" dxfId="825" priority="7">
      <formula>$A2="ср"</formula>
    </cfRule>
    <cfRule type="expression" dxfId="824" priority="8">
      <formula>$A2="вт"</formula>
    </cfRule>
  </conditionalFormatting>
  <conditionalFormatting sqref="D2:D321">
    <cfRule type="containsText" dxfId="8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1">
    <cfRule type="containsText" dxfId="8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24"/>
  <sheetViews>
    <sheetView zoomScale="90" zoomScaleNormal="90" workbookViewId="0">
      <pane ySplit="1" topLeftCell="A197" activePane="bottomLeft" state="frozen"/>
      <selection pane="bottomLeft" activeCell="I196" sqref="I196:I22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23300</v>
      </c>
      <c r="J121" s="9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23303</v>
      </c>
      <c r="J122" s="9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23306</v>
      </c>
      <c r="J123" s="9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23309</v>
      </c>
      <c r="J124" s="9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9" t="s">
        <v>4</v>
      </c>
      <c r="E125" s="9" t="s">
        <v>8</v>
      </c>
      <c r="F125" s="9"/>
      <c r="H125" s="9"/>
      <c r="I125" s="9" t="s">
        <v>23816</v>
      </c>
      <c r="J125" s="9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9" t="s">
        <v>4</v>
      </c>
      <c r="E126" s="9" t="s">
        <v>8</v>
      </c>
      <c r="F126" s="9"/>
      <c r="H126" s="9"/>
      <c r="I126" s="9" t="s">
        <v>23819</v>
      </c>
      <c r="J126" s="9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9" t="s">
        <v>4</v>
      </c>
      <c r="E127" s="9" t="s">
        <v>8</v>
      </c>
      <c r="F127" s="9"/>
      <c r="H127" s="9"/>
      <c r="I127" s="9" t="s">
        <v>23822</v>
      </c>
      <c r="J127" s="9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9" t="s">
        <v>4</v>
      </c>
      <c r="E128" s="9" t="s">
        <v>8</v>
      </c>
      <c r="F128" s="9"/>
      <c r="H128" s="9"/>
      <c r="I128" s="9" t="s">
        <v>23825</v>
      </c>
      <c r="J128" s="9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9" t="s">
        <v>4</v>
      </c>
      <c r="E129" s="9" t="s">
        <v>8</v>
      </c>
      <c r="F129" s="9"/>
      <c r="H129" s="9"/>
      <c r="I129" s="9" t="s">
        <v>23828</v>
      </c>
      <c r="J129" s="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9" t="s">
        <v>4</v>
      </c>
      <c r="E130" s="9" t="s">
        <v>8</v>
      </c>
      <c r="F130" s="9"/>
      <c r="H130" s="9"/>
      <c r="I130" s="9" t="s">
        <v>24289</v>
      </c>
      <c r="J130" s="9" t="s">
        <v>11085</v>
      </c>
      <c r="K130" t="s">
        <v>24290</v>
      </c>
      <c r="L130" t="s">
        <v>24291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9" t="s">
        <v>7354</v>
      </c>
      <c r="E131" s="9"/>
      <c r="F131" s="9"/>
      <c r="H131" s="9"/>
      <c r="I131" s="9" t="s">
        <v>24292</v>
      </c>
      <c r="J131" s="9" t="s">
        <v>11085</v>
      </c>
      <c r="K131" t="s">
        <v>24293</v>
      </c>
      <c r="L131" t="s">
        <v>24294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9" t="s">
        <v>7354</v>
      </c>
      <c r="E132" s="9"/>
      <c r="F132" s="9"/>
      <c r="H132" s="9"/>
      <c r="I132" s="9" t="s">
        <v>24295</v>
      </c>
      <c r="J132" s="9" t="s">
        <v>11085</v>
      </c>
      <c r="K132" t="s">
        <v>24296</v>
      </c>
      <c r="L132" t="s">
        <v>24297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9" t="s">
        <v>7354</v>
      </c>
      <c r="E133" s="9"/>
      <c r="F133" s="9"/>
      <c r="H133" s="9"/>
      <c r="I133" s="9" t="s">
        <v>24298</v>
      </c>
      <c r="J133" s="9" t="s">
        <v>11085</v>
      </c>
      <c r="K133" t="s">
        <v>24299</v>
      </c>
      <c r="L133" t="s">
        <v>24300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9" t="s">
        <v>4</v>
      </c>
      <c r="E134" s="9" t="s">
        <v>8</v>
      </c>
      <c r="F134" s="9"/>
      <c r="H134" s="9"/>
      <c r="I134" s="9" t="s">
        <v>24301</v>
      </c>
      <c r="J134" s="9" t="s">
        <v>11085</v>
      </c>
      <c r="K134" t="s">
        <v>24302</v>
      </c>
      <c r="L134" t="s">
        <v>24303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9" t="s">
        <v>4</v>
      </c>
      <c r="E135" s="9" t="s">
        <v>8</v>
      </c>
      <c r="F135" s="9"/>
      <c r="H135" s="9"/>
      <c r="I135" s="9" t="s">
        <v>24543</v>
      </c>
      <c r="J135" s="9" t="s">
        <v>11085</v>
      </c>
      <c r="K135" t="s">
        <v>24544</v>
      </c>
      <c r="L135" t="s">
        <v>24545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9" t="s">
        <v>4</v>
      </c>
      <c r="E136" s="9" t="s">
        <v>18884</v>
      </c>
      <c r="F136" s="9"/>
      <c r="H136" s="9"/>
      <c r="I136" s="9" t="s">
        <v>24546</v>
      </c>
      <c r="J136" s="9" t="s">
        <v>11085</v>
      </c>
      <c r="K136" t="s">
        <v>24547</v>
      </c>
      <c r="L136" t="s">
        <v>24548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9" t="s">
        <v>4</v>
      </c>
      <c r="E137" s="9" t="s">
        <v>18884</v>
      </c>
      <c r="F137" s="9"/>
      <c r="H137" s="9"/>
      <c r="I137" s="9" t="s">
        <v>24549</v>
      </c>
      <c r="J137" s="9" t="s">
        <v>11085</v>
      </c>
      <c r="K137" t="s">
        <v>24550</v>
      </c>
      <c r="L137" t="s">
        <v>24551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9" t="s">
        <v>7354</v>
      </c>
      <c r="E138" s="9"/>
      <c r="F138" s="9"/>
      <c r="H138" s="9"/>
      <c r="I138" s="9" t="s">
        <v>24552</v>
      </c>
      <c r="J138" s="9" t="s">
        <v>11085</v>
      </c>
      <c r="K138" t="s">
        <v>24553</v>
      </c>
      <c r="L138" t="s">
        <v>24554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9" t="s">
        <v>7354</v>
      </c>
      <c r="E139" s="9"/>
      <c r="F139" s="9"/>
      <c r="H139" s="9"/>
      <c r="I139" s="9" t="s">
        <v>24555</v>
      </c>
      <c r="J139" s="9" t="s">
        <v>11085</v>
      </c>
      <c r="K139" t="s">
        <v>24556</v>
      </c>
      <c r="L139" t="s">
        <v>24557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9" t="s">
        <v>4</v>
      </c>
      <c r="E140" s="9" t="s">
        <v>8</v>
      </c>
      <c r="F140" s="9"/>
      <c r="H140" s="9"/>
      <c r="I140" s="9" t="s">
        <v>24558</v>
      </c>
      <c r="J140" s="9" t="s">
        <v>11085</v>
      </c>
      <c r="K140" t="s">
        <v>24559</v>
      </c>
      <c r="L140" t="s">
        <v>24560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9" t="s">
        <v>7354</v>
      </c>
      <c r="E141" s="9"/>
      <c r="F141" s="9"/>
      <c r="H141" s="9"/>
      <c r="I141" s="9" t="s">
        <v>24904</v>
      </c>
      <c r="J141" s="9" t="s">
        <v>11085</v>
      </c>
      <c r="K141" t="s">
        <v>24905</v>
      </c>
      <c r="L141" t="s">
        <v>24906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9" t="s">
        <v>7354</v>
      </c>
      <c r="E142" s="9"/>
      <c r="F142" s="9"/>
      <c r="H142" s="9"/>
      <c r="I142" s="9" t="s">
        <v>24907</v>
      </c>
      <c r="J142" s="9" t="s">
        <v>11085</v>
      </c>
      <c r="K142" t="s">
        <v>24908</v>
      </c>
      <c r="L142" t="s">
        <v>24909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9" t="s">
        <v>7354</v>
      </c>
      <c r="E143" s="9"/>
      <c r="F143" s="9"/>
      <c r="H143" s="9"/>
      <c r="I143" s="9" t="s">
        <v>24910</v>
      </c>
      <c r="J143" s="9" t="s">
        <v>11085</v>
      </c>
      <c r="K143" t="s">
        <v>24911</v>
      </c>
      <c r="L143" t="s">
        <v>24912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9" t="s">
        <v>4</v>
      </c>
      <c r="E144" s="9" t="s">
        <v>18884</v>
      </c>
      <c r="F144" s="9"/>
      <c r="H144" s="9"/>
      <c r="I144" s="9" t="s">
        <v>24913</v>
      </c>
      <c r="J144" s="9" t="s">
        <v>11085</v>
      </c>
      <c r="K144" t="s">
        <v>24914</v>
      </c>
      <c r="L144" t="s">
        <v>24915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9" t="s">
        <v>4</v>
      </c>
      <c r="E145" s="9" t="s">
        <v>8</v>
      </c>
      <c r="F145" s="9"/>
      <c r="H145" s="9"/>
      <c r="I145" s="9" t="s">
        <v>25117</v>
      </c>
      <c r="J145" s="9" t="s">
        <v>11085</v>
      </c>
      <c r="K145" t="s">
        <v>25118</v>
      </c>
      <c r="L145" t="s">
        <v>25119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9" t="s">
        <v>7354</v>
      </c>
      <c r="E146" s="9"/>
      <c r="F146" s="9"/>
      <c r="H146" s="9"/>
      <c r="I146" s="9" t="s">
        <v>25120</v>
      </c>
      <c r="J146" s="9" t="s">
        <v>11085</v>
      </c>
      <c r="K146" t="s">
        <v>25121</v>
      </c>
      <c r="L146" t="s">
        <v>25122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9" t="s">
        <v>7354</v>
      </c>
      <c r="E147" s="9"/>
      <c r="F147" s="9"/>
      <c r="H147" s="9"/>
      <c r="I147" s="9" t="s">
        <v>25123</v>
      </c>
      <c r="J147" s="9" t="s">
        <v>11085</v>
      </c>
      <c r="K147" t="s">
        <v>25124</v>
      </c>
      <c r="L147" t="s">
        <v>25125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9" t="s">
        <v>4</v>
      </c>
      <c r="E148" s="9" t="s">
        <v>8</v>
      </c>
      <c r="F148" s="9"/>
      <c r="H148" s="9"/>
      <c r="I148" s="9" t="s">
        <v>25126</v>
      </c>
      <c r="J148" s="9" t="s">
        <v>11085</v>
      </c>
      <c r="K148" t="s">
        <v>25127</v>
      </c>
      <c r="L148" t="s">
        <v>25128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9" t="s">
        <v>4</v>
      </c>
      <c r="E149" s="9" t="s">
        <v>8</v>
      </c>
      <c r="F149" s="9"/>
      <c r="H149" s="9"/>
      <c r="I149" s="9" t="s">
        <v>25349</v>
      </c>
      <c r="J149" s="9" t="s">
        <v>11085</v>
      </c>
      <c r="K149" t="s">
        <v>25350</v>
      </c>
      <c r="L149" t="s">
        <v>25351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9" t="s">
        <v>7354</v>
      </c>
      <c r="E150" s="9"/>
      <c r="F150" s="9"/>
      <c r="H150" s="9"/>
      <c r="I150" s="9" t="s">
        <v>25352</v>
      </c>
      <c r="J150" s="9" t="s">
        <v>11085</v>
      </c>
      <c r="K150" t="s">
        <v>25353</v>
      </c>
      <c r="L150" t="s">
        <v>25354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9" t="s">
        <v>4</v>
      </c>
      <c r="E151" s="9" t="s">
        <v>8</v>
      </c>
      <c r="F151" s="9"/>
      <c r="H151" s="9"/>
      <c r="I151" s="9" t="s">
        <v>25355</v>
      </c>
      <c r="J151" s="9" t="s">
        <v>11085</v>
      </c>
      <c r="K151" t="s">
        <v>25356</v>
      </c>
      <c r="L151" t="s">
        <v>25357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9" t="s">
        <v>4</v>
      </c>
      <c r="E152" s="9" t="s">
        <v>8</v>
      </c>
      <c r="F152" s="9"/>
      <c r="H152" s="9"/>
      <c r="I152" s="9" t="s">
        <v>25880</v>
      </c>
      <c r="J152" s="9" t="s">
        <v>11085</v>
      </c>
      <c r="K152" t="s">
        <v>25881</v>
      </c>
      <c r="L152" t="s">
        <v>25882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9" t="s">
        <v>7354</v>
      </c>
      <c r="E153" s="9"/>
      <c r="F153" s="9"/>
      <c r="H153" s="9"/>
      <c r="I153" s="9" t="s">
        <v>25883</v>
      </c>
      <c r="J153" s="9" t="s">
        <v>11085</v>
      </c>
      <c r="K153" t="s">
        <v>25884</v>
      </c>
      <c r="L153" t="s">
        <v>25885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9" t="s">
        <v>7354</v>
      </c>
      <c r="E154" s="9"/>
      <c r="F154" s="9"/>
      <c r="H154" s="9"/>
      <c r="I154" s="9" t="s">
        <v>25886</v>
      </c>
      <c r="J154" s="9" t="s">
        <v>11085</v>
      </c>
      <c r="K154" t="s">
        <v>25887</v>
      </c>
      <c r="L154" t="s">
        <v>25888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9" t="s">
        <v>4</v>
      </c>
      <c r="E155" s="9" t="s">
        <v>18884</v>
      </c>
      <c r="F155" s="9"/>
      <c r="H155" s="9"/>
      <c r="I155" s="9" t="s">
        <v>25889</v>
      </c>
      <c r="J155" s="9" t="s">
        <v>11085</v>
      </c>
      <c r="K155" t="s">
        <v>25890</v>
      </c>
      <c r="L155" t="s">
        <v>25891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9" t="s">
        <v>4</v>
      </c>
      <c r="E156" s="9" t="s">
        <v>18884</v>
      </c>
      <c r="F156" s="9"/>
      <c r="H156" s="9"/>
      <c r="I156" s="9" t="s">
        <v>25892</v>
      </c>
      <c r="J156" s="9" t="s">
        <v>11085</v>
      </c>
      <c r="K156" t="s">
        <v>25893</v>
      </c>
      <c r="L156" t="s">
        <v>25894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9" t="s">
        <v>4</v>
      </c>
      <c r="E157" s="9" t="s">
        <v>8</v>
      </c>
      <c r="F157" s="9"/>
      <c r="H157" s="9"/>
      <c r="I157" s="9" t="s">
        <v>25895</v>
      </c>
      <c r="J157" s="9" t="s">
        <v>11085</v>
      </c>
      <c r="K157" t="s">
        <v>25896</v>
      </c>
      <c r="L157" t="s">
        <v>25897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9" t="s">
        <v>4</v>
      </c>
      <c r="E158" s="9" t="s">
        <v>8</v>
      </c>
      <c r="F158" s="9"/>
      <c r="H158" s="9"/>
      <c r="I158" s="9" t="s">
        <v>25898</v>
      </c>
      <c r="J158" s="9" t="s">
        <v>11085</v>
      </c>
      <c r="K158" t="s">
        <v>25899</v>
      </c>
      <c r="L158" t="s">
        <v>25900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9" t="s">
        <v>4</v>
      </c>
      <c r="E159" s="9" t="s">
        <v>8</v>
      </c>
      <c r="F159" s="9"/>
      <c r="H159" s="9"/>
      <c r="I159" s="9" t="s">
        <v>26898</v>
      </c>
      <c r="J159" s="9" t="s">
        <v>11085</v>
      </c>
      <c r="K159" t="s">
        <v>26899</v>
      </c>
      <c r="L159" t="s">
        <v>26900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9" t="s">
        <v>226</v>
      </c>
      <c r="E160" s="9" t="s">
        <v>70</v>
      </c>
      <c r="F160" s="9" t="s">
        <v>4087</v>
      </c>
      <c r="H160" s="9"/>
      <c r="I160" s="9" t="s">
        <v>26901</v>
      </c>
      <c r="J160" s="9" t="s">
        <v>11085</v>
      </c>
      <c r="K160" t="s">
        <v>26902</v>
      </c>
      <c r="L160" t="s">
        <v>26903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9" t="s">
        <v>226</v>
      </c>
      <c r="E161" s="9" t="s">
        <v>70</v>
      </c>
      <c r="F161" s="9" t="s">
        <v>58</v>
      </c>
      <c r="H161" s="9"/>
      <c r="I161" s="9" t="s">
        <v>26904</v>
      </c>
      <c r="J161" s="9" t="s">
        <v>11085</v>
      </c>
      <c r="K161" t="s">
        <v>26905</v>
      </c>
      <c r="L161" t="s">
        <v>26906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9" t="s">
        <v>226</v>
      </c>
      <c r="E162" s="9" t="s">
        <v>70</v>
      </c>
      <c r="F162" s="9" t="s">
        <v>58</v>
      </c>
      <c r="H162" s="9"/>
      <c r="I162" s="9" t="s">
        <v>26907</v>
      </c>
      <c r="J162" s="9" t="s">
        <v>11085</v>
      </c>
      <c r="K162" t="s">
        <v>26908</v>
      </c>
      <c r="L162" t="s">
        <v>26909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9" t="s">
        <v>226</v>
      </c>
      <c r="E163" s="9" t="s">
        <v>70</v>
      </c>
      <c r="F163" s="9" t="s">
        <v>58</v>
      </c>
      <c r="H163" s="9"/>
      <c r="I163" s="9" t="s">
        <v>26910</v>
      </c>
      <c r="J163" s="9" t="s">
        <v>11085</v>
      </c>
      <c r="K163" t="s">
        <v>26911</v>
      </c>
      <c r="L163" t="s">
        <v>26912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9" t="s">
        <v>226</v>
      </c>
      <c r="E164" s="9" t="s">
        <v>70</v>
      </c>
      <c r="F164" s="9" t="s">
        <v>58</v>
      </c>
      <c r="H164" s="9"/>
      <c r="I164" s="9" t="s">
        <v>26913</v>
      </c>
      <c r="J164" s="9" t="s">
        <v>11085</v>
      </c>
      <c r="K164" t="s">
        <v>26914</v>
      </c>
      <c r="L164" t="s">
        <v>26915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9" t="s">
        <v>137</v>
      </c>
      <c r="E165" s="9" t="s">
        <v>21725</v>
      </c>
      <c r="F165" s="9"/>
      <c r="H165" s="9"/>
      <c r="I165" s="9" t="s">
        <v>26916</v>
      </c>
      <c r="J165" s="9" t="s">
        <v>11085</v>
      </c>
      <c r="K165" t="s">
        <v>26917</v>
      </c>
      <c r="L165" t="s">
        <v>26918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9" t="s">
        <v>137</v>
      </c>
      <c r="E166" s="9" t="s">
        <v>21725</v>
      </c>
      <c r="F166" s="9"/>
      <c r="H166" s="9"/>
      <c r="I166" s="9" t="s">
        <v>26919</v>
      </c>
      <c r="J166" s="9" t="s">
        <v>11085</v>
      </c>
      <c r="K166" t="s">
        <v>26920</v>
      </c>
      <c r="L166" t="s">
        <v>26921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9" t="s">
        <v>7354</v>
      </c>
      <c r="E167" s="9"/>
      <c r="F167" s="9"/>
      <c r="H167" s="9"/>
      <c r="I167" s="9" t="s">
        <v>26922</v>
      </c>
      <c r="J167" s="9" t="s">
        <v>11085</v>
      </c>
      <c r="K167" t="s">
        <v>26923</v>
      </c>
      <c r="L167" t="s">
        <v>26924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9" t="s">
        <v>4</v>
      </c>
      <c r="E168" s="9" t="s">
        <v>8</v>
      </c>
      <c r="F168" s="9"/>
      <c r="H168" s="9"/>
      <c r="I168" s="9" t="s">
        <v>26925</v>
      </c>
      <c r="J168" s="9" t="s">
        <v>11085</v>
      </c>
      <c r="K168" t="s">
        <v>26926</v>
      </c>
      <c r="L168" t="s">
        <v>26927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9" t="s">
        <v>7354</v>
      </c>
      <c r="E169" s="9"/>
      <c r="F169" s="9"/>
      <c r="H169" s="9"/>
      <c r="I169" s="9" t="s">
        <v>26928</v>
      </c>
      <c r="J169" s="9" t="s">
        <v>11085</v>
      </c>
      <c r="K169" t="s">
        <v>26929</v>
      </c>
      <c r="L169" t="s">
        <v>26930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9" t="s">
        <v>137</v>
      </c>
      <c r="E170" s="9" t="s">
        <v>21725</v>
      </c>
      <c r="F170" s="9"/>
      <c r="H170" s="9"/>
      <c r="I170" s="9" t="s">
        <v>26931</v>
      </c>
      <c r="J170" s="9" t="s">
        <v>11085</v>
      </c>
      <c r="K170" t="s">
        <v>26932</v>
      </c>
      <c r="L170" t="s">
        <v>26933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9" t="s">
        <v>7354</v>
      </c>
      <c r="E171" s="9"/>
      <c r="F171" s="9"/>
      <c r="H171" s="9"/>
      <c r="I171" s="9" t="s">
        <v>26934</v>
      </c>
      <c r="J171" s="9" t="s">
        <v>11085</v>
      </c>
      <c r="K171" t="s">
        <v>26935</v>
      </c>
      <c r="L171" t="s">
        <v>26936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9" t="s">
        <v>4</v>
      </c>
      <c r="E172" s="9" t="s">
        <v>8</v>
      </c>
      <c r="F172" s="9"/>
      <c r="H172" s="9"/>
      <c r="I172" s="9" t="s">
        <v>26937</v>
      </c>
      <c r="J172" s="9" t="s">
        <v>11085</v>
      </c>
      <c r="K172" t="s">
        <v>26938</v>
      </c>
      <c r="L172" t="s">
        <v>26939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9" t="s">
        <v>7354</v>
      </c>
      <c r="E173" s="9" t="s">
        <v>1274</v>
      </c>
      <c r="F173" s="9"/>
      <c r="H173" s="9"/>
      <c r="I173" s="9" t="s">
        <v>26940</v>
      </c>
      <c r="J173" s="9" t="s">
        <v>11085</v>
      </c>
      <c r="K173" t="s">
        <v>26941</v>
      </c>
      <c r="L173" t="s">
        <v>26942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9" t="s">
        <v>7354</v>
      </c>
      <c r="E174" s="9" t="s">
        <v>1274</v>
      </c>
      <c r="F174" s="9"/>
      <c r="H174" s="9"/>
      <c r="I174" s="9" t="s">
        <v>26943</v>
      </c>
      <c r="J174" s="9" t="s">
        <v>11085</v>
      </c>
      <c r="K174" t="s">
        <v>26944</v>
      </c>
      <c r="L174" t="s">
        <v>26945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9" t="s">
        <v>7354</v>
      </c>
      <c r="E175" s="9" t="s">
        <v>1274</v>
      </c>
      <c r="F175" s="9"/>
      <c r="H175" s="9"/>
      <c r="I175" s="9" t="s">
        <v>26946</v>
      </c>
      <c r="J175" s="9" t="s">
        <v>11085</v>
      </c>
      <c r="K175" t="s">
        <v>26947</v>
      </c>
      <c r="L175" t="s">
        <v>26948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9" t="s">
        <v>7354</v>
      </c>
      <c r="E176" s="9" t="s">
        <v>1274</v>
      </c>
      <c r="F176" s="9"/>
      <c r="H176" s="9"/>
      <c r="I176" s="9" t="s">
        <v>26949</v>
      </c>
      <c r="J176" s="9" t="s">
        <v>11085</v>
      </c>
      <c r="K176" t="s">
        <v>26950</v>
      </c>
      <c r="L176" t="s">
        <v>26951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9" t="s">
        <v>4</v>
      </c>
      <c r="E177" s="9" t="s">
        <v>7068</v>
      </c>
      <c r="F177" s="9"/>
      <c r="H177" s="9"/>
      <c r="I177" s="9" t="s">
        <v>27466</v>
      </c>
      <c r="J177" s="9" t="s">
        <v>11085</v>
      </c>
      <c r="K177" t="s">
        <v>27467</v>
      </c>
      <c r="L177" t="s">
        <v>27468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9" t="s">
        <v>4</v>
      </c>
      <c r="E178" s="9" t="s">
        <v>7068</v>
      </c>
      <c r="F178" s="9"/>
      <c r="H178" s="9"/>
      <c r="I178" s="9" t="s">
        <v>27469</v>
      </c>
      <c r="J178" s="9" t="s">
        <v>11085</v>
      </c>
      <c r="K178" t="s">
        <v>27470</v>
      </c>
      <c r="L178" t="s">
        <v>27471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9" t="s">
        <v>4</v>
      </c>
      <c r="E179" s="9" t="s">
        <v>7068</v>
      </c>
      <c r="F179" s="9"/>
      <c r="H179" s="9"/>
      <c r="I179" s="9" t="s">
        <v>27472</v>
      </c>
      <c r="J179" s="9" t="s">
        <v>11085</v>
      </c>
      <c r="K179" t="s">
        <v>27473</v>
      </c>
      <c r="L179" t="s">
        <v>27474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9" t="s">
        <v>4</v>
      </c>
      <c r="E180" s="9" t="s">
        <v>7068</v>
      </c>
      <c r="F180" s="9"/>
      <c r="H180" s="9"/>
      <c r="I180" s="9" t="s">
        <v>27475</v>
      </c>
      <c r="J180" s="9" t="s">
        <v>11085</v>
      </c>
      <c r="K180" t="s">
        <v>27476</v>
      </c>
      <c r="L180" t="s">
        <v>27477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9" t="s">
        <v>4</v>
      </c>
      <c r="E181" s="9" t="s">
        <v>8</v>
      </c>
      <c r="F181" s="9"/>
      <c r="H181" s="9"/>
      <c r="I181" s="9" t="s">
        <v>27478</v>
      </c>
      <c r="J181" s="9" t="s">
        <v>11085</v>
      </c>
      <c r="K181" t="s">
        <v>27479</v>
      </c>
      <c r="L181" t="s">
        <v>27480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9" t="s">
        <v>4</v>
      </c>
      <c r="E182" s="9" t="s">
        <v>18884</v>
      </c>
      <c r="F182" s="9"/>
      <c r="H182" s="9"/>
      <c r="I182" s="9" t="s">
        <v>27710</v>
      </c>
      <c r="J182" s="9" t="s">
        <v>11085</v>
      </c>
      <c r="K182" t="s">
        <v>27711</v>
      </c>
      <c r="L182" t="s">
        <v>27712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9" t="s">
        <v>4</v>
      </c>
      <c r="E183" s="9" t="s">
        <v>18884</v>
      </c>
      <c r="F183" s="9"/>
      <c r="H183" s="9"/>
      <c r="I183" s="9" t="s">
        <v>27713</v>
      </c>
      <c r="J183" s="9" t="s">
        <v>11085</v>
      </c>
      <c r="K183" t="s">
        <v>27714</v>
      </c>
      <c r="L183" t="s">
        <v>27715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9" t="s">
        <v>4</v>
      </c>
      <c r="E184" s="9" t="s">
        <v>7068</v>
      </c>
      <c r="F184" s="9"/>
      <c r="H184" s="9"/>
      <c r="I184" s="9" t="s">
        <v>27716</v>
      </c>
      <c r="J184" s="9" t="s">
        <v>11085</v>
      </c>
      <c r="K184" t="s">
        <v>27717</v>
      </c>
      <c r="L184" t="s">
        <v>27718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9" t="s">
        <v>4</v>
      </c>
      <c r="E185" s="9" t="s">
        <v>8</v>
      </c>
      <c r="F185" s="9"/>
      <c r="H185" s="9"/>
      <c r="I185" s="9" t="s">
        <v>27719</v>
      </c>
      <c r="J185" s="9" t="s">
        <v>11085</v>
      </c>
      <c r="K185" t="s">
        <v>27720</v>
      </c>
      <c r="L185" t="s">
        <v>27721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9" t="s">
        <v>4</v>
      </c>
      <c r="E186" s="9" t="s">
        <v>18884</v>
      </c>
      <c r="F186" s="9"/>
      <c r="H186" s="9"/>
      <c r="I186" s="9" t="s">
        <v>28212</v>
      </c>
      <c r="J186" s="9" t="s">
        <v>11085</v>
      </c>
      <c r="K186" t="s">
        <v>28213</v>
      </c>
      <c r="L186" t="s">
        <v>28214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9" t="s">
        <v>4</v>
      </c>
      <c r="E187" s="9" t="s">
        <v>8</v>
      </c>
      <c r="F187" s="9"/>
      <c r="H187" s="9"/>
      <c r="I187" s="9" t="s">
        <v>28215</v>
      </c>
      <c r="J187" s="9" t="s">
        <v>11085</v>
      </c>
      <c r="K187" t="s">
        <v>28216</v>
      </c>
      <c r="L187" t="s">
        <v>28217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9" t="s">
        <v>7354</v>
      </c>
      <c r="E188" s="9" t="s">
        <v>1274</v>
      </c>
      <c r="F188" s="9"/>
      <c r="H188" s="9"/>
      <c r="I188" s="9" t="s">
        <v>28218</v>
      </c>
      <c r="J188" s="9" t="s">
        <v>11085</v>
      </c>
      <c r="K188" t="s">
        <v>28219</v>
      </c>
      <c r="L188" t="s">
        <v>28220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9" t="s">
        <v>4</v>
      </c>
      <c r="E189" s="9" t="s">
        <v>18884</v>
      </c>
      <c r="F189" s="9"/>
      <c r="H189" s="9"/>
      <c r="I189" s="9" t="s">
        <v>28221</v>
      </c>
      <c r="J189" s="9" t="s">
        <v>11085</v>
      </c>
      <c r="K189" t="s">
        <v>28222</v>
      </c>
      <c r="L189" t="s">
        <v>28223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9" t="s">
        <v>4</v>
      </c>
      <c r="E190" s="9" t="s">
        <v>18884</v>
      </c>
      <c r="F190" s="9"/>
      <c r="H190" s="9"/>
      <c r="I190" s="9" t="s">
        <v>28224</v>
      </c>
      <c r="J190" s="9" t="s">
        <v>11085</v>
      </c>
      <c r="K190" t="s">
        <v>28225</v>
      </c>
      <c r="L190" t="s">
        <v>28226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9" t="s">
        <v>4</v>
      </c>
      <c r="E191" s="9" t="s">
        <v>18884</v>
      </c>
      <c r="F191" s="9"/>
      <c r="H191" s="9"/>
      <c r="I191" s="9" t="s">
        <v>28227</v>
      </c>
      <c r="J191" s="9" t="s">
        <v>11085</v>
      </c>
      <c r="K191" t="s">
        <v>28228</v>
      </c>
      <c r="L191" t="s">
        <v>28229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9" t="s">
        <v>28329</v>
      </c>
      <c r="E192" s="9" t="s">
        <v>21725</v>
      </c>
      <c r="F192" s="9" t="s">
        <v>4087</v>
      </c>
      <c r="H192" s="9"/>
      <c r="I192" s="9" t="s">
        <v>28230</v>
      </c>
      <c r="J192" s="9" t="s">
        <v>11085</v>
      </c>
      <c r="K192" t="s">
        <v>28231</v>
      </c>
      <c r="L192" t="s">
        <v>28232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9" t="s">
        <v>28330</v>
      </c>
      <c r="E193" s="9" t="s">
        <v>1274</v>
      </c>
      <c r="F193" s="9"/>
      <c r="H193" s="9"/>
      <c r="I193" s="9" t="s">
        <v>28233</v>
      </c>
      <c r="J193" s="9" t="s">
        <v>11085</v>
      </c>
      <c r="K193" t="s">
        <v>28234</v>
      </c>
      <c r="L193" t="s">
        <v>28235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9" t="s">
        <v>4</v>
      </c>
      <c r="E194" s="9" t="s">
        <v>18884</v>
      </c>
      <c r="F194" s="9"/>
      <c r="H194" s="9"/>
      <c r="I194" s="9" t="s">
        <v>28236</v>
      </c>
      <c r="J194" s="9" t="s">
        <v>11085</v>
      </c>
      <c r="K194" t="s">
        <v>28237</v>
      </c>
      <c r="L194" t="s">
        <v>28238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9" t="s">
        <v>4</v>
      </c>
      <c r="E195" s="9" t="s">
        <v>8</v>
      </c>
      <c r="F195" s="9"/>
      <c r="H195" s="9"/>
      <c r="I195" s="9" t="s">
        <v>28239</v>
      </c>
      <c r="J195" s="9" t="s">
        <v>11085</v>
      </c>
      <c r="K195" t="s">
        <v>28240</v>
      </c>
      <c r="L195" t="s">
        <v>28241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s="9" t="s">
        <v>4</v>
      </c>
      <c r="E196" s="9" t="s">
        <v>8</v>
      </c>
      <c r="F196" s="9"/>
      <c r="H196" s="9"/>
      <c r="I196" s="9" t="s">
        <v>28761</v>
      </c>
      <c r="J196" s="9" t="s">
        <v>11085</v>
      </c>
      <c r="K196" t="s">
        <v>28762</v>
      </c>
      <c r="L196" t="s">
        <v>28763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s="9" t="s">
        <v>4</v>
      </c>
      <c r="E197" s="9" t="s">
        <v>7068</v>
      </c>
      <c r="F197" s="9"/>
      <c r="H197" s="9"/>
      <c r="I197" s="9" t="s">
        <v>28764</v>
      </c>
      <c r="J197" s="9" t="s">
        <v>11085</v>
      </c>
      <c r="K197" t="s">
        <v>28765</v>
      </c>
      <c r="L197" t="s">
        <v>28766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s="9" t="s">
        <v>4</v>
      </c>
      <c r="E198" s="9" t="s">
        <v>8</v>
      </c>
      <c r="F198" s="9"/>
      <c r="H198" s="9"/>
      <c r="I198" s="9" t="s">
        <v>28767</v>
      </c>
      <c r="J198" s="9" t="s">
        <v>11085</v>
      </c>
      <c r="K198" t="s">
        <v>28768</v>
      </c>
      <c r="L198" t="s">
        <v>28769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s="9" t="s">
        <v>4</v>
      </c>
      <c r="E199" s="9" t="s">
        <v>7068</v>
      </c>
      <c r="F199" s="9"/>
      <c r="H199" s="9"/>
      <c r="I199" s="9" t="s">
        <v>28770</v>
      </c>
      <c r="J199" s="9" t="s">
        <v>11085</v>
      </c>
      <c r="K199" t="s">
        <v>28771</v>
      </c>
      <c r="L199" t="s">
        <v>28772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s="9" t="s">
        <v>227</v>
      </c>
      <c r="E200" s="9" t="s">
        <v>70</v>
      </c>
      <c r="F200" s="9" t="s">
        <v>58</v>
      </c>
      <c r="H200" s="9"/>
      <c r="I200" s="9" t="s">
        <v>28773</v>
      </c>
      <c r="J200" s="9" t="s">
        <v>11085</v>
      </c>
      <c r="K200" t="s">
        <v>28774</v>
      </c>
      <c r="L200" t="s">
        <v>28775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s="9" t="s">
        <v>227</v>
      </c>
      <c r="E201" s="9" t="s">
        <v>70</v>
      </c>
      <c r="F201" s="9" t="s">
        <v>58</v>
      </c>
      <c r="H201" s="9"/>
      <c r="I201" s="9" t="s">
        <v>28776</v>
      </c>
      <c r="J201" s="9" t="s">
        <v>11085</v>
      </c>
      <c r="K201" t="s">
        <v>28777</v>
      </c>
      <c r="L201" t="s">
        <v>28778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s="9" t="s">
        <v>227</v>
      </c>
      <c r="E202" s="9" t="s">
        <v>70</v>
      </c>
      <c r="F202" s="9" t="s">
        <v>58</v>
      </c>
      <c r="H202" s="9"/>
      <c r="I202" s="9" t="s">
        <v>28779</v>
      </c>
      <c r="J202" s="9" t="s">
        <v>11085</v>
      </c>
      <c r="K202" t="s">
        <v>28780</v>
      </c>
      <c r="L202" t="s">
        <v>28781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s="9" t="s">
        <v>227</v>
      </c>
      <c r="E203" s="9" t="s">
        <v>70</v>
      </c>
      <c r="F203" s="9" t="s">
        <v>58</v>
      </c>
      <c r="H203" s="9"/>
      <c r="I203" s="9" t="s">
        <v>28782</v>
      </c>
      <c r="J203" s="9" t="s">
        <v>11085</v>
      </c>
      <c r="K203" t="s">
        <v>28783</v>
      </c>
      <c r="L203" t="s">
        <v>28784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s="9" t="s">
        <v>227</v>
      </c>
      <c r="E204" s="9" t="s">
        <v>70</v>
      </c>
      <c r="F204" s="9" t="s">
        <v>58</v>
      </c>
      <c r="H204" s="9"/>
      <c r="I204" s="9" t="s">
        <v>28785</v>
      </c>
      <c r="J204" s="9" t="s">
        <v>11085</v>
      </c>
      <c r="K204" t="s">
        <v>28786</v>
      </c>
      <c r="L204" t="s">
        <v>28787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s="9" t="s">
        <v>227</v>
      </c>
      <c r="E205" s="9" t="s">
        <v>70</v>
      </c>
      <c r="F205" s="9" t="s">
        <v>28950</v>
      </c>
      <c r="H205" s="9"/>
      <c r="I205" s="9" t="s">
        <v>28788</v>
      </c>
      <c r="J205" s="9" t="s">
        <v>11085</v>
      </c>
      <c r="K205" t="s">
        <v>28789</v>
      </c>
      <c r="L205" t="s">
        <v>28790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s="9" t="s">
        <v>227</v>
      </c>
      <c r="E206" s="9" t="s">
        <v>70</v>
      </c>
      <c r="F206" s="9" t="s">
        <v>28950</v>
      </c>
      <c r="H206" s="9"/>
      <c r="I206" s="9" t="s">
        <v>28791</v>
      </c>
      <c r="J206" s="9" t="s">
        <v>11085</v>
      </c>
      <c r="K206" t="s">
        <v>28792</v>
      </c>
      <c r="L206" t="s">
        <v>28793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s="9" t="s">
        <v>227</v>
      </c>
      <c r="E207" s="9" t="s">
        <v>70</v>
      </c>
      <c r="F207" s="9" t="s">
        <v>28950</v>
      </c>
      <c r="H207" s="9"/>
      <c r="I207" s="9" t="s">
        <v>28794</v>
      </c>
      <c r="J207" s="9" t="s">
        <v>11085</v>
      </c>
      <c r="K207" t="s">
        <v>28795</v>
      </c>
      <c r="L207" t="s">
        <v>28796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s="9" t="s">
        <v>227</v>
      </c>
      <c r="E208" s="9" t="s">
        <v>70</v>
      </c>
      <c r="F208" s="9" t="s">
        <v>28951</v>
      </c>
      <c r="H208" s="9"/>
      <c r="I208" s="9" t="s">
        <v>28797</v>
      </c>
      <c r="J208" s="9" t="s">
        <v>11085</v>
      </c>
      <c r="K208" t="s">
        <v>28798</v>
      </c>
      <c r="L208" t="s">
        <v>28799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s="9" t="s">
        <v>227</v>
      </c>
      <c r="E209" s="9" t="s">
        <v>70</v>
      </c>
      <c r="F209" s="9" t="s">
        <v>28951</v>
      </c>
      <c r="H209" s="9"/>
      <c r="I209" s="9" t="s">
        <v>28800</v>
      </c>
      <c r="J209" s="9" t="s">
        <v>11085</v>
      </c>
      <c r="K209" t="s">
        <v>28801</v>
      </c>
      <c r="L209" t="s">
        <v>28802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s="9" t="s">
        <v>227</v>
      </c>
      <c r="E210" s="9" t="s">
        <v>70</v>
      </c>
      <c r="F210" s="9" t="s">
        <v>28951</v>
      </c>
      <c r="H210" s="9"/>
      <c r="I210" s="9" t="s">
        <v>28803</v>
      </c>
      <c r="J210" s="9" t="s">
        <v>11085</v>
      </c>
      <c r="K210" t="s">
        <v>28804</v>
      </c>
      <c r="L210" t="s">
        <v>28805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s="9" t="s">
        <v>227</v>
      </c>
      <c r="E211" s="9" t="s">
        <v>70</v>
      </c>
      <c r="F211" s="9" t="s">
        <v>28951</v>
      </c>
      <c r="H211" s="9"/>
      <c r="I211" s="9" t="s">
        <v>28806</v>
      </c>
      <c r="J211" s="9" t="s">
        <v>11085</v>
      </c>
      <c r="K211" t="s">
        <v>28807</v>
      </c>
      <c r="L211" t="s">
        <v>28808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s="9" t="s">
        <v>227</v>
      </c>
      <c r="E212" s="9" t="s">
        <v>70</v>
      </c>
      <c r="F212" s="9" t="s">
        <v>28951</v>
      </c>
      <c r="H212" s="9"/>
      <c r="I212" s="9" t="s">
        <v>28809</v>
      </c>
      <c r="J212" s="9" t="s">
        <v>11085</v>
      </c>
      <c r="K212" t="s">
        <v>28810</v>
      </c>
      <c r="L212" t="s">
        <v>28811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s="9" t="s">
        <v>227</v>
      </c>
      <c r="E213" s="9" t="s">
        <v>70</v>
      </c>
      <c r="F213" s="9" t="s">
        <v>28951</v>
      </c>
      <c r="H213" s="9"/>
      <c r="I213" s="9" t="s">
        <v>28812</v>
      </c>
      <c r="J213" s="9" t="s">
        <v>11085</v>
      </c>
      <c r="K213" t="s">
        <v>28813</v>
      </c>
      <c r="L213" t="s">
        <v>28814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s="9" t="s">
        <v>227</v>
      </c>
      <c r="E214" s="9" t="s">
        <v>70</v>
      </c>
      <c r="F214" s="9" t="s">
        <v>28951</v>
      </c>
      <c r="H214" s="9"/>
      <c r="I214" s="9" t="s">
        <v>28815</v>
      </c>
      <c r="J214" s="9" t="s">
        <v>11085</v>
      </c>
      <c r="K214" t="s">
        <v>28816</v>
      </c>
      <c r="L214" t="s">
        <v>28817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s="9" t="s">
        <v>227</v>
      </c>
      <c r="E215" s="9" t="s">
        <v>70</v>
      </c>
      <c r="F215" s="9" t="s">
        <v>28951</v>
      </c>
      <c r="H215" s="9"/>
      <c r="I215" s="9" t="s">
        <v>28818</v>
      </c>
      <c r="J215" s="9" t="s">
        <v>11085</v>
      </c>
      <c r="K215" t="s">
        <v>28819</v>
      </c>
      <c r="L215" t="s">
        <v>28820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s="9" t="s">
        <v>227</v>
      </c>
      <c r="E216" s="9" t="s">
        <v>70</v>
      </c>
      <c r="F216" s="9" t="s">
        <v>28951</v>
      </c>
      <c r="H216" s="9"/>
      <c r="I216" s="9" t="s">
        <v>28821</v>
      </c>
      <c r="J216" s="9" t="s">
        <v>11085</v>
      </c>
      <c r="K216" t="s">
        <v>28822</v>
      </c>
      <c r="L216" t="s">
        <v>28823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s="9" t="s">
        <v>227</v>
      </c>
      <c r="E217" s="9" t="s">
        <v>70</v>
      </c>
      <c r="F217" s="9" t="s">
        <v>28951</v>
      </c>
      <c r="H217" s="9"/>
      <c r="I217" s="9" t="s">
        <v>28824</v>
      </c>
      <c r="J217" s="9" t="s">
        <v>11085</v>
      </c>
      <c r="K217" t="s">
        <v>28825</v>
      </c>
      <c r="L217" t="s">
        <v>28826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s="9" t="s">
        <v>227</v>
      </c>
      <c r="E218" s="9" t="s">
        <v>70</v>
      </c>
      <c r="F218" s="9" t="s">
        <v>28951</v>
      </c>
      <c r="H218" s="9"/>
      <c r="I218" s="9" t="s">
        <v>28827</v>
      </c>
      <c r="J218" s="9" t="s">
        <v>11085</v>
      </c>
      <c r="K218" t="s">
        <v>28828</v>
      </c>
      <c r="L218" t="s">
        <v>28829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s="9" t="s">
        <v>227</v>
      </c>
      <c r="E219" s="9" t="s">
        <v>70</v>
      </c>
      <c r="F219" s="9" t="s">
        <v>28951</v>
      </c>
      <c r="H219" s="9"/>
      <c r="I219" s="9" t="s">
        <v>28830</v>
      </c>
      <c r="J219" s="9" t="s">
        <v>11085</v>
      </c>
      <c r="K219" t="s">
        <v>28831</v>
      </c>
      <c r="L219" t="s">
        <v>28832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s="9" t="s">
        <v>227</v>
      </c>
      <c r="E220" s="9" t="s">
        <v>70</v>
      </c>
      <c r="F220" s="9" t="s">
        <v>28951</v>
      </c>
      <c r="H220" s="9"/>
      <c r="I220" s="9" t="s">
        <v>28833</v>
      </c>
      <c r="J220" s="9" t="s">
        <v>11085</v>
      </c>
      <c r="K220" t="s">
        <v>28834</v>
      </c>
      <c r="L220" t="s">
        <v>28835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s="9" t="s">
        <v>227</v>
      </c>
      <c r="E221" s="9" t="s">
        <v>70</v>
      </c>
      <c r="F221" s="9" t="s">
        <v>28951</v>
      </c>
      <c r="H221" s="9"/>
      <c r="I221" s="9" t="s">
        <v>28836</v>
      </c>
      <c r="J221" s="9" t="s">
        <v>11085</v>
      </c>
      <c r="K221" t="s">
        <v>28837</v>
      </c>
      <c r="L221" t="s">
        <v>28838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s="9" t="s">
        <v>227</v>
      </c>
      <c r="E222" s="9" t="s">
        <v>70</v>
      </c>
      <c r="F222" s="9" t="s">
        <v>28951</v>
      </c>
      <c r="H222" s="9"/>
      <c r="I222" s="9" t="s">
        <v>28839</v>
      </c>
      <c r="J222" s="9" t="s">
        <v>11085</v>
      </c>
      <c r="K222" t="s">
        <v>28840</v>
      </c>
      <c r="L222" t="s">
        <v>28841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s="9" t="s">
        <v>227</v>
      </c>
      <c r="E223" s="9" t="s">
        <v>70</v>
      </c>
      <c r="F223" s="9" t="s">
        <v>28951</v>
      </c>
      <c r="H223" s="9"/>
      <c r="I223" s="9" t="s">
        <v>28842</v>
      </c>
      <c r="J223" s="9" t="s">
        <v>11085</v>
      </c>
      <c r="K223" t="s">
        <v>28843</v>
      </c>
      <c r="L223" t="s">
        <v>28844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s="9" t="s">
        <v>4099</v>
      </c>
      <c r="E224" s="9" t="s">
        <v>70</v>
      </c>
      <c r="F224" s="9"/>
      <c r="H224" s="9"/>
      <c r="I224" s="9" t="s">
        <v>28845</v>
      </c>
      <c r="J224" s="9" t="s">
        <v>11085</v>
      </c>
      <c r="K224" t="s">
        <v>28846</v>
      </c>
      <c r="L224" t="s">
        <v>28847</v>
      </c>
      <c r="M224" s="2" t="str">
        <f>HYPERLINK(входСтолярка[[#This Row],[RelativePath]])</f>
        <v>15 Вход столярка\GA3948333_9_20260417T151438Z.jpg</v>
      </c>
    </row>
  </sheetData>
  <conditionalFormatting sqref="D225:D235 E225:E238 D2:E224 G2:H224">
    <cfRule type="containsText" dxfId="821" priority="14" operator="containsText" text="Выезд с территории">
      <formula>NOT(ISERROR(SEARCH("Выезд с территории",D2)))</formula>
    </cfRule>
  </conditionalFormatting>
  <conditionalFormatting sqref="F2:F224">
    <cfRule type="notContainsText" dxfId="820" priority="13" operator="notContains" text="порожний">
      <formula>ISERROR(SEARCH("порожний",F2))</formula>
    </cfRule>
  </conditionalFormatting>
  <conditionalFormatting sqref="E2:E238">
    <cfRule type="containsText" dxfId="819" priority="11" operator="containsText" text="Газель базы">
      <formula>NOT(ISERROR(SEARCH("Газель базы",E2)))</formula>
    </cfRule>
    <cfRule type="containsText" dxfId="818" priority="12" operator="containsText" text="Погрузчик базы">
      <formula>NOT(ISERROR(SEARCH("Погрузчик базы",E2)))</formula>
    </cfRule>
  </conditionalFormatting>
  <conditionalFormatting sqref="E2:E238">
    <cfRule type="containsText" dxfId="817" priority="10" operator="containsText" text="Трактор базы">
      <formula>NOT(ISERROR(SEARCH("Трактор базы",E2)))</formula>
    </cfRule>
  </conditionalFormatting>
  <conditionalFormatting sqref="A2:C224">
    <cfRule type="expression" dxfId="816" priority="9">
      <formula>$A2="пн"</formula>
    </cfRule>
  </conditionalFormatting>
  <conditionalFormatting sqref="A2:C226">
    <cfRule type="expression" dxfId="815" priority="3">
      <formula>$A2="вс"</formula>
    </cfRule>
    <cfRule type="expression" dxfId="814" priority="4">
      <formula>$A2="сб"</formula>
    </cfRule>
    <cfRule type="expression" dxfId="813" priority="5">
      <formula>$A2="пт"</formula>
    </cfRule>
    <cfRule type="expression" dxfId="812" priority="6">
      <formula>$A2="чт"</formula>
    </cfRule>
    <cfRule type="expression" dxfId="811" priority="7">
      <formula>$A2="ср"</formula>
    </cfRule>
    <cfRule type="expression" dxfId="810" priority="8">
      <formula>$A2="вт"</formula>
    </cfRule>
  </conditionalFormatting>
  <conditionalFormatting sqref="D2:D235">
    <cfRule type="containsText" dxfId="8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5">
    <cfRule type="containsText" dxfId="8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587"/>
  <sheetViews>
    <sheetView zoomScale="90" zoomScaleNormal="90" workbookViewId="0">
      <pane ySplit="1" topLeftCell="A564" activePane="bottomLeft" state="frozen"/>
      <selection pane="bottomLeft" activeCell="I571" sqref="I571:I58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23312</v>
      </c>
      <c r="J301" s="9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23315</v>
      </c>
      <c r="J302" s="9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23318</v>
      </c>
      <c r="J303" s="9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23321</v>
      </c>
      <c r="J304" s="9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23324</v>
      </c>
      <c r="J305" s="9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23327</v>
      </c>
      <c r="J306" s="9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23330</v>
      </c>
      <c r="J307" s="9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23333</v>
      </c>
      <c r="J308" s="9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23336</v>
      </c>
      <c r="J309" s="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23339</v>
      </c>
      <c r="J310" s="9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9" t="s">
        <v>4</v>
      </c>
      <c r="E311" s="9" t="s">
        <v>1274</v>
      </c>
      <c r="F311" s="9"/>
      <c r="H311" s="9"/>
      <c r="I311" s="9" t="s">
        <v>23831</v>
      </c>
      <c r="J311" s="9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9" t="s">
        <v>16689</v>
      </c>
      <c r="E312" s="9" t="s">
        <v>1274</v>
      </c>
      <c r="F312" s="9"/>
      <c r="H312" s="9"/>
      <c r="I312" s="9" t="s">
        <v>23834</v>
      </c>
      <c r="J312" s="9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9" t="s">
        <v>16689</v>
      </c>
      <c r="E313" s="9" t="s">
        <v>1274</v>
      </c>
      <c r="F313" s="9"/>
      <c r="H313" s="9"/>
      <c r="I313" s="9" t="s">
        <v>23837</v>
      </c>
      <c r="J313" s="9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9" t="s">
        <v>21739</v>
      </c>
      <c r="E314" s="9" t="s">
        <v>1274</v>
      </c>
      <c r="F314" s="9"/>
      <c r="H314" s="9"/>
      <c r="I314" s="9" t="s">
        <v>23840</v>
      </c>
      <c r="J314" s="9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9" t="s">
        <v>7746</v>
      </c>
      <c r="E315" s="9" t="s">
        <v>1274</v>
      </c>
      <c r="F315" s="9"/>
      <c r="H315" s="9"/>
      <c r="I315" s="9" t="s">
        <v>23843</v>
      </c>
      <c r="J315" s="9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9" t="s">
        <v>16689</v>
      </c>
      <c r="E316" s="9" t="s">
        <v>1274</v>
      </c>
      <c r="F316" s="9"/>
      <c r="H316" s="9"/>
      <c r="I316" s="9" t="s">
        <v>23846</v>
      </c>
      <c r="J316" s="9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9" t="s">
        <v>21739</v>
      </c>
      <c r="E317" s="9" t="s">
        <v>1274</v>
      </c>
      <c r="F317" s="9"/>
      <c r="H317" s="9"/>
      <c r="I317" s="9" t="s">
        <v>23849</v>
      </c>
      <c r="J317" s="9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9" t="s">
        <v>4</v>
      </c>
      <c r="E318" s="9" t="s">
        <v>468</v>
      </c>
      <c r="F318" s="9"/>
      <c r="H318" s="9"/>
      <c r="I318" s="9" t="s">
        <v>23852</v>
      </c>
      <c r="J318" s="9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9" t="s">
        <v>21739</v>
      </c>
      <c r="E319" s="9" t="s">
        <v>468</v>
      </c>
      <c r="F319" s="9"/>
      <c r="H319" s="9"/>
      <c r="I319" s="9" t="s">
        <v>23855</v>
      </c>
      <c r="J319" s="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9" t="s">
        <v>16689</v>
      </c>
      <c r="E320" s="9" t="s">
        <v>1274</v>
      </c>
      <c r="F320" s="9"/>
      <c r="H320" s="9"/>
      <c r="I320" s="9" t="s">
        <v>23858</v>
      </c>
      <c r="J320" s="9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9" t="s">
        <v>16689</v>
      </c>
      <c r="E321" s="9" t="s">
        <v>1274</v>
      </c>
      <c r="F321" s="9"/>
      <c r="H321" s="9"/>
      <c r="I321" s="9" t="s">
        <v>23861</v>
      </c>
      <c r="J321" s="9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9" t="s">
        <v>16689</v>
      </c>
      <c r="E322" s="9" t="s">
        <v>1274</v>
      </c>
      <c r="F322" s="9"/>
      <c r="H322" s="9"/>
      <c r="I322" s="9" t="s">
        <v>23864</v>
      </c>
      <c r="J322" s="9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9" t="s">
        <v>16689</v>
      </c>
      <c r="E323" s="9" t="s">
        <v>1274</v>
      </c>
      <c r="F323" s="9"/>
      <c r="H323" s="9"/>
      <c r="I323" s="9" t="s">
        <v>23867</v>
      </c>
      <c r="J323" s="9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9" t="s">
        <v>16689</v>
      </c>
      <c r="E324" s="9" t="s">
        <v>1274</v>
      </c>
      <c r="F324" s="9"/>
      <c r="H324" s="9"/>
      <c r="I324" s="9" t="s">
        <v>23870</v>
      </c>
      <c r="J324" s="9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9" t="s">
        <v>21739</v>
      </c>
      <c r="E325" s="9" t="s">
        <v>1274</v>
      </c>
      <c r="F325" s="9"/>
      <c r="H325" s="9"/>
      <c r="I325" s="9" t="s">
        <v>23873</v>
      </c>
      <c r="J325" s="9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9" t="s">
        <v>4</v>
      </c>
      <c r="E326" s="9" t="s">
        <v>11080</v>
      </c>
      <c r="F326" s="9"/>
      <c r="H326" s="9"/>
      <c r="I326" s="9" t="s">
        <v>23876</v>
      </c>
      <c r="J326" s="9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9" t="s">
        <v>4</v>
      </c>
      <c r="E327" s="9" t="s">
        <v>1274</v>
      </c>
      <c r="F327" s="9"/>
      <c r="H327" s="9"/>
      <c r="I327" s="9" t="s">
        <v>23879</v>
      </c>
      <c r="J327" s="9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9" t="s">
        <v>4</v>
      </c>
      <c r="E328" s="9" t="s">
        <v>11080</v>
      </c>
      <c r="F328" s="9"/>
      <c r="H328" s="9"/>
      <c r="I328" s="9" t="s">
        <v>23882</v>
      </c>
      <c r="J328" s="9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9" t="s">
        <v>16689</v>
      </c>
      <c r="E329" s="9" t="s">
        <v>468</v>
      </c>
      <c r="F329" s="9"/>
      <c r="H329" s="9"/>
      <c r="I329" s="9" t="s">
        <v>23885</v>
      </c>
      <c r="J329" s="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9" t="s">
        <v>16689</v>
      </c>
      <c r="E330" s="9" t="s">
        <v>468</v>
      </c>
      <c r="F330" s="9"/>
      <c r="H330" s="9"/>
      <c r="I330" s="9" t="s">
        <v>23888</v>
      </c>
      <c r="J330" s="9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9" t="s">
        <v>16689</v>
      </c>
      <c r="E331" s="9" t="s">
        <v>468</v>
      </c>
      <c r="F331" s="9"/>
      <c r="H331" s="9"/>
      <c r="I331" s="9" t="s">
        <v>23891</v>
      </c>
      <c r="J331" s="9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9" t="s">
        <v>16689</v>
      </c>
      <c r="E332" s="9" t="s">
        <v>468</v>
      </c>
      <c r="F332" s="9"/>
      <c r="H332" s="9"/>
      <c r="I332" s="9" t="s">
        <v>23894</v>
      </c>
      <c r="J332" s="9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9" t="s">
        <v>16689</v>
      </c>
      <c r="E333" s="9" t="s">
        <v>468</v>
      </c>
      <c r="F333" s="9"/>
      <c r="H333" s="9"/>
      <c r="I333" s="9" t="s">
        <v>23897</v>
      </c>
      <c r="J333" s="9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9" t="s">
        <v>16689</v>
      </c>
      <c r="E334" s="9" t="s">
        <v>468</v>
      </c>
      <c r="F334" s="9"/>
      <c r="H334" s="9"/>
      <c r="I334" s="9" t="s">
        <v>23900</v>
      </c>
      <c r="J334" s="9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9" t="s">
        <v>4</v>
      </c>
      <c r="E335" s="9" t="s">
        <v>468</v>
      </c>
      <c r="F335" s="9"/>
      <c r="H335" s="9"/>
      <c r="I335" s="9" t="s">
        <v>23903</v>
      </c>
      <c r="J335" s="9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9" t="s">
        <v>16689</v>
      </c>
      <c r="E336" s="9" t="s">
        <v>1274</v>
      </c>
      <c r="F336" s="9"/>
      <c r="H336" s="9"/>
      <c r="I336" s="9" t="s">
        <v>23906</v>
      </c>
      <c r="J336" s="9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9" t="s">
        <v>16689</v>
      </c>
      <c r="E337" s="9" t="s">
        <v>1274</v>
      </c>
      <c r="F337" s="9"/>
      <c r="H337" s="9"/>
      <c r="I337" s="9" t="s">
        <v>23909</v>
      </c>
      <c r="J337" s="9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9" t="s">
        <v>4</v>
      </c>
      <c r="E338" s="9" t="s">
        <v>11080</v>
      </c>
      <c r="F338" s="9"/>
      <c r="H338" s="9"/>
      <c r="I338" s="9" t="s">
        <v>23912</v>
      </c>
      <c r="J338" s="9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9" t="s">
        <v>16689</v>
      </c>
      <c r="E339" s="9" t="s">
        <v>1274</v>
      </c>
      <c r="F339" s="9"/>
      <c r="H339" s="9"/>
      <c r="I339" s="9" t="s">
        <v>23915</v>
      </c>
      <c r="J339" s="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9" t="s">
        <v>16689</v>
      </c>
      <c r="E340" s="9" t="s">
        <v>1274</v>
      </c>
      <c r="F340" s="9"/>
      <c r="H340" s="9"/>
      <c r="I340" s="9" t="s">
        <v>23918</v>
      </c>
      <c r="J340" s="9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9" t="s">
        <v>16689</v>
      </c>
      <c r="E341" s="9" t="s">
        <v>1274</v>
      </c>
      <c r="F341" s="9"/>
      <c r="H341" s="9"/>
      <c r="I341" s="9" t="s">
        <v>23921</v>
      </c>
      <c r="J341" s="9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9" t="s">
        <v>16689</v>
      </c>
      <c r="E342" s="9" t="s">
        <v>1274</v>
      </c>
      <c r="F342" s="9"/>
      <c r="H342" s="9"/>
      <c r="I342" s="9" t="s">
        <v>23924</v>
      </c>
      <c r="J342" s="9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9" t="s">
        <v>16689</v>
      </c>
      <c r="E343" s="9" t="s">
        <v>1274</v>
      </c>
      <c r="F343" s="9"/>
      <c r="H343" s="9"/>
      <c r="I343" s="9" t="s">
        <v>23927</v>
      </c>
      <c r="J343" s="9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9" t="s">
        <v>16689</v>
      </c>
      <c r="E344" s="9" t="s">
        <v>1274</v>
      </c>
      <c r="F344" s="9"/>
      <c r="H344" s="9"/>
      <c r="I344" s="9" t="s">
        <v>23930</v>
      </c>
      <c r="J344" s="9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9" t="s">
        <v>16689</v>
      </c>
      <c r="E345" s="9" t="s">
        <v>1274</v>
      </c>
      <c r="F345" s="9"/>
      <c r="H345" s="9"/>
      <c r="I345" s="9" t="s">
        <v>23933</v>
      </c>
      <c r="J345" s="9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9" t="s">
        <v>4</v>
      </c>
      <c r="E346" s="9" t="s">
        <v>11080</v>
      </c>
      <c r="F346" s="9"/>
      <c r="H346" s="9"/>
      <c r="I346" s="9" t="s">
        <v>23936</v>
      </c>
      <c r="J346" s="9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9" t="s">
        <v>4</v>
      </c>
      <c r="E347" s="9" t="s">
        <v>11080</v>
      </c>
      <c r="F347" s="9"/>
      <c r="H347" s="9"/>
      <c r="I347" s="9" t="s">
        <v>24304</v>
      </c>
      <c r="J347" s="9" t="s">
        <v>13484</v>
      </c>
      <c r="K347" t="s">
        <v>24305</v>
      </c>
      <c r="L347" t="s">
        <v>24306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9" t="s">
        <v>4</v>
      </c>
      <c r="E348" s="9" t="s">
        <v>468</v>
      </c>
      <c r="F348" s="9"/>
      <c r="H348" s="9"/>
      <c r="I348" s="9" t="s">
        <v>24307</v>
      </c>
      <c r="J348" s="9" t="s">
        <v>13484</v>
      </c>
      <c r="K348" t="s">
        <v>24308</v>
      </c>
      <c r="L348" t="s">
        <v>24309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9" t="s">
        <v>4</v>
      </c>
      <c r="E349" s="9" t="s">
        <v>1274</v>
      </c>
      <c r="F349" s="9"/>
      <c r="H349" s="9"/>
      <c r="I349" s="9" t="s">
        <v>24310</v>
      </c>
      <c r="J349" s="9" t="s">
        <v>13484</v>
      </c>
      <c r="K349" t="s">
        <v>24311</v>
      </c>
      <c r="L349" t="s">
        <v>24312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9" t="s">
        <v>16689</v>
      </c>
      <c r="E350" s="9" t="s">
        <v>1274</v>
      </c>
      <c r="F350" s="9"/>
      <c r="H350" s="9"/>
      <c r="I350" s="9" t="s">
        <v>24313</v>
      </c>
      <c r="J350" s="9" t="s">
        <v>13484</v>
      </c>
      <c r="K350" t="s">
        <v>24314</v>
      </c>
      <c r="L350" t="s">
        <v>24315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9" t="s">
        <v>16689</v>
      </c>
      <c r="E351" s="9" t="s">
        <v>1274</v>
      </c>
      <c r="F351" s="9"/>
      <c r="H351" s="9"/>
      <c r="I351" s="9" t="s">
        <v>24316</v>
      </c>
      <c r="J351" s="9" t="s">
        <v>13484</v>
      </c>
      <c r="K351" t="s">
        <v>24317</v>
      </c>
      <c r="L351" t="s">
        <v>24318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9" t="s">
        <v>16689</v>
      </c>
      <c r="E352" s="9" t="s">
        <v>1274</v>
      </c>
      <c r="F352" s="9"/>
      <c r="H352" s="9"/>
      <c r="I352" s="9" t="s">
        <v>24319</v>
      </c>
      <c r="J352" s="9" t="s">
        <v>13484</v>
      </c>
      <c r="K352" t="s">
        <v>24320</v>
      </c>
      <c r="L352" t="s">
        <v>24321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9" t="s">
        <v>21739</v>
      </c>
      <c r="E353" s="9" t="s">
        <v>1274</v>
      </c>
      <c r="F353" s="9"/>
      <c r="H353" s="9"/>
      <c r="I353" s="9" t="s">
        <v>24322</v>
      </c>
      <c r="J353" s="9" t="s">
        <v>13484</v>
      </c>
      <c r="K353" t="s">
        <v>24323</v>
      </c>
      <c r="L353" t="s">
        <v>24324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9" t="s">
        <v>4</v>
      </c>
      <c r="E354" s="9" t="s">
        <v>468</v>
      </c>
      <c r="F354" s="9"/>
      <c r="H354" s="9"/>
      <c r="I354" s="9" t="s">
        <v>24325</v>
      </c>
      <c r="J354" s="9" t="s">
        <v>13484</v>
      </c>
      <c r="K354" t="s">
        <v>24326</v>
      </c>
      <c r="L354" t="s">
        <v>24327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9" t="s">
        <v>4</v>
      </c>
      <c r="E355" s="9" t="s">
        <v>11080</v>
      </c>
      <c r="F355" s="9"/>
      <c r="H355" s="9"/>
      <c r="I355" s="9" t="s">
        <v>24328</v>
      </c>
      <c r="J355" s="9" t="s">
        <v>13484</v>
      </c>
      <c r="K355" t="s">
        <v>24329</v>
      </c>
      <c r="L355" t="s">
        <v>24330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9" t="s">
        <v>7354</v>
      </c>
      <c r="E356" s="9" t="s">
        <v>1274</v>
      </c>
      <c r="F356" s="9"/>
      <c r="H356" s="9"/>
      <c r="I356" s="9" t="s">
        <v>24331</v>
      </c>
      <c r="J356" s="9" t="s">
        <v>13484</v>
      </c>
      <c r="K356" t="s">
        <v>24332</v>
      </c>
      <c r="L356" t="s">
        <v>24333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9" t="s">
        <v>21739</v>
      </c>
      <c r="E357" s="9" t="s">
        <v>1274</v>
      </c>
      <c r="F357" s="9"/>
      <c r="H357" s="9"/>
      <c r="I357" s="9" t="s">
        <v>24334</v>
      </c>
      <c r="J357" s="9" t="s">
        <v>13484</v>
      </c>
      <c r="K357" t="s">
        <v>24335</v>
      </c>
      <c r="L357" t="s">
        <v>24336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9" t="s">
        <v>4</v>
      </c>
      <c r="E358" s="9" t="s">
        <v>468</v>
      </c>
      <c r="F358" s="9"/>
      <c r="H358" s="9"/>
      <c r="I358" s="9" t="s">
        <v>23939</v>
      </c>
      <c r="J358" s="9" t="s">
        <v>13484</v>
      </c>
      <c r="K358" t="s">
        <v>23940</v>
      </c>
      <c r="L358" t="s">
        <v>23941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9" t="s">
        <v>16689</v>
      </c>
      <c r="E359" s="9" t="s">
        <v>1274</v>
      </c>
      <c r="F359" s="9"/>
      <c r="H359" s="9"/>
      <c r="I359" s="9" t="s">
        <v>24561</v>
      </c>
      <c r="J359" s="9" t="s">
        <v>13484</v>
      </c>
      <c r="K359" t="s">
        <v>24562</v>
      </c>
      <c r="L359" t="s">
        <v>24563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9" t="s">
        <v>16689</v>
      </c>
      <c r="E360" s="9" t="s">
        <v>1274</v>
      </c>
      <c r="F360" s="9"/>
      <c r="H360" s="9"/>
      <c r="I360" s="9" t="s">
        <v>24564</v>
      </c>
      <c r="J360" s="9" t="s">
        <v>13484</v>
      </c>
      <c r="K360" t="s">
        <v>24565</v>
      </c>
      <c r="L360" t="s">
        <v>24566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9" t="s">
        <v>4</v>
      </c>
      <c r="E361" s="9" t="s">
        <v>468</v>
      </c>
      <c r="F361" s="9"/>
      <c r="H361" s="9"/>
      <c r="I361" s="9" t="s">
        <v>24567</v>
      </c>
      <c r="J361" s="9" t="s">
        <v>13484</v>
      </c>
      <c r="K361" t="s">
        <v>24568</v>
      </c>
      <c r="L361" t="s">
        <v>24569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9" t="s">
        <v>16689</v>
      </c>
      <c r="E362" s="9" t="s">
        <v>1274</v>
      </c>
      <c r="F362" s="9"/>
      <c r="H362" s="9"/>
      <c r="I362" s="9" t="s">
        <v>24570</v>
      </c>
      <c r="J362" s="9" t="s">
        <v>13484</v>
      </c>
      <c r="K362" t="s">
        <v>24571</v>
      </c>
      <c r="L362" t="s">
        <v>24572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9" t="s">
        <v>16689</v>
      </c>
      <c r="E363" s="9" t="s">
        <v>1274</v>
      </c>
      <c r="F363" s="9"/>
      <c r="H363" s="9"/>
      <c r="I363" s="9" t="s">
        <v>24573</v>
      </c>
      <c r="J363" s="9" t="s">
        <v>13484</v>
      </c>
      <c r="K363" t="s">
        <v>24574</v>
      </c>
      <c r="L363" t="s">
        <v>24575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9" t="s">
        <v>16689</v>
      </c>
      <c r="E364" s="9" t="s">
        <v>1274</v>
      </c>
      <c r="F364" s="9"/>
      <c r="H364" s="9"/>
      <c r="I364" s="9" t="s">
        <v>24576</v>
      </c>
      <c r="J364" s="9" t="s">
        <v>13484</v>
      </c>
      <c r="K364" t="s">
        <v>24577</v>
      </c>
      <c r="L364" t="s">
        <v>24578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9" t="s">
        <v>16689</v>
      </c>
      <c r="E365" s="9" t="s">
        <v>1274</v>
      </c>
      <c r="F365" s="9"/>
      <c r="H365" s="9"/>
      <c r="I365" s="9" t="s">
        <v>24579</v>
      </c>
      <c r="J365" s="9" t="s">
        <v>13484</v>
      </c>
      <c r="K365" t="s">
        <v>24580</v>
      </c>
      <c r="L365" t="s">
        <v>24581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9" t="s">
        <v>16689</v>
      </c>
      <c r="E366" s="9" t="s">
        <v>468</v>
      </c>
      <c r="F366" s="9"/>
      <c r="H366" s="9"/>
      <c r="I366" s="9" t="s">
        <v>24582</v>
      </c>
      <c r="J366" s="9" t="s">
        <v>13484</v>
      </c>
      <c r="K366" t="s">
        <v>24583</v>
      </c>
      <c r="L366" t="s">
        <v>24584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9" t="s">
        <v>16689</v>
      </c>
      <c r="E367" s="9" t="s">
        <v>468</v>
      </c>
      <c r="F367" s="9"/>
      <c r="H367" s="9"/>
      <c r="I367" s="9" t="s">
        <v>24585</v>
      </c>
      <c r="J367" s="9" t="s">
        <v>13484</v>
      </c>
      <c r="K367" t="s">
        <v>24586</v>
      </c>
      <c r="L367" t="s">
        <v>24587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9" t="s">
        <v>16689</v>
      </c>
      <c r="E368" s="9" t="s">
        <v>468</v>
      </c>
      <c r="F368" s="9"/>
      <c r="H368" s="9"/>
      <c r="I368" s="9" t="s">
        <v>24588</v>
      </c>
      <c r="J368" s="9" t="s">
        <v>13484</v>
      </c>
      <c r="K368" t="s">
        <v>24589</v>
      </c>
      <c r="L368" t="s">
        <v>24590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9" t="s">
        <v>4</v>
      </c>
      <c r="E369" s="9" t="s">
        <v>1274</v>
      </c>
      <c r="F369" s="9"/>
      <c r="H369" s="9"/>
      <c r="I369" s="9" t="s">
        <v>24591</v>
      </c>
      <c r="J369" s="9" t="s">
        <v>13484</v>
      </c>
      <c r="K369" t="s">
        <v>24592</v>
      </c>
      <c r="L369" t="s">
        <v>24593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9" t="s">
        <v>16689</v>
      </c>
      <c r="E370" s="9" t="s">
        <v>1274</v>
      </c>
      <c r="F370" s="9"/>
      <c r="H370" s="9"/>
      <c r="I370" s="9" t="s">
        <v>24594</v>
      </c>
      <c r="J370" s="9" t="s">
        <v>13484</v>
      </c>
      <c r="K370" t="s">
        <v>24595</v>
      </c>
      <c r="L370" t="s">
        <v>24596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9" t="s">
        <v>16689</v>
      </c>
      <c r="E371" s="9" t="s">
        <v>468</v>
      </c>
      <c r="F371" s="9"/>
      <c r="H371" s="9"/>
      <c r="I371" s="9" t="s">
        <v>24597</v>
      </c>
      <c r="J371" s="9" t="s">
        <v>13484</v>
      </c>
      <c r="K371" t="s">
        <v>24598</v>
      </c>
      <c r="L371" t="s">
        <v>24599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9" t="s">
        <v>4</v>
      </c>
      <c r="E372" s="9" t="s">
        <v>468</v>
      </c>
      <c r="F372" s="9"/>
      <c r="H372" s="9"/>
      <c r="I372" s="9" t="s">
        <v>24600</v>
      </c>
      <c r="J372" s="9" t="s">
        <v>13484</v>
      </c>
      <c r="K372" t="s">
        <v>24601</v>
      </c>
      <c r="L372" t="s">
        <v>24602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9" t="s">
        <v>16689</v>
      </c>
      <c r="E373" s="9" t="s">
        <v>1274</v>
      </c>
      <c r="F373" s="9"/>
      <c r="H373" s="9"/>
      <c r="I373" s="9" t="s">
        <v>24603</v>
      </c>
      <c r="J373" s="9" t="s">
        <v>13484</v>
      </c>
      <c r="K373" t="s">
        <v>24604</v>
      </c>
      <c r="L373" t="s">
        <v>24605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9" t="s">
        <v>16689</v>
      </c>
      <c r="E374" s="9" t="s">
        <v>468</v>
      </c>
      <c r="F374" s="9"/>
      <c r="H374" s="9"/>
      <c r="I374" s="9" t="s">
        <v>24606</v>
      </c>
      <c r="J374" s="9" t="s">
        <v>13484</v>
      </c>
      <c r="K374" t="s">
        <v>24607</v>
      </c>
      <c r="L374" t="s">
        <v>24608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9" t="s">
        <v>16689</v>
      </c>
      <c r="E375" s="9" t="s">
        <v>468</v>
      </c>
      <c r="F375" s="9"/>
      <c r="H375" s="9"/>
      <c r="I375" s="9" t="s">
        <v>24609</v>
      </c>
      <c r="J375" s="9" t="s">
        <v>13484</v>
      </c>
      <c r="K375" t="s">
        <v>24610</v>
      </c>
      <c r="L375" t="s">
        <v>24611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9" t="s">
        <v>16689</v>
      </c>
      <c r="E376" s="9" t="s">
        <v>468</v>
      </c>
      <c r="F376" s="9"/>
      <c r="H376" s="9"/>
      <c r="I376" s="9" t="s">
        <v>24612</v>
      </c>
      <c r="J376" s="9" t="s">
        <v>13484</v>
      </c>
      <c r="K376" t="s">
        <v>24613</v>
      </c>
      <c r="L376" t="s">
        <v>24614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9" t="s">
        <v>4</v>
      </c>
      <c r="E377" s="9" t="s">
        <v>11080</v>
      </c>
      <c r="F377" s="9"/>
      <c r="H377" s="9"/>
      <c r="I377" s="9" t="s">
        <v>24615</v>
      </c>
      <c r="J377" s="9" t="s">
        <v>13484</v>
      </c>
      <c r="K377" t="s">
        <v>24616</v>
      </c>
      <c r="L377" t="s">
        <v>24617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9" t="s">
        <v>4</v>
      </c>
      <c r="E378" s="9" t="s">
        <v>11080</v>
      </c>
      <c r="F378" s="9"/>
      <c r="H378" s="9"/>
      <c r="I378" s="9" t="s">
        <v>24916</v>
      </c>
      <c r="J378" s="9" t="s">
        <v>13484</v>
      </c>
      <c r="K378" t="s">
        <v>24917</v>
      </c>
      <c r="L378" t="s">
        <v>24918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9" t="s">
        <v>16689</v>
      </c>
      <c r="E379" s="9" t="s">
        <v>468</v>
      </c>
      <c r="F379" s="9"/>
      <c r="H379" s="9"/>
      <c r="I379" s="9" t="s">
        <v>24919</v>
      </c>
      <c r="J379" s="9" t="s">
        <v>13484</v>
      </c>
      <c r="K379" t="s">
        <v>24920</v>
      </c>
      <c r="L379" t="s">
        <v>24921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9" t="s">
        <v>16689</v>
      </c>
      <c r="E380" s="9" t="s">
        <v>468</v>
      </c>
      <c r="F380" s="9"/>
      <c r="H380" s="9"/>
      <c r="I380" s="9" t="s">
        <v>24922</v>
      </c>
      <c r="J380" s="9" t="s">
        <v>13484</v>
      </c>
      <c r="K380" t="s">
        <v>24923</v>
      </c>
      <c r="L380" t="s">
        <v>24924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9" t="s">
        <v>16689</v>
      </c>
      <c r="E381" s="9" t="s">
        <v>468</v>
      </c>
      <c r="F381" s="9"/>
      <c r="H381" s="9"/>
      <c r="I381" s="9" t="s">
        <v>24925</v>
      </c>
      <c r="J381" s="9" t="s">
        <v>13484</v>
      </c>
      <c r="K381" t="s">
        <v>24926</v>
      </c>
      <c r="L381" t="s">
        <v>24927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9" t="s">
        <v>16689</v>
      </c>
      <c r="E382" s="9" t="s">
        <v>468</v>
      </c>
      <c r="F382" s="9"/>
      <c r="H382" s="9"/>
      <c r="I382" s="9" t="s">
        <v>24928</v>
      </c>
      <c r="J382" s="9" t="s">
        <v>13484</v>
      </c>
      <c r="K382" t="s">
        <v>24929</v>
      </c>
      <c r="L382" t="s">
        <v>24930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9" t="s">
        <v>16689</v>
      </c>
      <c r="E383" s="9" t="s">
        <v>468</v>
      </c>
      <c r="F383" s="9"/>
      <c r="H383" s="9"/>
      <c r="I383" s="9" t="s">
        <v>24931</v>
      </c>
      <c r="J383" s="9" t="s">
        <v>13484</v>
      </c>
      <c r="K383" t="s">
        <v>24932</v>
      </c>
      <c r="L383" t="s">
        <v>24933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9" t="s">
        <v>16689</v>
      </c>
      <c r="E384" s="9" t="s">
        <v>468</v>
      </c>
      <c r="F384" s="9"/>
      <c r="H384" s="9"/>
      <c r="I384" s="9" t="s">
        <v>24934</v>
      </c>
      <c r="J384" s="9" t="s">
        <v>13484</v>
      </c>
      <c r="K384" t="s">
        <v>24935</v>
      </c>
      <c r="L384" t="s">
        <v>24936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9" t="s">
        <v>16689</v>
      </c>
      <c r="E385" s="9" t="s">
        <v>468</v>
      </c>
      <c r="F385" s="9"/>
      <c r="H385" s="9"/>
      <c r="I385" s="9" t="s">
        <v>24937</v>
      </c>
      <c r="J385" s="9" t="s">
        <v>13484</v>
      </c>
      <c r="K385" t="s">
        <v>24938</v>
      </c>
      <c r="L385" t="s">
        <v>24939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9" t="s">
        <v>4</v>
      </c>
      <c r="E386" s="9" t="s">
        <v>11080</v>
      </c>
      <c r="F386" s="9"/>
      <c r="H386" s="9"/>
      <c r="I386" s="9" t="s">
        <v>24940</v>
      </c>
      <c r="J386" s="9" t="s">
        <v>13484</v>
      </c>
      <c r="K386" t="s">
        <v>24941</v>
      </c>
      <c r="L386" t="s">
        <v>24942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9" t="s">
        <v>16689</v>
      </c>
      <c r="E387" s="9" t="s">
        <v>468</v>
      </c>
      <c r="F387" s="9"/>
      <c r="H387" s="9"/>
      <c r="I387" s="9" t="s">
        <v>24943</v>
      </c>
      <c r="J387" s="9" t="s">
        <v>13484</v>
      </c>
      <c r="K387" t="s">
        <v>24944</v>
      </c>
      <c r="L387" t="s">
        <v>24945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9" t="s">
        <v>16689</v>
      </c>
      <c r="E388" s="9" t="s">
        <v>468</v>
      </c>
      <c r="F388" s="9"/>
      <c r="H388" s="9"/>
      <c r="I388" s="9" t="s">
        <v>24946</v>
      </c>
      <c r="J388" s="9" t="s">
        <v>13484</v>
      </c>
      <c r="K388" t="s">
        <v>24947</v>
      </c>
      <c r="L388" t="s">
        <v>24948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9" t="s">
        <v>16689</v>
      </c>
      <c r="E389" s="9" t="s">
        <v>468</v>
      </c>
      <c r="F389" s="9"/>
      <c r="H389" s="9"/>
      <c r="I389" s="9" t="s">
        <v>24949</v>
      </c>
      <c r="J389" s="9" t="s">
        <v>13484</v>
      </c>
      <c r="K389" t="s">
        <v>24950</v>
      </c>
      <c r="L389" t="s">
        <v>24951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9" t="s">
        <v>16689</v>
      </c>
      <c r="E390" s="9" t="s">
        <v>468</v>
      </c>
      <c r="F390" s="9"/>
      <c r="H390" s="9"/>
      <c r="I390" s="9" t="s">
        <v>24952</v>
      </c>
      <c r="J390" s="9" t="s">
        <v>13484</v>
      </c>
      <c r="K390" t="s">
        <v>24953</v>
      </c>
      <c r="L390" t="s">
        <v>24954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9" t="s">
        <v>16689</v>
      </c>
      <c r="E391" s="9" t="s">
        <v>468</v>
      </c>
      <c r="F391" s="9"/>
      <c r="H391" s="9"/>
      <c r="I391" s="9" t="s">
        <v>24955</v>
      </c>
      <c r="J391" s="9" t="s">
        <v>13484</v>
      </c>
      <c r="K391" t="s">
        <v>24956</v>
      </c>
      <c r="L391" t="s">
        <v>24957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9" t="s">
        <v>4</v>
      </c>
      <c r="E392" s="9" t="s">
        <v>11080</v>
      </c>
      <c r="F392" s="9"/>
      <c r="H392" s="9"/>
      <c r="I392" s="9" t="s">
        <v>24958</v>
      </c>
      <c r="J392" s="9" t="s">
        <v>13484</v>
      </c>
      <c r="K392" t="s">
        <v>24959</v>
      </c>
      <c r="L392" t="s">
        <v>24960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9" t="s">
        <v>4</v>
      </c>
      <c r="E393" s="9" t="s">
        <v>11080</v>
      </c>
      <c r="F393" s="9"/>
      <c r="H393" s="9"/>
      <c r="I393" s="9" t="s">
        <v>25129</v>
      </c>
      <c r="J393" s="9" t="s">
        <v>13484</v>
      </c>
      <c r="K393" t="s">
        <v>25130</v>
      </c>
      <c r="L393" t="s">
        <v>25131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9" t="s">
        <v>16689</v>
      </c>
      <c r="E394" s="9" t="s">
        <v>468</v>
      </c>
      <c r="F394" s="9"/>
      <c r="H394" s="9"/>
      <c r="I394" s="9" t="s">
        <v>25132</v>
      </c>
      <c r="J394" s="9" t="s">
        <v>13484</v>
      </c>
      <c r="K394" t="s">
        <v>25133</v>
      </c>
      <c r="L394" t="s">
        <v>25134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9" t="s">
        <v>16689</v>
      </c>
      <c r="E395" s="9" t="s">
        <v>468</v>
      </c>
      <c r="F395" s="9"/>
      <c r="H395" s="9"/>
      <c r="I395" s="9" t="s">
        <v>25135</v>
      </c>
      <c r="J395" s="9" t="s">
        <v>13484</v>
      </c>
      <c r="K395" t="s">
        <v>25136</v>
      </c>
      <c r="L395" t="s">
        <v>25137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9" t="s">
        <v>16689</v>
      </c>
      <c r="E396" s="9" t="s">
        <v>468</v>
      </c>
      <c r="F396" s="9"/>
      <c r="H396" s="9"/>
      <c r="I396" s="9" t="s">
        <v>25138</v>
      </c>
      <c r="J396" s="9" t="s">
        <v>13484</v>
      </c>
      <c r="K396" t="s">
        <v>25139</v>
      </c>
      <c r="L396" t="s">
        <v>25140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9" t="s">
        <v>16689</v>
      </c>
      <c r="E397" s="9" t="s">
        <v>468</v>
      </c>
      <c r="F397" s="9"/>
      <c r="H397" s="9"/>
      <c r="I397" s="9" t="s">
        <v>25141</v>
      </c>
      <c r="J397" s="9" t="s">
        <v>13484</v>
      </c>
      <c r="K397" t="s">
        <v>25142</v>
      </c>
      <c r="L397" t="s">
        <v>25143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9" t="s">
        <v>16689</v>
      </c>
      <c r="E398" s="9" t="s">
        <v>468</v>
      </c>
      <c r="F398" s="9"/>
      <c r="H398" s="9"/>
      <c r="I398" s="9" t="s">
        <v>25144</v>
      </c>
      <c r="J398" s="9" t="s">
        <v>13484</v>
      </c>
      <c r="K398" t="s">
        <v>25145</v>
      </c>
      <c r="L398" t="s">
        <v>25146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9" t="s">
        <v>16689</v>
      </c>
      <c r="E399" s="9" t="s">
        <v>468</v>
      </c>
      <c r="F399" s="9"/>
      <c r="H399" s="9"/>
      <c r="I399" s="9" t="s">
        <v>25147</v>
      </c>
      <c r="J399" s="9" t="s">
        <v>13484</v>
      </c>
      <c r="K399" t="s">
        <v>25148</v>
      </c>
      <c r="L399" t="s">
        <v>25149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9" t="s">
        <v>4</v>
      </c>
      <c r="E400" s="9" t="s">
        <v>11080</v>
      </c>
      <c r="F400" s="9"/>
      <c r="H400" s="9"/>
      <c r="I400" s="9" t="s">
        <v>25150</v>
      </c>
      <c r="J400" s="9" t="s">
        <v>13484</v>
      </c>
      <c r="K400" t="s">
        <v>25151</v>
      </c>
      <c r="L400" t="s">
        <v>25152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9" t="s">
        <v>16689</v>
      </c>
      <c r="E401" s="9" t="s">
        <v>468</v>
      </c>
      <c r="F401" s="9"/>
      <c r="H401" s="9"/>
      <c r="I401" s="9" t="s">
        <v>25153</v>
      </c>
      <c r="J401" s="9" t="s">
        <v>13484</v>
      </c>
      <c r="K401" t="s">
        <v>25154</v>
      </c>
      <c r="L401" t="s">
        <v>25155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9" t="s">
        <v>16689</v>
      </c>
      <c r="E402" s="9" t="s">
        <v>468</v>
      </c>
      <c r="F402" s="9"/>
      <c r="H402" s="9"/>
      <c r="I402" s="9" t="s">
        <v>25156</v>
      </c>
      <c r="J402" s="9" t="s">
        <v>13484</v>
      </c>
      <c r="K402" t="s">
        <v>25157</v>
      </c>
      <c r="L402" t="s">
        <v>25158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9" t="s">
        <v>16689</v>
      </c>
      <c r="E403" s="9" t="s">
        <v>468</v>
      </c>
      <c r="F403" s="9"/>
      <c r="H403" s="9"/>
      <c r="I403" s="9" t="s">
        <v>25159</v>
      </c>
      <c r="J403" s="9" t="s">
        <v>13484</v>
      </c>
      <c r="K403" t="s">
        <v>25160</v>
      </c>
      <c r="L403" t="s">
        <v>25161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9" t="s">
        <v>16689</v>
      </c>
      <c r="E404" s="9" t="s">
        <v>468</v>
      </c>
      <c r="F404" s="9"/>
      <c r="H404" s="9"/>
      <c r="I404" s="9" t="s">
        <v>25162</v>
      </c>
      <c r="J404" s="9" t="s">
        <v>13484</v>
      </c>
      <c r="K404" t="s">
        <v>25163</v>
      </c>
      <c r="L404" t="s">
        <v>25164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9" t="s">
        <v>16689</v>
      </c>
      <c r="E405" s="9" t="s">
        <v>468</v>
      </c>
      <c r="F405" s="9"/>
      <c r="H405" s="9"/>
      <c r="I405" s="9" t="s">
        <v>25165</v>
      </c>
      <c r="J405" s="9" t="s">
        <v>13484</v>
      </c>
      <c r="K405" t="s">
        <v>25166</v>
      </c>
      <c r="L405" t="s">
        <v>25167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9" t="s">
        <v>16689</v>
      </c>
      <c r="E406" s="9" t="s">
        <v>468</v>
      </c>
      <c r="F406" s="9"/>
      <c r="H406" s="9"/>
      <c r="I406" s="9" t="s">
        <v>25168</v>
      </c>
      <c r="J406" s="9" t="s">
        <v>13484</v>
      </c>
      <c r="K406" t="s">
        <v>25169</v>
      </c>
      <c r="L406" t="s">
        <v>25170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9" t="s">
        <v>16689</v>
      </c>
      <c r="E407" s="9" t="s">
        <v>468</v>
      </c>
      <c r="F407" s="9"/>
      <c r="H407" s="9"/>
      <c r="I407" s="9" t="s">
        <v>25171</v>
      </c>
      <c r="J407" s="9" t="s">
        <v>13484</v>
      </c>
      <c r="K407" t="s">
        <v>25172</v>
      </c>
      <c r="L407" t="s">
        <v>25173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9" t="s">
        <v>21739</v>
      </c>
      <c r="E408" s="9" t="s">
        <v>1274</v>
      </c>
      <c r="F408" s="9"/>
      <c r="H408" s="9"/>
      <c r="I408" s="9" t="s">
        <v>25174</v>
      </c>
      <c r="J408" s="9" t="s">
        <v>13484</v>
      </c>
      <c r="K408" t="s">
        <v>25175</v>
      </c>
      <c r="L408" t="s">
        <v>25176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9" t="s">
        <v>16689</v>
      </c>
      <c r="E409" s="9" t="s">
        <v>468</v>
      </c>
      <c r="F409" s="9"/>
      <c r="H409" s="9"/>
      <c r="I409" s="9" t="s">
        <v>25358</v>
      </c>
      <c r="J409" s="9" t="s">
        <v>13484</v>
      </c>
      <c r="K409" t="s">
        <v>25359</v>
      </c>
      <c r="L409" t="s">
        <v>25360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9" t="s">
        <v>16689</v>
      </c>
      <c r="E410" s="9" t="s">
        <v>468</v>
      </c>
      <c r="F410" s="9"/>
      <c r="H410" s="9"/>
      <c r="I410" s="9" t="s">
        <v>25361</v>
      </c>
      <c r="J410" s="9" t="s">
        <v>13484</v>
      </c>
      <c r="K410" t="s">
        <v>25362</v>
      </c>
      <c r="L410" t="s">
        <v>25363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9" t="s">
        <v>16689</v>
      </c>
      <c r="E411" s="9" t="s">
        <v>468</v>
      </c>
      <c r="F411" s="9"/>
      <c r="H411" s="9"/>
      <c r="I411" s="9" t="s">
        <v>25364</v>
      </c>
      <c r="J411" s="9" t="s">
        <v>13484</v>
      </c>
      <c r="K411" t="s">
        <v>25365</v>
      </c>
      <c r="L411" t="s">
        <v>25366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9" t="s">
        <v>16689</v>
      </c>
      <c r="E412" s="9" t="s">
        <v>468</v>
      </c>
      <c r="F412" s="9"/>
      <c r="H412" s="9"/>
      <c r="I412" s="9" t="s">
        <v>25367</v>
      </c>
      <c r="J412" s="9" t="s">
        <v>13484</v>
      </c>
      <c r="K412" t="s">
        <v>25368</v>
      </c>
      <c r="L412" t="s">
        <v>25369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9" t="s">
        <v>16689</v>
      </c>
      <c r="E413" s="9" t="s">
        <v>468</v>
      </c>
      <c r="F413" s="9"/>
      <c r="H413" s="9"/>
      <c r="I413" s="9" t="s">
        <v>25370</v>
      </c>
      <c r="J413" s="9" t="s">
        <v>13484</v>
      </c>
      <c r="K413" t="s">
        <v>25371</v>
      </c>
      <c r="L413" t="s">
        <v>25372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9" t="s">
        <v>16689</v>
      </c>
      <c r="E414" s="9" t="s">
        <v>468</v>
      </c>
      <c r="F414" s="9"/>
      <c r="H414" s="9"/>
      <c r="I414" s="9" t="s">
        <v>25373</v>
      </c>
      <c r="J414" s="9" t="s">
        <v>13484</v>
      </c>
      <c r="K414" t="s">
        <v>25374</v>
      </c>
      <c r="L414" t="s">
        <v>25375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9" t="s">
        <v>16689</v>
      </c>
      <c r="E415" s="9" t="s">
        <v>468</v>
      </c>
      <c r="F415" s="9"/>
      <c r="H415" s="9"/>
      <c r="I415" s="9" t="s">
        <v>25376</v>
      </c>
      <c r="J415" s="9" t="s">
        <v>13484</v>
      </c>
      <c r="K415" t="s">
        <v>25377</v>
      </c>
      <c r="L415" t="s">
        <v>25378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9" t="s">
        <v>16689</v>
      </c>
      <c r="E416" s="9" t="s">
        <v>468</v>
      </c>
      <c r="F416" s="9"/>
      <c r="H416" s="9"/>
      <c r="I416" s="9" t="s">
        <v>25379</v>
      </c>
      <c r="J416" s="9" t="s">
        <v>13484</v>
      </c>
      <c r="K416" t="s">
        <v>25380</v>
      </c>
      <c r="L416" t="s">
        <v>25381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9" t="s">
        <v>16689</v>
      </c>
      <c r="E417" s="9" t="s">
        <v>468</v>
      </c>
      <c r="F417" s="9"/>
      <c r="H417" s="9"/>
      <c r="I417" s="9" t="s">
        <v>25382</v>
      </c>
      <c r="J417" s="9" t="s">
        <v>13484</v>
      </c>
      <c r="K417" t="s">
        <v>25383</v>
      </c>
      <c r="L417" t="s">
        <v>25384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9" t="s">
        <v>16689</v>
      </c>
      <c r="E418" s="9" t="s">
        <v>468</v>
      </c>
      <c r="F418" s="9"/>
      <c r="H418" s="9"/>
      <c r="I418" s="9" t="s">
        <v>25385</v>
      </c>
      <c r="J418" s="9" t="s">
        <v>13484</v>
      </c>
      <c r="K418" t="s">
        <v>25386</v>
      </c>
      <c r="L418" t="s">
        <v>25387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9" t="s">
        <v>16689</v>
      </c>
      <c r="E419" s="9" t="s">
        <v>468</v>
      </c>
      <c r="F419" s="9"/>
      <c r="H419" s="9"/>
      <c r="I419" s="9" t="s">
        <v>25388</v>
      </c>
      <c r="J419" s="9" t="s">
        <v>13484</v>
      </c>
      <c r="K419" t="s">
        <v>25389</v>
      </c>
      <c r="L419" t="s">
        <v>25390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9" t="s">
        <v>16689</v>
      </c>
      <c r="E420" s="9" t="s">
        <v>468</v>
      </c>
      <c r="F420" s="9"/>
      <c r="H420" s="9"/>
      <c r="I420" s="9" t="s">
        <v>25391</v>
      </c>
      <c r="J420" s="9" t="s">
        <v>13484</v>
      </c>
      <c r="K420" t="s">
        <v>25392</v>
      </c>
      <c r="L420" t="s">
        <v>25393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9" t="s">
        <v>16689</v>
      </c>
      <c r="E421" s="9" t="s">
        <v>468</v>
      </c>
      <c r="F421" s="9"/>
      <c r="H421" s="9"/>
      <c r="I421" s="9" t="s">
        <v>25394</v>
      </c>
      <c r="J421" s="9" t="s">
        <v>13484</v>
      </c>
      <c r="K421" t="s">
        <v>25395</v>
      </c>
      <c r="L421" t="s">
        <v>25396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9" t="s">
        <v>4</v>
      </c>
      <c r="E422" s="9" t="s">
        <v>11080</v>
      </c>
      <c r="F422" s="9"/>
      <c r="H422" s="9"/>
      <c r="I422" s="9" t="s">
        <v>25397</v>
      </c>
      <c r="J422" s="9" t="s">
        <v>13484</v>
      </c>
      <c r="K422" t="s">
        <v>25398</v>
      </c>
      <c r="L422" t="s">
        <v>25399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9" t="s">
        <v>16689</v>
      </c>
      <c r="E423" s="9" t="s">
        <v>1274</v>
      </c>
      <c r="F423" s="9"/>
      <c r="H423" s="9"/>
      <c r="I423" s="9" t="s">
        <v>25925</v>
      </c>
      <c r="J423" s="9" t="s">
        <v>13484</v>
      </c>
      <c r="K423" t="s">
        <v>25926</v>
      </c>
      <c r="L423" t="s">
        <v>25927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9" t="s">
        <v>16689</v>
      </c>
      <c r="E424" s="9" t="s">
        <v>1274</v>
      </c>
      <c r="F424" s="9"/>
      <c r="H424" s="9"/>
      <c r="I424" s="9" t="s">
        <v>25928</v>
      </c>
      <c r="J424" s="9" t="s">
        <v>13484</v>
      </c>
      <c r="K424" t="s">
        <v>25929</v>
      </c>
      <c r="L424" t="s">
        <v>25930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9" t="s">
        <v>16689</v>
      </c>
      <c r="E425" s="9" t="s">
        <v>1274</v>
      </c>
      <c r="F425" s="9"/>
      <c r="H425" s="9"/>
      <c r="I425" s="9" t="s">
        <v>25931</v>
      </c>
      <c r="J425" s="9" t="s">
        <v>13484</v>
      </c>
      <c r="K425" t="s">
        <v>25932</v>
      </c>
      <c r="L425" t="s">
        <v>25933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9" t="s">
        <v>16689</v>
      </c>
      <c r="E426" s="9" t="s">
        <v>1274</v>
      </c>
      <c r="F426" s="9"/>
      <c r="H426" s="9"/>
      <c r="I426" s="9" t="s">
        <v>25934</v>
      </c>
      <c r="J426" s="9" t="s">
        <v>13484</v>
      </c>
      <c r="K426" t="s">
        <v>25935</v>
      </c>
      <c r="L426" t="s">
        <v>25936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9" t="s">
        <v>16689</v>
      </c>
      <c r="E427" s="9" t="s">
        <v>1274</v>
      </c>
      <c r="F427" s="9"/>
      <c r="H427" s="9"/>
      <c r="I427" s="9" t="s">
        <v>25937</v>
      </c>
      <c r="J427" s="9" t="s">
        <v>13484</v>
      </c>
      <c r="K427" t="s">
        <v>25938</v>
      </c>
      <c r="L427" t="s">
        <v>25939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9" t="s">
        <v>21739</v>
      </c>
      <c r="E428" s="9" t="s">
        <v>1274</v>
      </c>
      <c r="F428" s="9"/>
      <c r="H428" s="9"/>
      <c r="I428" s="9" t="s">
        <v>25940</v>
      </c>
      <c r="J428" s="9" t="s">
        <v>13484</v>
      </c>
      <c r="K428" t="s">
        <v>25941</v>
      </c>
      <c r="L428" t="s">
        <v>25942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9" t="s">
        <v>16689</v>
      </c>
      <c r="E429" s="9" t="s">
        <v>1274</v>
      </c>
      <c r="F429" s="9"/>
      <c r="H429" s="9"/>
      <c r="I429" s="9" t="s">
        <v>25943</v>
      </c>
      <c r="J429" s="9" t="s">
        <v>13484</v>
      </c>
      <c r="K429" t="s">
        <v>25944</v>
      </c>
      <c r="L429" t="s">
        <v>25945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9" t="s">
        <v>16689</v>
      </c>
      <c r="E430" s="9" t="s">
        <v>1274</v>
      </c>
      <c r="F430" s="9"/>
      <c r="H430" s="9"/>
      <c r="I430" s="9" t="s">
        <v>25946</v>
      </c>
      <c r="J430" s="9" t="s">
        <v>13484</v>
      </c>
      <c r="K430" t="s">
        <v>25947</v>
      </c>
      <c r="L430" t="s">
        <v>25948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9" t="s">
        <v>16689</v>
      </c>
      <c r="E431" s="9" t="s">
        <v>1274</v>
      </c>
      <c r="F431" s="9"/>
      <c r="H431" s="9"/>
      <c r="I431" s="9" t="s">
        <v>25949</v>
      </c>
      <c r="J431" s="9" t="s">
        <v>13484</v>
      </c>
      <c r="K431" t="s">
        <v>25950</v>
      </c>
      <c r="L431" t="s">
        <v>25951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9" t="s">
        <v>16689</v>
      </c>
      <c r="E432" s="9" t="s">
        <v>1274</v>
      </c>
      <c r="F432" s="9"/>
      <c r="H432" s="9"/>
      <c r="I432" s="9" t="s">
        <v>25952</v>
      </c>
      <c r="J432" s="9" t="s">
        <v>13484</v>
      </c>
      <c r="K432" t="s">
        <v>25953</v>
      </c>
      <c r="L432" t="s">
        <v>25954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9" t="s">
        <v>16689</v>
      </c>
      <c r="E433" s="9" t="s">
        <v>1274</v>
      </c>
      <c r="F433" s="9"/>
      <c r="H433" s="9"/>
      <c r="I433" s="9" t="s">
        <v>25955</v>
      </c>
      <c r="J433" s="9" t="s">
        <v>13484</v>
      </c>
      <c r="K433" t="s">
        <v>25956</v>
      </c>
      <c r="L433" t="s">
        <v>25957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9" t="s">
        <v>16689</v>
      </c>
      <c r="E434" s="9" t="s">
        <v>1274</v>
      </c>
      <c r="F434" s="9"/>
      <c r="H434" s="9"/>
      <c r="I434" s="9" t="s">
        <v>25958</v>
      </c>
      <c r="J434" s="9" t="s">
        <v>13484</v>
      </c>
      <c r="K434" t="s">
        <v>25959</v>
      </c>
      <c r="L434" t="s">
        <v>25960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9" t="s">
        <v>16689</v>
      </c>
      <c r="E435" s="9" t="s">
        <v>1274</v>
      </c>
      <c r="F435" s="9"/>
      <c r="H435" s="9"/>
      <c r="I435" s="9" t="s">
        <v>25961</v>
      </c>
      <c r="J435" s="9" t="s">
        <v>13484</v>
      </c>
      <c r="K435" t="s">
        <v>25962</v>
      </c>
      <c r="L435" t="s">
        <v>25963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9" t="s">
        <v>21739</v>
      </c>
      <c r="E436" s="9" t="s">
        <v>1274</v>
      </c>
      <c r="F436" s="9"/>
      <c r="H436" s="9"/>
      <c r="I436" s="9" t="s">
        <v>25964</v>
      </c>
      <c r="J436" s="9" t="s">
        <v>13484</v>
      </c>
      <c r="K436" t="s">
        <v>25965</v>
      </c>
      <c r="L436" t="s">
        <v>25966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9" t="s">
        <v>16689</v>
      </c>
      <c r="E437" s="9" t="s">
        <v>1274</v>
      </c>
      <c r="F437" s="9"/>
      <c r="H437" s="9"/>
      <c r="I437" s="9" t="s">
        <v>25967</v>
      </c>
      <c r="J437" s="9" t="s">
        <v>13484</v>
      </c>
      <c r="K437" t="s">
        <v>25968</v>
      </c>
      <c r="L437" t="s">
        <v>25969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9" t="s">
        <v>16689</v>
      </c>
      <c r="E438" s="9" t="s">
        <v>1274</v>
      </c>
      <c r="F438" s="9"/>
      <c r="H438" s="9"/>
      <c r="I438" s="9" t="s">
        <v>25970</v>
      </c>
      <c r="J438" s="9" t="s">
        <v>13484</v>
      </c>
      <c r="K438" t="s">
        <v>25971</v>
      </c>
      <c r="L438" t="s">
        <v>25972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9" t="s">
        <v>16689</v>
      </c>
      <c r="E439" s="9" t="s">
        <v>1274</v>
      </c>
      <c r="F439" s="9"/>
      <c r="H439" s="9"/>
      <c r="I439" s="9" t="s">
        <v>25973</v>
      </c>
      <c r="J439" s="9" t="s">
        <v>13484</v>
      </c>
      <c r="K439" t="s">
        <v>25974</v>
      </c>
      <c r="L439" t="s">
        <v>25975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9" t="s">
        <v>16689</v>
      </c>
      <c r="E440" s="9" t="s">
        <v>1274</v>
      </c>
      <c r="F440" s="9"/>
      <c r="H440" s="9"/>
      <c r="I440" s="9" t="s">
        <v>25976</v>
      </c>
      <c r="J440" s="9" t="s">
        <v>13484</v>
      </c>
      <c r="K440" t="s">
        <v>25977</v>
      </c>
      <c r="L440" t="s">
        <v>25978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9" t="s">
        <v>16689</v>
      </c>
      <c r="E441" s="9" t="s">
        <v>1274</v>
      </c>
      <c r="F441" s="9"/>
      <c r="H441" s="9"/>
      <c r="I441" s="9" t="s">
        <v>25979</v>
      </c>
      <c r="J441" s="9" t="s">
        <v>13484</v>
      </c>
      <c r="K441" t="s">
        <v>25980</v>
      </c>
      <c r="L441" t="s">
        <v>25981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9" t="s">
        <v>16689</v>
      </c>
      <c r="E442" s="9" t="s">
        <v>1274</v>
      </c>
      <c r="F442" s="9"/>
      <c r="H442" s="9"/>
      <c r="I442" s="9" t="s">
        <v>25982</v>
      </c>
      <c r="J442" s="9" t="s">
        <v>13484</v>
      </c>
      <c r="K442" t="s">
        <v>25983</v>
      </c>
      <c r="L442" t="s">
        <v>25984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9" t="s">
        <v>16689</v>
      </c>
      <c r="E443" s="9" t="s">
        <v>1274</v>
      </c>
      <c r="F443" s="9"/>
      <c r="H443" s="9"/>
      <c r="I443" s="9" t="s">
        <v>25985</v>
      </c>
      <c r="J443" s="9" t="s">
        <v>13484</v>
      </c>
      <c r="K443" t="s">
        <v>25986</v>
      </c>
      <c r="L443" t="s">
        <v>25987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9" t="s">
        <v>16689</v>
      </c>
      <c r="E444" s="9" t="s">
        <v>1274</v>
      </c>
      <c r="F444" s="9"/>
      <c r="H444" s="9"/>
      <c r="I444" s="9" t="s">
        <v>25988</v>
      </c>
      <c r="J444" s="9" t="s">
        <v>13484</v>
      </c>
      <c r="K444" t="s">
        <v>25989</v>
      </c>
      <c r="L444" t="s">
        <v>25990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9" t="s">
        <v>16689</v>
      </c>
      <c r="E445" s="9" t="s">
        <v>1274</v>
      </c>
      <c r="F445" s="9"/>
      <c r="H445" s="9"/>
      <c r="I445" s="9" t="s">
        <v>25991</v>
      </c>
      <c r="J445" s="9" t="s">
        <v>13484</v>
      </c>
      <c r="K445" t="s">
        <v>25992</v>
      </c>
      <c r="L445" t="s">
        <v>25993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9" t="s">
        <v>16689</v>
      </c>
      <c r="E446" s="9" t="s">
        <v>1274</v>
      </c>
      <c r="F446" s="9"/>
      <c r="H446" s="9"/>
      <c r="I446" s="9" t="s">
        <v>25994</v>
      </c>
      <c r="J446" s="9" t="s">
        <v>13484</v>
      </c>
      <c r="K446" t="s">
        <v>25995</v>
      </c>
      <c r="L446" t="s">
        <v>25996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9" t="s">
        <v>21739</v>
      </c>
      <c r="E447" s="9" t="s">
        <v>1274</v>
      </c>
      <c r="F447" s="9"/>
      <c r="H447" s="9"/>
      <c r="I447" s="9" t="s">
        <v>25997</v>
      </c>
      <c r="J447" s="9" t="s">
        <v>13484</v>
      </c>
      <c r="K447" t="s">
        <v>25998</v>
      </c>
      <c r="L447" t="s">
        <v>25999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9" t="s">
        <v>4</v>
      </c>
      <c r="E448" s="9" t="s">
        <v>468</v>
      </c>
      <c r="F448" s="9"/>
      <c r="H448" s="9"/>
      <c r="I448" s="9" t="s">
        <v>26000</v>
      </c>
      <c r="J448" s="9" t="s">
        <v>13484</v>
      </c>
      <c r="K448" t="s">
        <v>26001</v>
      </c>
      <c r="L448" t="s">
        <v>26002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9" t="s">
        <v>4</v>
      </c>
      <c r="E449" s="9" t="s">
        <v>468</v>
      </c>
      <c r="F449" s="9"/>
      <c r="H449" s="9"/>
      <c r="I449" s="9" t="s">
        <v>26003</v>
      </c>
      <c r="J449" s="9" t="s">
        <v>13484</v>
      </c>
      <c r="K449" t="s">
        <v>26004</v>
      </c>
      <c r="L449" t="s">
        <v>26005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9" t="s">
        <v>4</v>
      </c>
      <c r="E450" s="9" t="s">
        <v>468</v>
      </c>
      <c r="F450" s="9"/>
      <c r="H450" s="9"/>
      <c r="I450" s="9" t="s">
        <v>26006</v>
      </c>
      <c r="J450" s="9" t="s">
        <v>13484</v>
      </c>
      <c r="K450" t="s">
        <v>26007</v>
      </c>
      <c r="L450" t="s">
        <v>26008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9" t="s">
        <v>4</v>
      </c>
      <c r="E451" s="9" t="s">
        <v>468</v>
      </c>
      <c r="F451" s="9"/>
      <c r="H451" s="9"/>
      <c r="I451" s="9" t="s">
        <v>26009</v>
      </c>
      <c r="J451" s="9" t="s">
        <v>13484</v>
      </c>
      <c r="K451" t="s">
        <v>26010</v>
      </c>
      <c r="L451" t="s">
        <v>26011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9" t="s">
        <v>21739</v>
      </c>
      <c r="E452" s="9" t="s">
        <v>1274</v>
      </c>
      <c r="F452" s="9"/>
      <c r="H452" s="9"/>
      <c r="I452" s="9" t="s">
        <v>26012</v>
      </c>
      <c r="J452" s="9" t="s">
        <v>13484</v>
      </c>
      <c r="K452" t="s">
        <v>26013</v>
      </c>
      <c r="L452" t="s">
        <v>26014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9" t="s">
        <v>16689</v>
      </c>
      <c r="E453" s="9" t="s">
        <v>1274</v>
      </c>
      <c r="F453" s="9"/>
      <c r="H453" s="9"/>
      <c r="I453" s="9" t="s">
        <v>26015</v>
      </c>
      <c r="J453" s="9" t="s">
        <v>13484</v>
      </c>
      <c r="K453" t="s">
        <v>26016</v>
      </c>
      <c r="L453" t="s">
        <v>26017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9" t="s">
        <v>16689</v>
      </c>
      <c r="E454" s="9" t="s">
        <v>1274</v>
      </c>
      <c r="F454" s="9"/>
      <c r="H454" s="9"/>
      <c r="I454" s="9" t="s">
        <v>26018</v>
      </c>
      <c r="J454" s="9" t="s">
        <v>13484</v>
      </c>
      <c r="K454" t="s">
        <v>26019</v>
      </c>
      <c r="L454" t="s">
        <v>26020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9" t="s">
        <v>16689</v>
      </c>
      <c r="E455" s="9" t="s">
        <v>1274</v>
      </c>
      <c r="F455" s="9"/>
      <c r="H455" s="9"/>
      <c r="I455" s="9" t="s">
        <v>26021</v>
      </c>
      <c r="J455" s="9" t="s">
        <v>13484</v>
      </c>
      <c r="K455" t="s">
        <v>26022</v>
      </c>
      <c r="L455" t="s">
        <v>26023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9" t="s">
        <v>16689</v>
      </c>
      <c r="E456" s="9" t="s">
        <v>1274</v>
      </c>
      <c r="F456" s="9"/>
      <c r="H456" s="9"/>
      <c r="I456" s="9" t="s">
        <v>26024</v>
      </c>
      <c r="J456" s="9" t="s">
        <v>13484</v>
      </c>
      <c r="K456" t="s">
        <v>26025</v>
      </c>
      <c r="L456" t="s">
        <v>26026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9" t="s">
        <v>16689</v>
      </c>
      <c r="E457" s="9" t="s">
        <v>1274</v>
      </c>
      <c r="F457" s="9"/>
      <c r="H457" s="9"/>
      <c r="I457" s="9" t="s">
        <v>26027</v>
      </c>
      <c r="J457" s="9" t="s">
        <v>13484</v>
      </c>
      <c r="K457" t="s">
        <v>26028</v>
      </c>
      <c r="L457" t="s">
        <v>26029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9" t="s">
        <v>4</v>
      </c>
      <c r="E458" s="9" t="s">
        <v>468</v>
      </c>
      <c r="F458" s="9"/>
      <c r="H458" s="9"/>
      <c r="I458" s="9" t="s">
        <v>26030</v>
      </c>
      <c r="J458" s="9" t="s">
        <v>13484</v>
      </c>
      <c r="K458" t="s">
        <v>26031</v>
      </c>
      <c r="L458" t="s">
        <v>26032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9" t="s">
        <v>4</v>
      </c>
      <c r="E459" s="9" t="s">
        <v>468</v>
      </c>
      <c r="F459" s="9"/>
      <c r="H459" s="9"/>
      <c r="I459" s="9" t="s">
        <v>26033</v>
      </c>
      <c r="J459" s="9" t="s">
        <v>13484</v>
      </c>
      <c r="K459" t="s">
        <v>26034</v>
      </c>
      <c r="L459" t="s">
        <v>26035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9" t="s">
        <v>16689</v>
      </c>
      <c r="E460" s="9" t="s">
        <v>1274</v>
      </c>
      <c r="F460" s="9"/>
      <c r="H460" s="9"/>
      <c r="I460" s="9" t="s">
        <v>26036</v>
      </c>
      <c r="J460" s="9" t="s">
        <v>13484</v>
      </c>
      <c r="K460" t="s">
        <v>26037</v>
      </c>
      <c r="L460" t="s">
        <v>26038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9" t="s">
        <v>16689</v>
      </c>
      <c r="E461" s="9" t="s">
        <v>1274</v>
      </c>
      <c r="F461" s="9"/>
      <c r="H461" s="9"/>
      <c r="I461" s="9" t="s">
        <v>26039</v>
      </c>
      <c r="J461" s="9" t="s">
        <v>13484</v>
      </c>
      <c r="K461" t="s">
        <v>26040</v>
      </c>
      <c r="L461" t="s">
        <v>26041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9" t="s">
        <v>4</v>
      </c>
      <c r="E462" s="9" t="s">
        <v>1274</v>
      </c>
      <c r="F462" s="9"/>
      <c r="H462" s="9"/>
      <c r="I462" s="9" t="s">
        <v>26042</v>
      </c>
      <c r="J462" s="9" t="s">
        <v>13484</v>
      </c>
      <c r="K462" t="s">
        <v>26043</v>
      </c>
      <c r="L462" t="s">
        <v>26044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9" t="s">
        <v>4</v>
      </c>
      <c r="E463" s="9" t="s">
        <v>11080</v>
      </c>
      <c r="F463" s="9"/>
      <c r="H463" s="9"/>
      <c r="I463" s="9" t="s">
        <v>26952</v>
      </c>
      <c r="J463" s="9" t="s">
        <v>13484</v>
      </c>
      <c r="K463" t="s">
        <v>26953</v>
      </c>
      <c r="L463" t="s">
        <v>26954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9" t="s">
        <v>16691</v>
      </c>
      <c r="E464" s="9"/>
      <c r="F464" s="9"/>
      <c r="H464" s="9"/>
      <c r="I464" s="9" t="s">
        <v>26955</v>
      </c>
      <c r="J464" s="9" t="s">
        <v>13484</v>
      </c>
      <c r="K464" t="s">
        <v>26956</v>
      </c>
      <c r="L464" t="s">
        <v>26957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9" t="s">
        <v>16691</v>
      </c>
      <c r="E465" s="9"/>
      <c r="F465" s="9"/>
      <c r="H465" s="9"/>
      <c r="I465" s="9" t="s">
        <v>26958</v>
      </c>
      <c r="J465" s="9" t="s">
        <v>13484</v>
      </c>
      <c r="K465" t="s">
        <v>26959</v>
      </c>
      <c r="L465" t="s">
        <v>26960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9" t="s">
        <v>16691</v>
      </c>
      <c r="E466" s="9"/>
      <c r="F466" s="9"/>
      <c r="H466" s="9"/>
      <c r="I466" s="9" t="s">
        <v>26961</v>
      </c>
      <c r="J466" s="9" t="s">
        <v>13484</v>
      </c>
      <c r="K466" t="s">
        <v>26962</v>
      </c>
      <c r="L466" t="s">
        <v>26963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9" t="s">
        <v>16691</v>
      </c>
      <c r="E467" s="9"/>
      <c r="F467" s="9"/>
      <c r="H467" s="9"/>
      <c r="I467" s="9" t="s">
        <v>26964</v>
      </c>
      <c r="J467" s="9" t="s">
        <v>13484</v>
      </c>
      <c r="K467" t="s">
        <v>26965</v>
      </c>
      <c r="L467" t="s">
        <v>26966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9" t="s">
        <v>16691</v>
      </c>
      <c r="E468" s="9"/>
      <c r="F468" s="9"/>
      <c r="H468" s="9"/>
      <c r="I468" s="9" t="s">
        <v>26967</v>
      </c>
      <c r="J468" s="9" t="s">
        <v>13484</v>
      </c>
      <c r="K468" t="s">
        <v>26968</v>
      </c>
      <c r="L468" t="s">
        <v>26969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9" t="s">
        <v>16691</v>
      </c>
      <c r="E469" s="9"/>
      <c r="F469" s="9"/>
      <c r="H469" s="9"/>
      <c r="I469" s="9" t="s">
        <v>26970</v>
      </c>
      <c r="J469" s="9" t="s">
        <v>13484</v>
      </c>
      <c r="K469" t="s">
        <v>26971</v>
      </c>
      <c r="L469" t="s">
        <v>26972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9" t="s">
        <v>16691</v>
      </c>
      <c r="E470" s="9"/>
      <c r="F470" s="9"/>
      <c r="H470" s="9"/>
      <c r="I470" s="9" t="s">
        <v>26973</v>
      </c>
      <c r="J470" s="9" t="s">
        <v>13484</v>
      </c>
      <c r="K470" t="s">
        <v>26974</v>
      </c>
      <c r="L470" t="s">
        <v>26975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9" t="s">
        <v>16691</v>
      </c>
      <c r="E471" s="9"/>
      <c r="F471" s="9"/>
      <c r="H471" s="9"/>
      <c r="I471" s="9" t="s">
        <v>26976</v>
      </c>
      <c r="J471" s="9" t="s">
        <v>13484</v>
      </c>
      <c r="K471" t="s">
        <v>26977</v>
      </c>
      <c r="L471" t="s">
        <v>26978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9" t="s">
        <v>16691</v>
      </c>
      <c r="E472" s="9"/>
      <c r="F472" s="9"/>
      <c r="H472" s="9"/>
      <c r="I472" s="9" t="s">
        <v>26979</v>
      </c>
      <c r="J472" s="9" t="s">
        <v>13484</v>
      </c>
      <c r="K472" t="s">
        <v>26980</v>
      </c>
      <c r="L472" t="s">
        <v>26981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9" t="s">
        <v>16691</v>
      </c>
      <c r="E473" s="9"/>
      <c r="F473" s="9"/>
      <c r="H473" s="9"/>
      <c r="I473" s="9" t="s">
        <v>26982</v>
      </c>
      <c r="J473" s="9" t="s">
        <v>13484</v>
      </c>
      <c r="K473" t="s">
        <v>26983</v>
      </c>
      <c r="L473" t="s">
        <v>26984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9" t="s">
        <v>4</v>
      </c>
      <c r="E474" s="9" t="s">
        <v>468</v>
      </c>
      <c r="F474" s="9"/>
      <c r="H474" s="9"/>
      <c r="I474" s="9" t="s">
        <v>26985</v>
      </c>
      <c r="J474" s="9" t="s">
        <v>13484</v>
      </c>
      <c r="K474" t="s">
        <v>26986</v>
      </c>
      <c r="L474" t="s">
        <v>26987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9" t="s">
        <v>4</v>
      </c>
      <c r="E475" s="9" t="s">
        <v>11080</v>
      </c>
      <c r="F475" s="9"/>
      <c r="H475" s="9"/>
      <c r="I475" s="9" t="s">
        <v>26988</v>
      </c>
      <c r="J475" s="9" t="s">
        <v>13484</v>
      </c>
      <c r="K475" t="s">
        <v>26989</v>
      </c>
      <c r="L475" t="s">
        <v>26990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9" t="s">
        <v>16689</v>
      </c>
      <c r="E476" s="9" t="s">
        <v>1274</v>
      </c>
      <c r="F476" s="9"/>
      <c r="H476" s="9"/>
      <c r="I476" s="9" t="s">
        <v>26991</v>
      </c>
      <c r="J476" s="9" t="s">
        <v>13484</v>
      </c>
      <c r="K476" t="s">
        <v>26992</v>
      </c>
      <c r="L476" t="s">
        <v>26993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9" t="s">
        <v>16689</v>
      </c>
      <c r="E477" s="9" t="s">
        <v>1274</v>
      </c>
      <c r="F477" s="9"/>
      <c r="H477" s="9"/>
      <c r="I477" s="9" t="s">
        <v>26994</v>
      </c>
      <c r="J477" s="9" t="s">
        <v>13484</v>
      </c>
      <c r="K477" t="s">
        <v>26995</v>
      </c>
      <c r="L477" t="s">
        <v>26996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9" t="s">
        <v>16689</v>
      </c>
      <c r="E478" s="9" t="s">
        <v>1274</v>
      </c>
      <c r="F478" s="9"/>
      <c r="H478" s="9"/>
      <c r="I478" s="9" t="s">
        <v>26997</v>
      </c>
      <c r="J478" s="9" t="s">
        <v>13484</v>
      </c>
      <c r="K478" t="s">
        <v>26998</v>
      </c>
      <c r="L478" t="s">
        <v>26999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9" t="s">
        <v>16689</v>
      </c>
      <c r="E479" s="9" t="s">
        <v>1274</v>
      </c>
      <c r="F479" s="9"/>
      <c r="H479" s="9"/>
      <c r="I479" s="9" t="s">
        <v>27000</v>
      </c>
      <c r="J479" s="9" t="s">
        <v>13484</v>
      </c>
      <c r="K479" t="s">
        <v>27001</v>
      </c>
      <c r="L479" t="s">
        <v>27002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9" t="s">
        <v>16689</v>
      </c>
      <c r="E480" s="9" t="s">
        <v>1274</v>
      </c>
      <c r="F480" s="9"/>
      <c r="H480" s="9"/>
      <c r="I480" s="9" t="s">
        <v>27003</v>
      </c>
      <c r="J480" s="9" t="s">
        <v>13484</v>
      </c>
      <c r="K480" t="s">
        <v>27004</v>
      </c>
      <c r="L480" t="s">
        <v>27005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9" t="s">
        <v>16689</v>
      </c>
      <c r="E481" s="9" t="s">
        <v>1274</v>
      </c>
      <c r="F481" s="9"/>
      <c r="H481" s="9"/>
      <c r="I481" s="9" t="s">
        <v>27006</v>
      </c>
      <c r="J481" s="9" t="s">
        <v>13484</v>
      </c>
      <c r="K481" t="s">
        <v>27007</v>
      </c>
      <c r="L481" t="s">
        <v>27008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9" t="s">
        <v>16689</v>
      </c>
      <c r="E482" s="9" t="s">
        <v>1274</v>
      </c>
      <c r="F482" s="9"/>
      <c r="H482" s="9"/>
      <c r="I482" s="9" t="s">
        <v>27009</v>
      </c>
      <c r="J482" s="9" t="s">
        <v>13484</v>
      </c>
      <c r="K482" t="s">
        <v>27010</v>
      </c>
      <c r="L482" t="s">
        <v>27011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9" t="s">
        <v>16689</v>
      </c>
      <c r="E483" s="9" t="s">
        <v>1274</v>
      </c>
      <c r="F483" s="9"/>
      <c r="H483" s="9"/>
      <c r="I483" s="9" t="s">
        <v>27012</v>
      </c>
      <c r="J483" s="9" t="s">
        <v>13484</v>
      </c>
      <c r="K483" t="s">
        <v>27013</v>
      </c>
      <c r="L483" t="s">
        <v>27014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9" t="s">
        <v>16689</v>
      </c>
      <c r="E484" s="9" t="s">
        <v>1274</v>
      </c>
      <c r="F484" s="9"/>
      <c r="H484" s="9"/>
      <c r="I484" s="9" t="s">
        <v>27015</v>
      </c>
      <c r="J484" s="9" t="s">
        <v>13484</v>
      </c>
      <c r="K484" t="s">
        <v>27016</v>
      </c>
      <c r="L484" t="s">
        <v>27017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9" t="s">
        <v>16689</v>
      </c>
      <c r="E485" s="9" t="s">
        <v>1274</v>
      </c>
      <c r="F485" s="9"/>
      <c r="H485" s="9"/>
      <c r="I485" s="9" t="s">
        <v>27018</v>
      </c>
      <c r="J485" s="9" t="s">
        <v>13484</v>
      </c>
      <c r="K485" t="s">
        <v>27019</v>
      </c>
      <c r="L485" t="s">
        <v>27020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9" t="s">
        <v>16689</v>
      </c>
      <c r="E486" s="9" t="s">
        <v>1274</v>
      </c>
      <c r="F486" s="9"/>
      <c r="H486" s="9"/>
      <c r="I486" s="9" t="s">
        <v>27021</v>
      </c>
      <c r="J486" s="9" t="s">
        <v>13484</v>
      </c>
      <c r="K486" t="s">
        <v>27022</v>
      </c>
      <c r="L486" t="s">
        <v>27023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9" t="s">
        <v>16689</v>
      </c>
      <c r="E487" s="9" t="s">
        <v>1274</v>
      </c>
      <c r="F487" s="9"/>
      <c r="H487" s="9"/>
      <c r="I487" s="9" t="s">
        <v>27024</v>
      </c>
      <c r="J487" s="9" t="s">
        <v>13484</v>
      </c>
      <c r="K487" t="s">
        <v>27025</v>
      </c>
      <c r="L487" t="s">
        <v>27026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9" t="s">
        <v>16689</v>
      </c>
      <c r="E488" s="9" t="s">
        <v>1274</v>
      </c>
      <c r="F488" s="9"/>
      <c r="H488" s="9"/>
      <c r="I488" s="9" t="s">
        <v>27027</v>
      </c>
      <c r="J488" s="9" t="s">
        <v>13484</v>
      </c>
      <c r="K488" t="s">
        <v>27028</v>
      </c>
      <c r="L488" t="s">
        <v>27029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9" t="s">
        <v>16689</v>
      </c>
      <c r="E489" s="9" t="s">
        <v>1274</v>
      </c>
      <c r="F489" s="9"/>
      <c r="H489" s="9"/>
      <c r="I489" s="9" t="s">
        <v>27030</v>
      </c>
      <c r="J489" s="9" t="s">
        <v>13484</v>
      </c>
      <c r="K489" t="s">
        <v>27031</v>
      </c>
      <c r="L489" t="s">
        <v>27032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9" t="s">
        <v>16689</v>
      </c>
      <c r="E490" s="9" t="s">
        <v>1274</v>
      </c>
      <c r="F490" s="9"/>
      <c r="H490" s="9"/>
      <c r="I490" s="9" t="s">
        <v>27033</v>
      </c>
      <c r="J490" s="9" t="s">
        <v>13484</v>
      </c>
      <c r="K490" t="s">
        <v>27034</v>
      </c>
      <c r="L490" t="s">
        <v>27035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9" t="s">
        <v>16689</v>
      </c>
      <c r="E491" s="9" t="s">
        <v>1274</v>
      </c>
      <c r="F491" s="9"/>
      <c r="H491" s="9"/>
      <c r="I491" s="9" t="s">
        <v>27036</v>
      </c>
      <c r="J491" s="9" t="s">
        <v>13484</v>
      </c>
      <c r="K491" t="s">
        <v>27037</v>
      </c>
      <c r="L491" t="s">
        <v>27038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9" t="s">
        <v>16689</v>
      </c>
      <c r="E492" s="9" t="s">
        <v>1274</v>
      </c>
      <c r="F492" s="9"/>
      <c r="H492" s="9"/>
      <c r="I492" s="9" t="s">
        <v>27039</v>
      </c>
      <c r="J492" s="9" t="s">
        <v>13484</v>
      </c>
      <c r="K492" t="s">
        <v>27040</v>
      </c>
      <c r="L492" t="s">
        <v>27041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9" t="s">
        <v>4</v>
      </c>
      <c r="E493" s="9" t="s">
        <v>11080</v>
      </c>
      <c r="F493" s="9"/>
      <c r="H493" s="9"/>
      <c r="I493" s="9" t="s">
        <v>27042</v>
      </c>
      <c r="J493" s="9" t="s">
        <v>13484</v>
      </c>
      <c r="K493" t="s">
        <v>27043</v>
      </c>
      <c r="L493" t="s">
        <v>27044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9" t="s">
        <v>4</v>
      </c>
      <c r="E494" s="9" t="s">
        <v>11080</v>
      </c>
      <c r="F494" s="9"/>
      <c r="H494" s="9"/>
      <c r="I494" s="9" t="s">
        <v>27045</v>
      </c>
      <c r="J494" s="9" t="s">
        <v>13484</v>
      </c>
      <c r="K494" t="s">
        <v>27046</v>
      </c>
      <c r="L494" t="s">
        <v>27047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9" t="s">
        <v>4</v>
      </c>
      <c r="E495" s="9" t="s">
        <v>11080</v>
      </c>
      <c r="F495" s="9"/>
      <c r="H495" s="9"/>
      <c r="I495" s="9" t="s">
        <v>27048</v>
      </c>
      <c r="J495" s="9" t="s">
        <v>13484</v>
      </c>
      <c r="K495" t="s">
        <v>27049</v>
      </c>
      <c r="L495" t="s">
        <v>27050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9" t="s">
        <v>16689</v>
      </c>
      <c r="E496" s="9" t="s">
        <v>1274</v>
      </c>
      <c r="F496" s="9"/>
      <c r="H496" s="9"/>
      <c r="I496" s="9" t="s">
        <v>27051</v>
      </c>
      <c r="J496" s="9" t="s">
        <v>13484</v>
      </c>
      <c r="K496" t="s">
        <v>27052</v>
      </c>
      <c r="L496" t="s">
        <v>27053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9" t="s">
        <v>16689</v>
      </c>
      <c r="E497" s="9" t="s">
        <v>1274</v>
      </c>
      <c r="F497" s="9"/>
      <c r="H497" s="9"/>
      <c r="I497" s="9" t="s">
        <v>27054</v>
      </c>
      <c r="J497" s="9" t="s">
        <v>13484</v>
      </c>
      <c r="K497" t="s">
        <v>27055</v>
      </c>
      <c r="L497" t="s">
        <v>27056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9" t="s">
        <v>16689</v>
      </c>
      <c r="E498" s="9" t="s">
        <v>1274</v>
      </c>
      <c r="F498" s="9"/>
      <c r="H498" s="9"/>
      <c r="I498" s="9" t="s">
        <v>27057</v>
      </c>
      <c r="J498" s="9" t="s">
        <v>13484</v>
      </c>
      <c r="K498" t="s">
        <v>27058</v>
      </c>
      <c r="L498" t="s">
        <v>27059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9" t="s">
        <v>16689</v>
      </c>
      <c r="E499" s="9" t="s">
        <v>1274</v>
      </c>
      <c r="F499" s="9"/>
      <c r="H499" s="9"/>
      <c r="I499" s="9" t="s">
        <v>27060</v>
      </c>
      <c r="J499" s="9" t="s">
        <v>13484</v>
      </c>
      <c r="K499" t="s">
        <v>27061</v>
      </c>
      <c r="L499" t="s">
        <v>27062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9" t="s">
        <v>4</v>
      </c>
      <c r="E500" s="9" t="s">
        <v>11080</v>
      </c>
      <c r="F500" s="9"/>
      <c r="H500" s="9"/>
      <c r="I500" s="9" t="s">
        <v>27063</v>
      </c>
      <c r="J500" s="9" t="s">
        <v>13484</v>
      </c>
      <c r="K500" t="s">
        <v>27064</v>
      </c>
      <c r="L500" t="s">
        <v>27065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9" t="s">
        <v>16689</v>
      </c>
      <c r="E501" s="9" t="s">
        <v>1274</v>
      </c>
      <c r="F501" s="9"/>
      <c r="H501" s="9"/>
      <c r="I501" s="9" t="s">
        <v>27066</v>
      </c>
      <c r="J501" s="9" t="s">
        <v>13484</v>
      </c>
      <c r="K501" t="s">
        <v>27067</v>
      </c>
      <c r="L501" t="s">
        <v>27068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9" t="s">
        <v>16689</v>
      </c>
      <c r="E502" s="9" t="s">
        <v>1274</v>
      </c>
      <c r="F502" s="9"/>
      <c r="H502" s="9"/>
      <c r="I502" s="9" t="s">
        <v>27069</v>
      </c>
      <c r="J502" s="9" t="s">
        <v>13484</v>
      </c>
      <c r="K502" t="s">
        <v>27070</v>
      </c>
      <c r="L502" t="s">
        <v>27071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9" t="s">
        <v>16689</v>
      </c>
      <c r="E503" s="9" t="s">
        <v>1274</v>
      </c>
      <c r="F503" s="9"/>
      <c r="H503" s="9"/>
      <c r="I503" s="9" t="s">
        <v>27072</v>
      </c>
      <c r="J503" s="9" t="s">
        <v>13484</v>
      </c>
      <c r="K503" t="s">
        <v>27073</v>
      </c>
      <c r="L503" t="s">
        <v>27074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9" t="s">
        <v>16689</v>
      </c>
      <c r="E504" s="9" t="s">
        <v>1274</v>
      </c>
      <c r="F504" s="9"/>
      <c r="H504" s="9"/>
      <c r="I504" s="9" t="s">
        <v>27075</v>
      </c>
      <c r="J504" s="9" t="s">
        <v>13484</v>
      </c>
      <c r="K504" t="s">
        <v>27076</v>
      </c>
      <c r="L504" t="s">
        <v>27077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9" t="s">
        <v>16689</v>
      </c>
      <c r="E505" s="9" t="s">
        <v>1274</v>
      </c>
      <c r="F505" s="9"/>
      <c r="H505" s="9"/>
      <c r="I505" s="9" t="s">
        <v>27078</v>
      </c>
      <c r="J505" s="9" t="s">
        <v>13484</v>
      </c>
      <c r="K505" t="s">
        <v>27079</v>
      </c>
      <c r="L505" t="s">
        <v>27080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9" t="s">
        <v>16689</v>
      </c>
      <c r="E506" s="9" t="s">
        <v>1274</v>
      </c>
      <c r="F506" s="9"/>
      <c r="H506" s="9"/>
      <c r="I506" s="9" t="s">
        <v>27081</v>
      </c>
      <c r="J506" s="9" t="s">
        <v>13484</v>
      </c>
      <c r="K506" t="s">
        <v>27082</v>
      </c>
      <c r="L506" t="s">
        <v>27083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9" t="s">
        <v>21739</v>
      </c>
      <c r="E507" s="9" t="s">
        <v>1274</v>
      </c>
      <c r="F507" s="9"/>
      <c r="H507" s="9"/>
      <c r="I507" s="9" t="s">
        <v>27084</v>
      </c>
      <c r="J507" s="9" t="s">
        <v>13484</v>
      </c>
      <c r="K507" t="s">
        <v>27085</v>
      </c>
      <c r="L507" t="s">
        <v>27086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9" t="s">
        <v>4</v>
      </c>
      <c r="E508" s="9" t="s">
        <v>468</v>
      </c>
      <c r="F508" s="9"/>
      <c r="H508" s="9"/>
      <c r="I508" s="9" t="s">
        <v>27087</v>
      </c>
      <c r="J508" s="9" t="s">
        <v>13484</v>
      </c>
      <c r="K508" t="s">
        <v>27088</v>
      </c>
      <c r="L508" t="s">
        <v>27089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9" t="s">
        <v>16691</v>
      </c>
      <c r="E509" s="9"/>
      <c r="F509" s="9"/>
      <c r="H509" s="9"/>
      <c r="I509" s="9" t="s">
        <v>27090</v>
      </c>
      <c r="J509" s="9" t="s">
        <v>13484</v>
      </c>
      <c r="K509" t="s">
        <v>27091</v>
      </c>
      <c r="L509" t="s">
        <v>27092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9" t="s">
        <v>16691</v>
      </c>
      <c r="E510" s="9"/>
      <c r="F510" s="9"/>
      <c r="H510" s="9"/>
      <c r="I510" s="9" t="s">
        <v>27093</v>
      </c>
      <c r="J510" s="9" t="s">
        <v>13484</v>
      </c>
      <c r="K510" t="s">
        <v>27094</v>
      </c>
      <c r="L510" t="s">
        <v>27095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9" t="s">
        <v>16691</v>
      </c>
      <c r="E511" s="9"/>
      <c r="F511" s="9"/>
      <c r="H511" s="9"/>
      <c r="I511" s="9" t="s">
        <v>27096</v>
      </c>
      <c r="J511" s="9" t="s">
        <v>13484</v>
      </c>
      <c r="K511" t="s">
        <v>27097</v>
      </c>
      <c r="L511" t="s">
        <v>27098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9" t="s">
        <v>16691</v>
      </c>
      <c r="E512" s="9"/>
      <c r="F512" s="9"/>
      <c r="H512" s="9"/>
      <c r="I512" s="9" t="s">
        <v>27099</v>
      </c>
      <c r="J512" s="9" t="s">
        <v>13484</v>
      </c>
      <c r="K512" t="s">
        <v>27100</v>
      </c>
      <c r="L512" t="s">
        <v>27101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9" t="s">
        <v>16691</v>
      </c>
      <c r="E513" s="9"/>
      <c r="F513" s="9"/>
      <c r="H513" s="9"/>
      <c r="I513" s="9" t="s">
        <v>27102</v>
      </c>
      <c r="J513" s="9" t="s">
        <v>13484</v>
      </c>
      <c r="K513" t="s">
        <v>27103</v>
      </c>
      <c r="L513" t="s">
        <v>27104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9" t="s">
        <v>16691</v>
      </c>
      <c r="E514" s="9"/>
      <c r="F514" s="9"/>
      <c r="H514" s="9"/>
      <c r="I514" s="9" t="s">
        <v>27105</v>
      </c>
      <c r="J514" s="9" t="s">
        <v>13484</v>
      </c>
      <c r="K514" t="s">
        <v>27106</v>
      </c>
      <c r="L514" t="s">
        <v>27107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9" t="s">
        <v>16691</v>
      </c>
      <c r="E515" s="9"/>
      <c r="F515" s="9"/>
      <c r="H515" s="9"/>
      <c r="I515" s="9" t="s">
        <v>27108</v>
      </c>
      <c r="J515" s="9" t="s">
        <v>13484</v>
      </c>
      <c r="K515" t="s">
        <v>27109</v>
      </c>
      <c r="L515" t="s">
        <v>27110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9" t="s">
        <v>16691</v>
      </c>
      <c r="E516" s="9"/>
      <c r="F516" s="9"/>
      <c r="H516" s="9"/>
      <c r="I516" s="9" t="s">
        <v>27111</v>
      </c>
      <c r="J516" s="9" t="s">
        <v>13484</v>
      </c>
      <c r="K516" t="s">
        <v>27112</v>
      </c>
      <c r="L516" t="s">
        <v>27113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9" t="s">
        <v>16691</v>
      </c>
      <c r="E517" s="9"/>
      <c r="F517" s="9"/>
      <c r="H517" s="9"/>
      <c r="I517" s="9" t="s">
        <v>27114</v>
      </c>
      <c r="J517" s="9" t="s">
        <v>13484</v>
      </c>
      <c r="K517" t="s">
        <v>27115</v>
      </c>
      <c r="L517" t="s">
        <v>27116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9" t="s">
        <v>4</v>
      </c>
      <c r="E518" s="9" t="s">
        <v>468</v>
      </c>
      <c r="F518" s="9"/>
      <c r="H518" s="9"/>
      <c r="I518" s="9" t="s">
        <v>27117</v>
      </c>
      <c r="J518" s="9" t="s">
        <v>13484</v>
      </c>
      <c r="K518" t="s">
        <v>27118</v>
      </c>
      <c r="L518" t="s">
        <v>27119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9" t="s">
        <v>16689</v>
      </c>
      <c r="E519" s="9" t="s">
        <v>1274</v>
      </c>
      <c r="F519" s="9"/>
      <c r="H519" s="9"/>
      <c r="I519" s="9" t="s">
        <v>27120</v>
      </c>
      <c r="J519" s="9" t="s">
        <v>13484</v>
      </c>
      <c r="K519" t="s">
        <v>27121</v>
      </c>
      <c r="L519" t="s">
        <v>27122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9" t="s">
        <v>16689</v>
      </c>
      <c r="E520" s="9" t="s">
        <v>1274</v>
      </c>
      <c r="F520" s="9"/>
      <c r="H520" s="9"/>
      <c r="I520" s="9" t="s">
        <v>27123</v>
      </c>
      <c r="J520" s="9" t="s">
        <v>13484</v>
      </c>
      <c r="K520" t="s">
        <v>27124</v>
      </c>
      <c r="L520" t="s">
        <v>27125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9" t="s">
        <v>16689</v>
      </c>
      <c r="E521" s="9" t="s">
        <v>1274</v>
      </c>
      <c r="F521" s="9"/>
      <c r="H521" s="9"/>
      <c r="I521" s="9" t="s">
        <v>27126</v>
      </c>
      <c r="J521" s="9" t="s">
        <v>13484</v>
      </c>
      <c r="K521" t="s">
        <v>27127</v>
      </c>
      <c r="L521" t="s">
        <v>27128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9" t="s">
        <v>7746</v>
      </c>
      <c r="E522" s="9"/>
      <c r="F522" s="9"/>
      <c r="H522" s="9"/>
      <c r="I522" s="9" t="s">
        <v>27129</v>
      </c>
      <c r="J522" s="9" t="s">
        <v>13484</v>
      </c>
      <c r="K522" t="s">
        <v>27130</v>
      </c>
      <c r="L522" t="s">
        <v>27131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9" t="s">
        <v>16689</v>
      </c>
      <c r="E523" s="9" t="s">
        <v>1274</v>
      </c>
      <c r="F523" s="9"/>
      <c r="H523" s="9"/>
      <c r="I523" s="9" t="s">
        <v>27132</v>
      </c>
      <c r="J523" s="9" t="s">
        <v>13484</v>
      </c>
      <c r="K523" t="s">
        <v>27133</v>
      </c>
      <c r="L523" t="s">
        <v>27134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9" t="s">
        <v>16689</v>
      </c>
      <c r="E524" s="9" t="s">
        <v>1274</v>
      </c>
      <c r="F524" s="9"/>
      <c r="H524" s="9"/>
      <c r="I524" s="9" t="s">
        <v>27135</v>
      </c>
      <c r="J524" s="9" t="s">
        <v>13484</v>
      </c>
      <c r="K524" t="s">
        <v>27136</v>
      </c>
      <c r="L524" t="s">
        <v>27137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9" t="s">
        <v>4</v>
      </c>
      <c r="E525" s="9" t="s">
        <v>11080</v>
      </c>
      <c r="F525" s="9"/>
      <c r="H525" s="9"/>
      <c r="I525" s="9" t="s">
        <v>27138</v>
      </c>
      <c r="J525" s="9" t="s">
        <v>13484</v>
      </c>
      <c r="K525" t="s">
        <v>27139</v>
      </c>
      <c r="L525" t="s">
        <v>27140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9" t="s">
        <v>4</v>
      </c>
      <c r="E526" s="9" t="s">
        <v>11080</v>
      </c>
      <c r="F526" s="9"/>
      <c r="H526" s="9"/>
      <c r="I526" s="9" t="s">
        <v>27481</v>
      </c>
      <c r="J526" s="9" t="s">
        <v>13484</v>
      </c>
      <c r="K526" t="s">
        <v>27482</v>
      </c>
      <c r="L526" t="s">
        <v>27483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9" t="s">
        <v>16689</v>
      </c>
      <c r="E527" s="9" t="s">
        <v>1274</v>
      </c>
      <c r="F527" s="9"/>
      <c r="H527" s="9"/>
      <c r="I527" s="9" t="s">
        <v>27484</v>
      </c>
      <c r="J527" s="9" t="s">
        <v>13484</v>
      </c>
      <c r="K527" t="s">
        <v>27485</v>
      </c>
      <c r="L527" t="s">
        <v>27486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9" t="s">
        <v>4</v>
      </c>
      <c r="E528" s="9" t="s">
        <v>1274</v>
      </c>
      <c r="F528" s="9"/>
      <c r="H528" s="9"/>
      <c r="I528" s="9" t="s">
        <v>27487</v>
      </c>
      <c r="J528" s="9" t="s">
        <v>13484</v>
      </c>
      <c r="K528" t="s">
        <v>27488</v>
      </c>
      <c r="L528" t="s">
        <v>27489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9" t="s">
        <v>4</v>
      </c>
      <c r="E529" s="9" t="s">
        <v>11080</v>
      </c>
      <c r="F529" s="9"/>
      <c r="H529" s="9"/>
      <c r="I529" s="9" t="s">
        <v>27490</v>
      </c>
      <c r="J529" s="9" t="s">
        <v>13484</v>
      </c>
      <c r="K529" t="s">
        <v>27491</v>
      </c>
      <c r="L529" t="s">
        <v>27492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9" t="s">
        <v>4</v>
      </c>
      <c r="E530" s="9" t="s">
        <v>11080</v>
      </c>
      <c r="F530" s="9"/>
      <c r="H530" s="9"/>
      <c r="I530" s="9" t="s">
        <v>27493</v>
      </c>
      <c r="J530" s="9" t="s">
        <v>13484</v>
      </c>
      <c r="K530" t="s">
        <v>27494</v>
      </c>
      <c r="L530" t="s">
        <v>27495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9" t="s">
        <v>4</v>
      </c>
      <c r="E531" s="9" t="s">
        <v>11080</v>
      </c>
      <c r="F531" s="9"/>
      <c r="H531" s="9"/>
      <c r="I531" s="9" t="s">
        <v>27496</v>
      </c>
      <c r="J531" s="9" t="s">
        <v>13484</v>
      </c>
      <c r="K531" t="s">
        <v>27497</v>
      </c>
      <c r="L531" t="s">
        <v>27498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9" t="s">
        <v>4</v>
      </c>
      <c r="E532" s="9" t="s">
        <v>11080</v>
      </c>
      <c r="F532" s="9"/>
      <c r="H532" s="9"/>
      <c r="I532" s="9" t="s">
        <v>27141</v>
      </c>
      <c r="J532" s="9" t="s">
        <v>13484</v>
      </c>
      <c r="K532" t="s">
        <v>27142</v>
      </c>
      <c r="L532" t="s">
        <v>27143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9" t="s">
        <v>4</v>
      </c>
      <c r="E533" s="9" t="s">
        <v>11080</v>
      </c>
      <c r="F533" s="9"/>
      <c r="H533" s="9"/>
      <c r="I533" s="9" t="s">
        <v>27499</v>
      </c>
      <c r="J533" s="9" t="s">
        <v>13484</v>
      </c>
      <c r="K533" t="s">
        <v>27500</v>
      </c>
      <c r="L533" t="s">
        <v>27501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9" t="s">
        <v>4</v>
      </c>
      <c r="E534" s="9" t="s">
        <v>468</v>
      </c>
      <c r="F534" s="9"/>
      <c r="H534" s="9"/>
      <c r="I534" s="9" t="s">
        <v>27502</v>
      </c>
      <c r="J534" s="9" t="s">
        <v>13484</v>
      </c>
      <c r="K534" t="s">
        <v>27503</v>
      </c>
      <c r="L534" t="s">
        <v>27504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9" t="s">
        <v>4</v>
      </c>
      <c r="E535" s="9" t="s">
        <v>11080</v>
      </c>
      <c r="F535" s="9"/>
      <c r="H535" s="9"/>
      <c r="I535" s="9" t="s">
        <v>27505</v>
      </c>
      <c r="J535" s="9" t="s">
        <v>13484</v>
      </c>
      <c r="K535" t="s">
        <v>27506</v>
      </c>
      <c r="L535" t="s">
        <v>27507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9" t="s">
        <v>4</v>
      </c>
      <c r="E536" s="9" t="s">
        <v>1274</v>
      </c>
      <c r="F536" s="9"/>
      <c r="H536" s="9"/>
      <c r="I536" s="9" t="s">
        <v>27508</v>
      </c>
      <c r="J536" s="9" t="s">
        <v>13484</v>
      </c>
      <c r="K536" t="s">
        <v>27509</v>
      </c>
      <c r="L536" t="s">
        <v>27510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9" t="s">
        <v>4</v>
      </c>
      <c r="E537" s="9" t="s">
        <v>468</v>
      </c>
      <c r="F537" s="9"/>
      <c r="H537" s="9"/>
      <c r="I537" s="9" t="s">
        <v>27511</v>
      </c>
      <c r="J537" s="9" t="s">
        <v>13484</v>
      </c>
      <c r="K537" t="s">
        <v>27512</v>
      </c>
      <c r="L537" t="s">
        <v>27513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9" t="s">
        <v>4</v>
      </c>
      <c r="E538" s="9" t="s">
        <v>1274</v>
      </c>
      <c r="F538" s="9"/>
      <c r="H538" s="9"/>
      <c r="I538" s="9" t="s">
        <v>27737</v>
      </c>
      <c r="J538" s="9" t="s">
        <v>13484</v>
      </c>
      <c r="K538" t="s">
        <v>27738</v>
      </c>
      <c r="L538" t="s">
        <v>27739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9" t="s">
        <v>4</v>
      </c>
      <c r="E539" s="9" t="s">
        <v>1274</v>
      </c>
      <c r="F539" s="9"/>
      <c r="H539" s="9"/>
      <c r="I539" s="9" t="s">
        <v>27740</v>
      </c>
      <c r="J539" s="9" t="s">
        <v>13484</v>
      </c>
      <c r="K539" t="s">
        <v>27741</v>
      </c>
      <c r="L539" t="s">
        <v>27742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9" t="s">
        <v>4</v>
      </c>
      <c r="E540" s="9" t="s">
        <v>468</v>
      </c>
      <c r="F540" s="9"/>
      <c r="H540" s="9"/>
      <c r="I540" s="9" t="s">
        <v>27743</v>
      </c>
      <c r="J540" s="9" t="s">
        <v>13484</v>
      </c>
      <c r="K540" t="s">
        <v>27744</v>
      </c>
      <c r="L540" t="s">
        <v>27745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9" t="s">
        <v>4</v>
      </c>
      <c r="E541" s="9" t="s">
        <v>468</v>
      </c>
      <c r="F541" s="9"/>
      <c r="H541" s="9"/>
      <c r="I541" s="9" t="s">
        <v>27746</v>
      </c>
      <c r="J541" s="9" t="s">
        <v>13484</v>
      </c>
      <c r="K541" t="s">
        <v>27747</v>
      </c>
      <c r="L541" t="s">
        <v>27748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9" t="s">
        <v>4</v>
      </c>
      <c r="E542" s="9" t="s">
        <v>468</v>
      </c>
      <c r="F542" s="9"/>
      <c r="H542" s="9"/>
      <c r="I542" s="9" t="s">
        <v>27749</v>
      </c>
      <c r="J542" s="9" t="s">
        <v>13484</v>
      </c>
      <c r="K542" t="s">
        <v>27750</v>
      </c>
      <c r="L542" t="s">
        <v>27751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9" t="s">
        <v>4</v>
      </c>
      <c r="E543" s="9" t="s">
        <v>468</v>
      </c>
      <c r="F543" s="9"/>
      <c r="H543" s="9"/>
      <c r="I543" s="9" t="s">
        <v>27752</v>
      </c>
      <c r="J543" s="9" t="s">
        <v>13484</v>
      </c>
      <c r="K543" t="s">
        <v>27753</v>
      </c>
      <c r="L543" t="s">
        <v>27754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9" t="s">
        <v>16689</v>
      </c>
      <c r="E544" s="9" t="s">
        <v>1274</v>
      </c>
      <c r="F544" s="9"/>
      <c r="H544" s="9"/>
      <c r="I544" s="9" t="s">
        <v>27755</v>
      </c>
      <c r="J544" s="9" t="s">
        <v>13484</v>
      </c>
      <c r="K544" t="s">
        <v>27756</v>
      </c>
      <c r="L544" t="s">
        <v>27757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9" t="s">
        <v>16689</v>
      </c>
      <c r="E545" s="9" t="s">
        <v>1274</v>
      </c>
      <c r="F545" s="9"/>
      <c r="H545" s="9"/>
      <c r="I545" s="9" t="s">
        <v>27758</v>
      </c>
      <c r="J545" s="9" t="s">
        <v>13484</v>
      </c>
      <c r="K545" t="s">
        <v>27759</v>
      </c>
      <c r="L545" t="s">
        <v>27760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9" t="s">
        <v>16689</v>
      </c>
      <c r="E546" s="9" t="s">
        <v>1274</v>
      </c>
      <c r="F546" s="9"/>
      <c r="H546" s="9"/>
      <c r="I546" s="9" t="s">
        <v>27761</v>
      </c>
      <c r="J546" s="9" t="s">
        <v>13484</v>
      </c>
      <c r="K546" t="s">
        <v>27762</v>
      </c>
      <c r="L546" t="s">
        <v>27763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9" t="s">
        <v>4</v>
      </c>
      <c r="E547" s="9" t="s">
        <v>468</v>
      </c>
      <c r="F547" s="9"/>
      <c r="H547" s="9"/>
      <c r="I547" s="9" t="s">
        <v>27764</v>
      </c>
      <c r="J547" s="9" t="s">
        <v>13484</v>
      </c>
      <c r="K547" t="s">
        <v>27765</v>
      </c>
      <c r="L547" t="s">
        <v>27766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9" t="s">
        <v>4</v>
      </c>
      <c r="E548" s="9" t="s">
        <v>11080</v>
      </c>
      <c r="F548" s="9"/>
      <c r="H548" s="9"/>
      <c r="I548" s="9" t="s">
        <v>27767</v>
      </c>
      <c r="J548" s="9" t="s">
        <v>13484</v>
      </c>
      <c r="K548" t="s">
        <v>27768</v>
      </c>
      <c r="L548" t="s">
        <v>27769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9" t="s">
        <v>16689</v>
      </c>
      <c r="E549" s="9" t="s">
        <v>1274</v>
      </c>
      <c r="F549" s="9"/>
      <c r="H549" s="9"/>
      <c r="I549" s="9" t="s">
        <v>27770</v>
      </c>
      <c r="J549" s="9" t="s">
        <v>13484</v>
      </c>
      <c r="K549" t="s">
        <v>27771</v>
      </c>
      <c r="L549" t="s">
        <v>27772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9" t="s">
        <v>16689</v>
      </c>
      <c r="E550" s="9" t="s">
        <v>1274</v>
      </c>
      <c r="F550" s="9"/>
      <c r="H550" s="9"/>
      <c r="I550" s="9" t="s">
        <v>27773</v>
      </c>
      <c r="J550" s="9" t="s">
        <v>13484</v>
      </c>
      <c r="K550" t="s">
        <v>27774</v>
      </c>
      <c r="L550" t="s">
        <v>27775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9" t="s">
        <v>4</v>
      </c>
      <c r="E551" s="9" t="s">
        <v>11080</v>
      </c>
      <c r="F551" s="9"/>
      <c r="H551" s="9"/>
      <c r="I551" s="9" t="s">
        <v>27776</v>
      </c>
      <c r="J551" s="9" t="s">
        <v>13484</v>
      </c>
      <c r="K551" t="s">
        <v>27777</v>
      </c>
      <c r="L551" t="s">
        <v>27778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9" t="s">
        <v>4</v>
      </c>
      <c r="E552" s="9" t="s">
        <v>1274</v>
      </c>
      <c r="F552" s="9"/>
      <c r="H552" s="9"/>
      <c r="I552" s="9" t="s">
        <v>28242</v>
      </c>
      <c r="J552" s="9" t="s">
        <v>13484</v>
      </c>
      <c r="K552" t="s">
        <v>28243</v>
      </c>
      <c r="L552" t="s">
        <v>28244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9" t="s">
        <v>4</v>
      </c>
      <c r="E553" s="9" t="s">
        <v>468</v>
      </c>
      <c r="F553" s="9"/>
      <c r="H553" s="9"/>
      <c r="I553" s="9" t="s">
        <v>28245</v>
      </c>
      <c r="J553" s="9" t="s">
        <v>13484</v>
      </c>
      <c r="K553" t="s">
        <v>28246</v>
      </c>
      <c r="L553" t="s">
        <v>28247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9" t="s">
        <v>16689</v>
      </c>
      <c r="E554" s="9" t="s">
        <v>468</v>
      </c>
      <c r="F554" s="9"/>
      <c r="H554" s="9"/>
      <c r="I554" s="9" t="s">
        <v>28248</v>
      </c>
      <c r="J554" s="9" t="s">
        <v>13484</v>
      </c>
      <c r="K554" t="s">
        <v>28249</v>
      </c>
      <c r="L554" t="s">
        <v>28250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9" t="s">
        <v>16689</v>
      </c>
      <c r="E555" s="9" t="s">
        <v>1274</v>
      </c>
      <c r="F555" s="9"/>
      <c r="H555" s="9"/>
      <c r="I555" s="9" t="s">
        <v>28251</v>
      </c>
      <c r="J555" s="9" t="s">
        <v>13484</v>
      </c>
      <c r="K555" t="s">
        <v>28252</v>
      </c>
      <c r="L555" t="s">
        <v>28253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9" t="s">
        <v>16689</v>
      </c>
      <c r="E556" s="9" t="s">
        <v>468</v>
      </c>
      <c r="F556" s="9"/>
      <c r="H556" s="9"/>
      <c r="I556" s="9" t="s">
        <v>28254</v>
      </c>
      <c r="J556" s="9" t="s">
        <v>13484</v>
      </c>
      <c r="K556" t="s">
        <v>28255</v>
      </c>
      <c r="L556" t="s">
        <v>28256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9" t="s">
        <v>16689</v>
      </c>
      <c r="E557" s="9" t="s">
        <v>468</v>
      </c>
      <c r="F557" s="9"/>
      <c r="H557" s="9"/>
      <c r="I557" s="9" t="s">
        <v>28257</v>
      </c>
      <c r="J557" s="9" t="s">
        <v>13484</v>
      </c>
      <c r="K557" t="s">
        <v>28258</v>
      </c>
      <c r="L557" t="s">
        <v>28259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9" t="s">
        <v>16689</v>
      </c>
      <c r="E558" s="9" t="s">
        <v>468</v>
      </c>
      <c r="F558" s="9"/>
      <c r="H558" s="9"/>
      <c r="I558" s="9" t="s">
        <v>28260</v>
      </c>
      <c r="J558" s="9" t="s">
        <v>13484</v>
      </c>
      <c r="K558" t="s">
        <v>28261</v>
      </c>
      <c r="L558" t="s">
        <v>28262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9" t="s">
        <v>16689</v>
      </c>
      <c r="E559" s="9" t="s">
        <v>1274</v>
      </c>
      <c r="F559" s="9"/>
      <c r="H559" s="9"/>
      <c r="I559" s="9" t="s">
        <v>28263</v>
      </c>
      <c r="J559" s="9" t="s">
        <v>13484</v>
      </c>
      <c r="K559" t="s">
        <v>28264</v>
      </c>
      <c r="L559" t="s">
        <v>28265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9" t="s">
        <v>16689</v>
      </c>
      <c r="E560" s="9" t="s">
        <v>1274</v>
      </c>
      <c r="F560" s="9"/>
      <c r="H560" s="9"/>
      <c r="I560" s="9" t="s">
        <v>28266</v>
      </c>
      <c r="J560" s="9" t="s">
        <v>13484</v>
      </c>
      <c r="K560" t="s">
        <v>28267</v>
      </c>
      <c r="L560" t="s">
        <v>28268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9" t="s">
        <v>4</v>
      </c>
      <c r="E561" s="9" t="s">
        <v>11080</v>
      </c>
      <c r="F561" s="9"/>
      <c r="H561" s="9"/>
      <c r="I561" s="9" t="s">
        <v>28269</v>
      </c>
      <c r="J561" s="9" t="s">
        <v>13484</v>
      </c>
      <c r="K561" t="s">
        <v>28270</v>
      </c>
      <c r="L561" t="s">
        <v>28271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9" t="s">
        <v>4</v>
      </c>
      <c r="E562" s="9" t="s">
        <v>468</v>
      </c>
      <c r="F562" s="9"/>
      <c r="H562" s="9"/>
      <c r="I562" s="9" t="s">
        <v>28272</v>
      </c>
      <c r="J562" s="9" t="s">
        <v>13484</v>
      </c>
      <c r="K562" t="s">
        <v>28273</v>
      </c>
      <c r="L562" t="s">
        <v>28274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9" t="s">
        <v>4</v>
      </c>
      <c r="E563" s="9" t="s">
        <v>468</v>
      </c>
      <c r="F563" s="9"/>
      <c r="H563" s="9"/>
      <c r="I563" s="9" t="s">
        <v>28275</v>
      </c>
      <c r="J563" s="9" t="s">
        <v>13484</v>
      </c>
      <c r="K563" t="s">
        <v>28276</v>
      </c>
      <c r="L563" t="s">
        <v>28277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9" t="s">
        <v>16689</v>
      </c>
      <c r="E564" s="9" t="s">
        <v>1274</v>
      </c>
      <c r="F564" s="9"/>
      <c r="H564" s="9"/>
      <c r="I564" s="9" t="s">
        <v>28278</v>
      </c>
      <c r="J564" s="9" t="s">
        <v>13484</v>
      </c>
      <c r="K564" t="s">
        <v>28279</v>
      </c>
      <c r="L564" t="s">
        <v>28280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9" t="s">
        <v>16689</v>
      </c>
      <c r="E565" s="9" t="s">
        <v>1274</v>
      </c>
      <c r="F565" s="9"/>
      <c r="H565" s="9"/>
      <c r="I565" s="9" t="s">
        <v>28281</v>
      </c>
      <c r="J565" s="9" t="s">
        <v>13484</v>
      </c>
      <c r="K565" t="s">
        <v>28282</v>
      </c>
      <c r="L565" t="s">
        <v>28283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9" t="s">
        <v>16689</v>
      </c>
      <c r="E566" s="9" t="s">
        <v>1274</v>
      </c>
      <c r="F566" s="9"/>
      <c r="H566" s="9"/>
      <c r="I566" s="9" t="s">
        <v>28284</v>
      </c>
      <c r="J566" s="9" t="s">
        <v>13484</v>
      </c>
      <c r="K566" t="s">
        <v>28285</v>
      </c>
      <c r="L566" t="s">
        <v>28286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9" t="s">
        <v>16689</v>
      </c>
      <c r="E567" s="9" t="s">
        <v>1274</v>
      </c>
      <c r="F567" s="9"/>
      <c r="H567" s="9"/>
      <c r="I567" s="9" t="s">
        <v>28287</v>
      </c>
      <c r="J567" s="9" t="s">
        <v>13484</v>
      </c>
      <c r="K567" t="s">
        <v>28288</v>
      </c>
      <c r="L567" t="s">
        <v>28289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9" t="s">
        <v>4</v>
      </c>
      <c r="E568" s="9" t="s">
        <v>11080</v>
      </c>
      <c r="F568" s="9"/>
      <c r="H568" s="9"/>
      <c r="I568" s="9" t="s">
        <v>28290</v>
      </c>
      <c r="J568" s="9" t="s">
        <v>13484</v>
      </c>
      <c r="K568" t="s">
        <v>28291</v>
      </c>
      <c r="L568" t="s">
        <v>28292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9" t="s">
        <v>16689</v>
      </c>
      <c r="E569" s="9" t="s">
        <v>1274</v>
      </c>
      <c r="F569" s="9"/>
      <c r="H569" s="9"/>
      <c r="I569" s="9" t="s">
        <v>28293</v>
      </c>
      <c r="J569" s="9" t="s">
        <v>13484</v>
      </c>
      <c r="K569" t="s">
        <v>28294</v>
      </c>
      <c r="L569" t="s">
        <v>28295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9" t="s">
        <v>4</v>
      </c>
      <c r="E570" s="9" t="s">
        <v>11080</v>
      </c>
      <c r="F570" s="9"/>
      <c r="H570" s="9"/>
      <c r="I570" s="9" t="s">
        <v>28296</v>
      </c>
      <c r="J570" s="9" t="s">
        <v>13484</v>
      </c>
      <c r="K570" t="s">
        <v>28297</v>
      </c>
      <c r="L570" t="s">
        <v>28298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s="9" t="s">
        <v>4</v>
      </c>
      <c r="E571" s="9" t="s">
        <v>468</v>
      </c>
      <c r="F571" s="9"/>
      <c r="H571" s="9"/>
      <c r="I571" s="9" t="s">
        <v>28866</v>
      </c>
      <c r="J571" s="9" t="s">
        <v>13484</v>
      </c>
      <c r="K571" t="s">
        <v>28867</v>
      </c>
      <c r="L571" t="s">
        <v>28868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s="9" t="s">
        <v>4</v>
      </c>
      <c r="E572" s="9" t="s">
        <v>468</v>
      </c>
      <c r="F572" s="9"/>
      <c r="H572" s="9"/>
      <c r="I572" s="9" t="s">
        <v>28869</v>
      </c>
      <c r="J572" s="9" t="s">
        <v>13484</v>
      </c>
      <c r="K572" t="s">
        <v>28870</v>
      </c>
      <c r="L572" t="s">
        <v>28871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s="9" t="s">
        <v>16689</v>
      </c>
      <c r="E573" s="9" t="s">
        <v>1274</v>
      </c>
      <c r="F573" s="9"/>
      <c r="H573" s="9"/>
      <c r="I573" s="9" t="s">
        <v>28872</v>
      </c>
      <c r="J573" s="9" t="s">
        <v>13484</v>
      </c>
      <c r="K573" t="s">
        <v>28873</v>
      </c>
      <c r="L573" t="s">
        <v>28874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s="9" t="s">
        <v>16689</v>
      </c>
      <c r="E574" s="9" t="s">
        <v>1274</v>
      </c>
      <c r="F574" s="9"/>
      <c r="H574" s="9"/>
      <c r="I574" s="9" t="s">
        <v>28875</v>
      </c>
      <c r="J574" s="9" t="s">
        <v>13484</v>
      </c>
      <c r="K574" t="s">
        <v>28876</v>
      </c>
      <c r="L574" t="s">
        <v>28877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s="9" t="s">
        <v>16689</v>
      </c>
      <c r="E575" s="9" t="s">
        <v>1274</v>
      </c>
      <c r="F575" s="9"/>
      <c r="H575" s="9"/>
      <c r="I575" s="9" t="s">
        <v>28878</v>
      </c>
      <c r="J575" s="9" t="s">
        <v>13484</v>
      </c>
      <c r="K575" t="s">
        <v>28879</v>
      </c>
      <c r="L575" t="s">
        <v>28880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s="9" t="s">
        <v>16689</v>
      </c>
      <c r="E576" s="9" t="s">
        <v>1274</v>
      </c>
      <c r="F576" s="9"/>
      <c r="H576" s="9"/>
      <c r="I576" s="9" t="s">
        <v>28881</v>
      </c>
      <c r="J576" s="9" t="s">
        <v>13484</v>
      </c>
      <c r="K576" t="s">
        <v>28882</v>
      </c>
      <c r="L576" t="s">
        <v>28883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s="9" t="s">
        <v>16689</v>
      </c>
      <c r="E577" s="9" t="s">
        <v>1274</v>
      </c>
      <c r="F577" s="9"/>
      <c r="H577" s="9"/>
      <c r="I577" s="9" t="s">
        <v>28884</v>
      </c>
      <c r="J577" s="9" t="s">
        <v>13484</v>
      </c>
      <c r="K577" t="s">
        <v>28885</v>
      </c>
      <c r="L577" t="s">
        <v>28886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s="9" t="s">
        <v>16689</v>
      </c>
      <c r="E578" s="9" t="s">
        <v>1274</v>
      </c>
      <c r="F578" s="9"/>
      <c r="H578" s="9"/>
      <c r="I578" s="9" t="s">
        <v>28887</v>
      </c>
      <c r="J578" s="9" t="s">
        <v>13484</v>
      </c>
      <c r="K578" t="s">
        <v>28888</v>
      </c>
      <c r="L578" t="s">
        <v>28889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s="9" t="s">
        <v>16689</v>
      </c>
      <c r="E579" s="9" t="s">
        <v>1274</v>
      </c>
      <c r="F579" s="9"/>
      <c r="H579" s="9"/>
      <c r="I579" s="9" t="s">
        <v>28890</v>
      </c>
      <c r="J579" s="9" t="s">
        <v>13484</v>
      </c>
      <c r="K579" t="s">
        <v>28891</v>
      </c>
      <c r="L579" t="s">
        <v>28892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s="9" t="s">
        <v>16689</v>
      </c>
      <c r="E580" s="9" t="s">
        <v>1274</v>
      </c>
      <c r="F580" s="9"/>
      <c r="H580" s="9"/>
      <c r="I580" s="9" t="s">
        <v>28893</v>
      </c>
      <c r="J580" s="9" t="s">
        <v>13484</v>
      </c>
      <c r="K580" t="s">
        <v>28894</v>
      </c>
      <c r="L580" t="s">
        <v>28895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s="9" t="s">
        <v>4</v>
      </c>
      <c r="E581" s="9" t="s">
        <v>1274</v>
      </c>
      <c r="F581" s="9"/>
      <c r="H581" s="9"/>
      <c r="I581" s="9" t="s">
        <v>28896</v>
      </c>
      <c r="J581" s="9" t="s">
        <v>13484</v>
      </c>
      <c r="K581" t="s">
        <v>28897</v>
      </c>
      <c r="L581" t="s">
        <v>28898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s="9" t="s">
        <v>4</v>
      </c>
      <c r="E582" s="9" t="s">
        <v>1274</v>
      </c>
      <c r="F582" s="9"/>
      <c r="H582" s="9"/>
      <c r="I582" s="9" t="s">
        <v>28899</v>
      </c>
      <c r="J582" s="9" t="s">
        <v>13484</v>
      </c>
      <c r="K582" t="s">
        <v>28900</v>
      </c>
      <c r="L582" t="s">
        <v>28901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s="9" t="s">
        <v>4</v>
      </c>
      <c r="E583" s="9" t="s">
        <v>11080</v>
      </c>
      <c r="F583" s="9"/>
      <c r="H583" s="9"/>
      <c r="I583" s="9" t="s">
        <v>28902</v>
      </c>
      <c r="J583" s="9" t="s">
        <v>13484</v>
      </c>
      <c r="K583" t="s">
        <v>28903</v>
      </c>
      <c r="L583" t="s">
        <v>28904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s="9" t="s">
        <v>4</v>
      </c>
      <c r="E584" s="9" t="s">
        <v>468</v>
      </c>
      <c r="F584" s="9"/>
      <c r="H584" s="9"/>
      <c r="I584" s="9" t="s">
        <v>28905</v>
      </c>
      <c r="J584" s="9" t="s">
        <v>13484</v>
      </c>
      <c r="K584" t="s">
        <v>28906</v>
      </c>
      <c r="L584" t="s">
        <v>28907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s="9" t="s">
        <v>4</v>
      </c>
      <c r="E585" s="9" t="s">
        <v>468</v>
      </c>
      <c r="F585" s="9"/>
      <c r="H585" s="9"/>
      <c r="I585" s="9" t="s">
        <v>28908</v>
      </c>
      <c r="J585" s="9" t="s">
        <v>13484</v>
      </c>
      <c r="K585" t="s">
        <v>28909</v>
      </c>
      <c r="L585" t="s">
        <v>28910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s="9" t="s">
        <v>4</v>
      </c>
      <c r="E586" s="9" t="s">
        <v>468</v>
      </c>
      <c r="F586" s="9"/>
      <c r="H586" s="9"/>
      <c r="I586" s="9" t="s">
        <v>28911</v>
      </c>
      <c r="J586" s="9" t="s">
        <v>13484</v>
      </c>
      <c r="K586" t="s">
        <v>28912</v>
      </c>
      <c r="L586" t="s">
        <v>28913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s="9" t="s">
        <v>4</v>
      </c>
      <c r="E587" s="9" t="s">
        <v>11080</v>
      </c>
      <c r="F587" s="9"/>
      <c r="H587" s="9"/>
      <c r="I587" s="9" t="s">
        <v>28914</v>
      </c>
      <c r="J587" s="9" t="s">
        <v>13484</v>
      </c>
      <c r="K587" t="s">
        <v>28915</v>
      </c>
      <c r="L587" t="s">
        <v>28916</v>
      </c>
      <c r="M587" s="2" t="str">
        <f>HYPERLINK(столярка[[#This Row],[RelativePath]])</f>
        <v>16 Столярка\GA3948333_11_20260417T160845Z.jpg</v>
      </c>
    </row>
  </sheetData>
  <conditionalFormatting sqref="D588:D598 E588:E601 D2:E587 G2:H587">
    <cfRule type="containsText" dxfId="807" priority="14" operator="containsText" text="Выезд с территории">
      <formula>NOT(ISERROR(SEARCH("Выезд с территории",D2)))</formula>
    </cfRule>
  </conditionalFormatting>
  <conditionalFormatting sqref="F2:F587">
    <cfRule type="notContainsText" dxfId="806" priority="13" operator="notContains" text="порожний">
      <formula>ISERROR(SEARCH("порожний",F2))</formula>
    </cfRule>
  </conditionalFormatting>
  <conditionalFormatting sqref="E2:E601">
    <cfRule type="containsText" dxfId="805" priority="11" operator="containsText" text="Газель базы">
      <formula>NOT(ISERROR(SEARCH("Газель базы",E2)))</formula>
    </cfRule>
    <cfRule type="containsText" dxfId="804" priority="12" operator="containsText" text="Погрузчик базы">
      <formula>NOT(ISERROR(SEARCH("Погрузчик базы",E2)))</formula>
    </cfRule>
  </conditionalFormatting>
  <conditionalFormatting sqref="E2:E601">
    <cfRule type="containsText" dxfId="803" priority="10" operator="containsText" text="Трактор базы">
      <formula>NOT(ISERROR(SEARCH("Трактор базы",E2)))</formula>
    </cfRule>
  </conditionalFormatting>
  <conditionalFormatting sqref="A2:C587">
    <cfRule type="expression" dxfId="802" priority="9">
      <formula>$A2="пн"</formula>
    </cfRule>
  </conditionalFormatting>
  <conditionalFormatting sqref="A2:C589">
    <cfRule type="expression" dxfId="801" priority="3">
      <formula>$A2="вс"</formula>
    </cfRule>
    <cfRule type="expression" dxfId="800" priority="4">
      <formula>$A2="сб"</formula>
    </cfRule>
    <cfRule type="expression" dxfId="799" priority="5">
      <formula>$A2="пт"</formula>
    </cfRule>
    <cfRule type="expression" dxfId="798" priority="6">
      <formula>$A2="чт"</formula>
    </cfRule>
    <cfRule type="expression" dxfId="797" priority="7">
      <formula>$A2="ср"</formula>
    </cfRule>
    <cfRule type="expression" dxfId="796" priority="8">
      <formula>$A2="вт"</formula>
    </cfRule>
  </conditionalFormatting>
  <conditionalFormatting sqref="D2:D598">
    <cfRule type="containsText" dxfId="7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8">
    <cfRule type="containsText" dxfId="7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33"/>
  <sheetViews>
    <sheetView zoomScale="90" zoomScaleNormal="90" workbookViewId="0">
      <pane ySplit="1" topLeftCell="A319" activePane="bottomLeft" state="frozen"/>
      <selection pane="bottomLeft" activeCell="I328" sqref="I328:I3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23342</v>
      </c>
      <c r="J236" s="9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23345</v>
      </c>
      <c r="J237" s="9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23348</v>
      </c>
      <c r="J238" s="9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23351</v>
      </c>
      <c r="J239" s="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23354</v>
      </c>
      <c r="J240" s="9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9" t="s">
        <v>4</v>
      </c>
      <c r="E241" s="9" t="s">
        <v>8</v>
      </c>
      <c r="F241" s="9"/>
      <c r="H241" s="9"/>
      <c r="I241" s="9" t="s">
        <v>23942</v>
      </c>
      <c r="J241" s="9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9" t="s">
        <v>588</v>
      </c>
      <c r="E242" s="9" t="s">
        <v>86</v>
      </c>
      <c r="F242" s="9"/>
      <c r="H242" s="9"/>
      <c r="I242" s="9" t="s">
        <v>23945</v>
      </c>
      <c r="J242" s="9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9" t="s">
        <v>588</v>
      </c>
      <c r="E243" s="9" t="s">
        <v>86</v>
      </c>
      <c r="F243" s="9"/>
      <c r="H243" s="9"/>
      <c r="I243" s="9" t="s">
        <v>23948</v>
      </c>
      <c r="J243" s="9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9" t="s">
        <v>588</v>
      </c>
      <c r="E244" s="9" t="s">
        <v>86</v>
      </c>
      <c r="F244" s="9"/>
      <c r="H244" s="9"/>
      <c r="I244" s="9" t="s">
        <v>23951</v>
      </c>
      <c r="J244" s="9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9" t="s">
        <v>4</v>
      </c>
      <c r="E245" s="9" t="s">
        <v>8</v>
      </c>
      <c r="F245" s="9"/>
      <c r="H245" s="9"/>
      <c r="I245" s="9" t="s">
        <v>23954</v>
      </c>
      <c r="J245" s="9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9" t="s">
        <v>4</v>
      </c>
      <c r="E246" s="9" t="s">
        <v>8</v>
      </c>
      <c r="F246" s="9"/>
      <c r="H246" s="9"/>
      <c r="I246" s="9" t="s">
        <v>23957</v>
      </c>
      <c r="J246" s="9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9" t="s">
        <v>4</v>
      </c>
      <c r="E247" s="9" t="s">
        <v>8</v>
      </c>
      <c r="F247" s="9"/>
      <c r="H247" s="9"/>
      <c r="I247" s="9" t="s">
        <v>23960</v>
      </c>
      <c r="J247" s="9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9" t="s">
        <v>1539</v>
      </c>
      <c r="E248" s="9"/>
      <c r="F248" s="9"/>
      <c r="H248" s="9"/>
      <c r="I248" s="9" t="s">
        <v>23963</v>
      </c>
      <c r="J248" s="9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9" t="s">
        <v>1539</v>
      </c>
      <c r="E249" s="9"/>
      <c r="F249" s="9"/>
      <c r="H249" s="9"/>
      <c r="I249" s="9" t="s">
        <v>23966</v>
      </c>
      <c r="J249" s="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9" t="s">
        <v>4</v>
      </c>
      <c r="E250" s="9" t="s">
        <v>8</v>
      </c>
      <c r="F250" s="9"/>
      <c r="H250" s="9"/>
      <c r="I250" s="9" t="s">
        <v>23969</v>
      </c>
      <c r="J250" s="9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9" t="s">
        <v>4</v>
      </c>
      <c r="E251" s="9" t="s">
        <v>11073</v>
      </c>
      <c r="F251" s="9"/>
      <c r="H251" s="9"/>
      <c r="I251" s="9" t="s">
        <v>23972</v>
      </c>
      <c r="J251" s="9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9" t="s">
        <v>4</v>
      </c>
      <c r="E252" s="9" t="s">
        <v>23975</v>
      </c>
      <c r="F252" s="9" t="s">
        <v>60</v>
      </c>
      <c r="H252" s="9"/>
      <c r="I252" s="9" t="s">
        <v>24337</v>
      </c>
      <c r="J252" s="9" t="s">
        <v>10884</v>
      </c>
      <c r="K252" t="s">
        <v>24338</v>
      </c>
      <c r="L252" t="s">
        <v>24339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9" t="s">
        <v>227</v>
      </c>
      <c r="E253" s="9" t="s">
        <v>23975</v>
      </c>
      <c r="F253" s="9" t="s">
        <v>60</v>
      </c>
      <c r="H253" s="9"/>
      <c r="I253" s="9" t="s">
        <v>24340</v>
      </c>
      <c r="J253" s="9" t="s">
        <v>10884</v>
      </c>
      <c r="K253" t="s">
        <v>24341</v>
      </c>
      <c r="L253" t="s">
        <v>24342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9" t="s">
        <v>227</v>
      </c>
      <c r="E254" s="9" t="s">
        <v>23975</v>
      </c>
      <c r="F254" s="9" t="s">
        <v>60</v>
      </c>
      <c r="H254" s="9"/>
      <c r="I254" s="9" t="s">
        <v>24343</v>
      </c>
      <c r="J254" s="9" t="s">
        <v>10884</v>
      </c>
      <c r="K254" t="s">
        <v>24344</v>
      </c>
      <c r="L254" t="s">
        <v>24345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9" t="s">
        <v>227</v>
      </c>
      <c r="E255" s="9" t="s">
        <v>23975</v>
      </c>
      <c r="F255" s="9" t="s">
        <v>60</v>
      </c>
      <c r="H255" s="9"/>
      <c r="I255" s="9" t="s">
        <v>24346</v>
      </c>
      <c r="J255" s="9" t="s">
        <v>10884</v>
      </c>
      <c r="K255" t="s">
        <v>24347</v>
      </c>
      <c r="L255" t="s">
        <v>24348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9" t="s">
        <v>227</v>
      </c>
      <c r="E256" s="9" t="s">
        <v>23975</v>
      </c>
      <c r="F256" s="9" t="s">
        <v>60</v>
      </c>
      <c r="H256" s="9"/>
      <c r="I256" s="9" t="s">
        <v>24349</v>
      </c>
      <c r="J256" s="9" t="s">
        <v>10884</v>
      </c>
      <c r="K256" t="s">
        <v>24350</v>
      </c>
      <c r="L256" t="s">
        <v>24351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9" t="s">
        <v>227</v>
      </c>
      <c r="E257" s="9" t="s">
        <v>23975</v>
      </c>
      <c r="F257" s="9" t="s">
        <v>60</v>
      </c>
      <c r="H257" s="9"/>
      <c r="I257" s="9" t="s">
        <v>24352</v>
      </c>
      <c r="J257" s="9" t="s">
        <v>10884</v>
      </c>
      <c r="K257" t="s">
        <v>24353</v>
      </c>
      <c r="L257" t="s">
        <v>24354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9" t="s">
        <v>227</v>
      </c>
      <c r="E258" s="9" t="s">
        <v>23975</v>
      </c>
      <c r="F258" s="9" t="s">
        <v>60</v>
      </c>
      <c r="H258" s="9"/>
      <c r="I258" s="9" t="s">
        <v>24355</v>
      </c>
      <c r="J258" s="9" t="s">
        <v>10884</v>
      </c>
      <c r="K258" t="s">
        <v>24356</v>
      </c>
      <c r="L258" t="s">
        <v>24357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9" t="s">
        <v>227</v>
      </c>
      <c r="E259" s="9" t="s">
        <v>23975</v>
      </c>
      <c r="F259" s="9" t="s">
        <v>60</v>
      </c>
      <c r="H259" s="9"/>
      <c r="I259" s="9" t="s">
        <v>24358</v>
      </c>
      <c r="J259" s="9" t="s">
        <v>10884</v>
      </c>
      <c r="K259" t="s">
        <v>24359</v>
      </c>
      <c r="L259" t="s">
        <v>24360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9" t="s">
        <v>227</v>
      </c>
      <c r="E260" s="9" t="s">
        <v>23975</v>
      </c>
      <c r="F260" s="9" t="s">
        <v>60</v>
      </c>
      <c r="H260" s="9"/>
      <c r="I260" s="9" t="s">
        <v>24361</v>
      </c>
      <c r="J260" s="9" t="s">
        <v>10884</v>
      </c>
      <c r="K260" t="s">
        <v>24362</v>
      </c>
      <c r="L260" t="s">
        <v>24363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9" t="s">
        <v>227</v>
      </c>
      <c r="E261" s="9" t="s">
        <v>23975</v>
      </c>
      <c r="F261" s="9" t="s">
        <v>60</v>
      </c>
      <c r="H261" s="9"/>
      <c r="I261" s="9" t="s">
        <v>24364</v>
      </c>
      <c r="J261" s="9" t="s">
        <v>10884</v>
      </c>
      <c r="K261" t="s">
        <v>24365</v>
      </c>
      <c r="L261" t="s">
        <v>24366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9" t="s">
        <v>227</v>
      </c>
      <c r="E262" s="9" t="s">
        <v>23975</v>
      </c>
      <c r="F262" s="9" t="s">
        <v>60</v>
      </c>
      <c r="H262" s="9"/>
      <c r="I262" s="9" t="s">
        <v>24367</v>
      </c>
      <c r="J262" s="9" t="s">
        <v>10884</v>
      </c>
      <c r="K262" t="s">
        <v>24368</v>
      </c>
      <c r="L262" t="s">
        <v>24369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9" t="s">
        <v>227</v>
      </c>
      <c r="E263" s="9" t="s">
        <v>23975</v>
      </c>
      <c r="F263" s="9" t="s">
        <v>60</v>
      </c>
      <c r="H263" s="9"/>
      <c r="I263" s="9" t="s">
        <v>24370</v>
      </c>
      <c r="J263" s="9" t="s">
        <v>10884</v>
      </c>
      <c r="K263" t="s">
        <v>24371</v>
      </c>
      <c r="L263" t="s">
        <v>24372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9" t="s">
        <v>227</v>
      </c>
      <c r="E264" s="9" t="s">
        <v>23975</v>
      </c>
      <c r="F264" s="9" t="s">
        <v>60</v>
      </c>
      <c r="H264" s="9"/>
      <c r="I264" s="9" t="s">
        <v>24373</v>
      </c>
      <c r="J264" s="9" t="s">
        <v>10884</v>
      </c>
      <c r="K264" t="s">
        <v>24374</v>
      </c>
      <c r="L264" t="s">
        <v>24375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9" t="s">
        <v>587</v>
      </c>
      <c r="E265" s="9" t="s">
        <v>23975</v>
      </c>
      <c r="F265" s="9" t="s">
        <v>51</v>
      </c>
      <c r="H265" s="9"/>
      <c r="I265" s="9" t="s">
        <v>24376</v>
      </c>
      <c r="J265" s="9" t="s">
        <v>10884</v>
      </c>
      <c r="K265" t="s">
        <v>24377</v>
      </c>
      <c r="L265" t="s">
        <v>24378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9" t="s">
        <v>588</v>
      </c>
      <c r="E266" s="9" t="s">
        <v>86</v>
      </c>
      <c r="F266" s="9"/>
      <c r="H266" s="9"/>
      <c r="I266" s="9" t="s">
        <v>24379</v>
      </c>
      <c r="J266" s="9" t="s">
        <v>10884</v>
      </c>
      <c r="K266" t="s">
        <v>24380</v>
      </c>
      <c r="L266" t="s">
        <v>24381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9" t="s">
        <v>588</v>
      </c>
      <c r="E267" s="9" t="s">
        <v>86</v>
      </c>
      <c r="F267" s="9"/>
      <c r="H267" s="9"/>
      <c r="I267" s="9" t="s">
        <v>24382</v>
      </c>
      <c r="J267" s="9" t="s">
        <v>10884</v>
      </c>
      <c r="K267" t="s">
        <v>24383</v>
      </c>
      <c r="L267" t="s">
        <v>24384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9" t="s">
        <v>588</v>
      </c>
      <c r="E268" s="9" t="s">
        <v>86</v>
      </c>
      <c r="F268" s="9"/>
      <c r="H268" s="9"/>
      <c r="I268" s="9" t="s">
        <v>24385</v>
      </c>
      <c r="J268" s="9" t="s">
        <v>10884</v>
      </c>
      <c r="K268" t="s">
        <v>24386</v>
      </c>
      <c r="L268" t="s">
        <v>24387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9" t="s">
        <v>1539</v>
      </c>
      <c r="E269" s="9"/>
      <c r="F269" s="9"/>
      <c r="H269" s="9"/>
      <c r="I269" s="9" t="s">
        <v>24388</v>
      </c>
      <c r="J269" s="9" t="s">
        <v>10884</v>
      </c>
      <c r="K269" t="s">
        <v>24389</v>
      </c>
      <c r="L269" t="s">
        <v>24390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9" t="s">
        <v>4</v>
      </c>
      <c r="E270" s="9" t="s">
        <v>8</v>
      </c>
      <c r="F270" s="9"/>
      <c r="H270" s="9"/>
      <c r="I270" s="9" t="s">
        <v>24391</v>
      </c>
      <c r="J270" s="9" t="s">
        <v>10884</v>
      </c>
      <c r="K270" t="s">
        <v>24392</v>
      </c>
      <c r="L270" t="s">
        <v>24393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9" t="s">
        <v>1539</v>
      </c>
      <c r="E271" s="9"/>
      <c r="F271" s="9"/>
      <c r="H271" s="9"/>
      <c r="I271" s="9" t="s">
        <v>24618</v>
      </c>
      <c r="J271" s="9" t="s">
        <v>10884</v>
      </c>
      <c r="K271" t="s">
        <v>24619</v>
      </c>
      <c r="L271" t="s">
        <v>24620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9" t="s">
        <v>588</v>
      </c>
      <c r="E272" s="9" t="s">
        <v>86</v>
      </c>
      <c r="F272" s="9"/>
      <c r="H272" s="9"/>
      <c r="I272" s="9" t="s">
        <v>24621</v>
      </c>
      <c r="J272" s="9" t="s">
        <v>10884</v>
      </c>
      <c r="K272" t="s">
        <v>24622</v>
      </c>
      <c r="L272" t="s">
        <v>24623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9" t="s">
        <v>1539</v>
      </c>
      <c r="E273" s="9"/>
      <c r="F273" s="9"/>
      <c r="H273" s="9"/>
      <c r="I273" s="9" t="s">
        <v>24624</v>
      </c>
      <c r="J273" s="9" t="s">
        <v>10884</v>
      </c>
      <c r="K273" t="s">
        <v>24625</v>
      </c>
      <c r="L273" t="s">
        <v>24626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9" t="s">
        <v>1539</v>
      </c>
      <c r="E274" s="9"/>
      <c r="F274" s="9"/>
      <c r="H274" s="9"/>
      <c r="I274" s="9" t="s">
        <v>24627</v>
      </c>
      <c r="J274" s="9" t="s">
        <v>10884</v>
      </c>
      <c r="K274" t="s">
        <v>24628</v>
      </c>
      <c r="L274" t="s">
        <v>24629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9" t="s">
        <v>588</v>
      </c>
      <c r="E275" s="9" t="s">
        <v>86</v>
      </c>
      <c r="F275" s="9"/>
      <c r="H275" s="9"/>
      <c r="I275" s="9" t="s">
        <v>24630</v>
      </c>
      <c r="J275" s="9" t="s">
        <v>10884</v>
      </c>
      <c r="K275" t="s">
        <v>24631</v>
      </c>
      <c r="L275" t="s">
        <v>24632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9" t="s">
        <v>588</v>
      </c>
      <c r="E276" s="9" t="s">
        <v>86</v>
      </c>
      <c r="F276" s="9"/>
      <c r="H276" s="9"/>
      <c r="I276" s="9" t="s">
        <v>24633</v>
      </c>
      <c r="J276" s="9" t="s">
        <v>10884</v>
      </c>
      <c r="K276" t="s">
        <v>24634</v>
      </c>
      <c r="L276" t="s">
        <v>24635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9" t="s">
        <v>1539</v>
      </c>
      <c r="E277" s="9"/>
      <c r="F277" s="9"/>
      <c r="H277" s="9"/>
      <c r="I277" s="9" t="s">
        <v>24636</v>
      </c>
      <c r="J277" s="9" t="s">
        <v>10884</v>
      </c>
      <c r="K277" t="s">
        <v>24637</v>
      </c>
      <c r="L277" t="s">
        <v>24638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9" t="s">
        <v>4</v>
      </c>
      <c r="E278" s="9" t="s">
        <v>8</v>
      </c>
      <c r="F278" s="9"/>
      <c r="H278" s="9"/>
      <c r="I278" s="9" t="s">
        <v>24639</v>
      </c>
      <c r="J278" s="9" t="s">
        <v>10884</v>
      </c>
      <c r="K278" t="s">
        <v>24640</v>
      </c>
      <c r="L278" t="s">
        <v>24641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9" t="s">
        <v>1539</v>
      </c>
      <c r="E279" s="9"/>
      <c r="F279" s="9"/>
      <c r="H279" s="9"/>
      <c r="I279" s="9" t="s">
        <v>24642</v>
      </c>
      <c r="J279" s="9" t="s">
        <v>10884</v>
      </c>
      <c r="K279" t="s">
        <v>24643</v>
      </c>
      <c r="L279" t="s">
        <v>24644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9" t="s">
        <v>4</v>
      </c>
      <c r="E280" s="9" t="s">
        <v>8</v>
      </c>
      <c r="F280" s="9"/>
      <c r="H280" s="9"/>
      <c r="I280" s="9" t="s">
        <v>24961</v>
      </c>
      <c r="J280" s="9" t="s">
        <v>10884</v>
      </c>
      <c r="K280" t="s">
        <v>24962</v>
      </c>
      <c r="L280" t="s">
        <v>24963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9" t="s">
        <v>4</v>
      </c>
      <c r="E281" s="9" t="s">
        <v>8</v>
      </c>
      <c r="F281" s="9"/>
      <c r="H281" s="9"/>
      <c r="I281" s="9" t="s">
        <v>24964</v>
      </c>
      <c r="J281" s="9" t="s">
        <v>10884</v>
      </c>
      <c r="K281" t="s">
        <v>24965</v>
      </c>
      <c r="L281" t="s">
        <v>24966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9" t="s">
        <v>4</v>
      </c>
      <c r="E282" s="9" t="s">
        <v>8</v>
      </c>
      <c r="F282" s="9"/>
      <c r="H282" s="9"/>
      <c r="I282" s="9" t="s">
        <v>24967</v>
      </c>
      <c r="J282" s="9" t="s">
        <v>10884</v>
      </c>
      <c r="K282" t="s">
        <v>24968</v>
      </c>
      <c r="L282" t="s">
        <v>24969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9" t="s">
        <v>4</v>
      </c>
      <c r="E283" s="9" t="s">
        <v>8</v>
      </c>
      <c r="F283" s="9"/>
      <c r="H283" s="9"/>
      <c r="I283" s="9" t="s">
        <v>25180</v>
      </c>
      <c r="J283" s="9" t="s">
        <v>10884</v>
      </c>
      <c r="K283" t="s">
        <v>25181</v>
      </c>
      <c r="L283" t="s">
        <v>25182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9" t="s">
        <v>4</v>
      </c>
      <c r="E284" s="9" t="s">
        <v>8</v>
      </c>
      <c r="F284" s="9"/>
      <c r="H284" s="9"/>
      <c r="I284" s="9" t="s">
        <v>25183</v>
      </c>
      <c r="J284" s="9" t="s">
        <v>10884</v>
      </c>
      <c r="K284" t="s">
        <v>25184</v>
      </c>
      <c r="L284" t="s">
        <v>25185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9" t="s">
        <v>1607</v>
      </c>
      <c r="E285" s="9" t="s">
        <v>8</v>
      </c>
      <c r="F285" s="9"/>
      <c r="H285" s="9"/>
      <c r="I285" s="9" t="s">
        <v>25186</v>
      </c>
      <c r="J285" s="9" t="s">
        <v>10884</v>
      </c>
      <c r="K285" t="s">
        <v>25187</v>
      </c>
      <c r="L285" t="s">
        <v>25188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9" t="s">
        <v>4</v>
      </c>
      <c r="E286" s="9" t="s">
        <v>8</v>
      </c>
      <c r="F286" s="9"/>
      <c r="H286" s="9"/>
      <c r="I286" s="9" t="s">
        <v>25400</v>
      </c>
      <c r="J286" s="9" t="s">
        <v>10884</v>
      </c>
      <c r="K286" t="s">
        <v>25401</v>
      </c>
      <c r="L286" t="s">
        <v>25402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9" t="s">
        <v>4</v>
      </c>
      <c r="E287" s="9" t="s">
        <v>8</v>
      </c>
      <c r="F287" s="9"/>
      <c r="H287" s="9"/>
      <c r="I287" s="9" t="s">
        <v>25403</v>
      </c>
      <c r="J287" s="9" t="s">
        <v>10884</v>
      </c>
      <c r="K287" t="s">
        <v>25404</v>
      </c>
      <c r="L287" t="s">
        <v>25405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9" t="s">
        <v>1539</v>
      </c>
      <c r="E288" s="9"/>
      <c r="F288" s="9"/>
      <c r="H288" s="9"/>
      <c r="I288" s="9" t="s">
        <v>25406</v>
      </c>
      <c r="J288" s="9" t="s">
        <v>10884</v>
      </c>
      <c r="K288" t="s">
        <v>25407</v>
      </c>
      <c r="L288" t="s">
        <v>25408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9" t="s">
        <v>4</v>
      </c>
      <c r="E289" s="9" t="s">
        <v>8</v>
      </c>
      <c r="F289" s="9"/>
      <c r="H289" s="9"/>
      <c r="I289" s="9" t="s">
        <v>25409</v>
      </c>
      <c r="J289" s="9" t="s">
        <v>10884</v>
      </c>
      <c r="K289" t="s">
        <v>25410</v>
      </c>
      <c r="L289" t="s">
        <v>25411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9" t="s">
        <v>4</v>
      </c>
      <c r="E290" s="9" t="s">
        <v>8</v>
      </c>
      <c r="F290" s="9"/>
      <c r="H290" s="9"/>
      <c r="I290" s="9" t="s">
        <v>26045</v>
      </c>
      <c r="J290" s="9" t="s">
        <v>10884</v>
      </c>
      <c r="K290" t="s">
        <v>26046</v>
      </c>
      <c r="L290" t="s">
        <v>26047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9" t="s">
        <v>588</v>
      </c>
      <c r="E291" s="9" t="s">
        <v>86</v>
      </c>
      <c r="F291" s="9"/>
      <c r="H291" s="9"/>
      <c r="I291" s="9" t="s">
        <v>26048</v>
      </c>
      <c r="J291" s="9" t="s">
        <v>10884</v>
      </c>
      <c r="K291" t="s">
        <v>26049</v>
      </c>
      <c r="L291" t="s">
        <v>26050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9" t="s">
        <v>588</v>
      </c>
      <c r="E292" s="9" t="s">
        <v>86</v>
      </c>
      <c r="F292" s="9"/>
      <c r="H292" s="9"/>
      <c r="I292" s="9" t="s">
        <v>26051</v>
      </c>
      <c r="J292" s="9" t="s">
        <v>10884</v>
      </c>
      <c r="K292" t="s">
        <v>26052</v>
      </c>
      <c r="L292" t="s">
        <v>26053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9" t="s">
        <v>588</v>
      </c>
      <c r="E293" s="9" t="s">
        <v>86</v>
      </c>
      <c r="F293" s="9"/>
      <c r="H293" s="9"/>
      <c r="I293" s="9" t="s">
        <v>26054</v>
      </c>
      <c r="J293" s="9" t="s">
        <v>10884</v>
      </c>
      <c r="K293" t="s">
        <v>26055</v>
      </c>
      <c r="L293" t="s">
        <v>26056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9" t="s">
        <v>4</v>
      </c>
      <c r="E294" s="9" t="s">
        <v>8</v>
      </c>
      <c r="F294" s="9"/>
      <c r="H294" s="9"/>
      <c r="I294" s="9" t="s">
        <v>26057</v>
      </c>
      <c r="J294" s="9" t="s">
        <v>10884</v>
      </c>
      <c r="K294" t="s">
        <v>26058</v>
      </c>
      <c r="L294" t="s">
        <v>26059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9" t="s">
        <v>4</v>
      </c>
      <c r="E295" s="9" t="s">
        <v>8</v>
      </c>
      <c r="F295" s="9"/>
      <c r="H295" s="9"/>
      <c r="I295" s="9" t="s">
        <v>26060</v>
      </c>
      <c r="J295" s="9" t="s">
        <v>10884</v>
      </c>
      <c r="K295" t="s">
        <v>26061</v>
      </c>
      <c r="L295" t="s">
        <v>26062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9" t="s">
        <v>4</v>
      </c>
      <c r="E296" s="9" t="s">
        <v>8</v>
      </c>
      <c r="F296" s="9"/>
      <c r="H296" s="9"/>
      <c r="I296" s="9" t="s">
        <v>26063</v>
      </c>
      <c r="J296" s="9" t="s">
        <v>10884</v>
      </c>
      <c r="K296" t="s">
        <v>26064</v>
      </c>
      <c r="L296" t="s">
        <v>26065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9" t="s">
        <v>1539</v>
      </c>
      <c r="E297" s="9"/>
      <c r="F297" s="9"/>
      <c r="H297" s="9"/>
      <c r="I297" s="9" t="s">
        <v>26066</v>
      </c>
      <c r="J297" s="9" t="s">
        <v>10884</v>
      </c>
      <c r="K297" t="s">
        <v>26067</v>
      </c>
      <c r="L297" t="s">
        <v>26068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9" t="s">
        <v>1539</v>
      </c>
      <c r="E298" s="9"/>
      <c r="F298" s="9"/>
      <c r="H298" s="9"/>
      <c r="I298" s="9" t="s">
        <v>26069</v>
      </c>
      <c r="J298" s="9" t="s">
        <v>10884</v>
      </c>
      <c r="K298" t="s">
        <v>26070</v>
      </c>
      <c r="L298" t="s">
        <v>26071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9" t="s">
        <v>4</v>
      </c>
      <c r="E299" s="9" t="s">
        <v>8</v>
      </c>
      <c r="F299" s="9"/>
      <c r="H299" s="9"/>
      <c r="I299" s="9" t="s">
        <v>27144</v>
      </c>
      <c r="J299" s="9" t="s">
        <v>10884</v>
      </c>
      <c r="K299" t="s">
        <v>27145</v>
      </c>
      <c r="L299" t="s">
        <v>27146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9" t="s">
        <v>4</v>
      </c>
      <c r="E300" s="9" t="s">
        <v>8</v>
      </c>
      <c r="F300" s="9"/>
      <c r="H300" s="9"/>
      <c r="I300" s="9" t="s">
        <v>27147</v>
      </c>
      <c r="J300" s="9" t="s">
        <v>10884</v>
      </c>
      <c r="K300" t="s">
        <v>27148</v>
      </c>
      <c r="L300" t="s">
        <v>27149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9" t="s">
        <v>4</v>
      </c>
      <c r="E301" s="9" t="s">
        <v>8</v>
      </c>
      <c r="F301" s="9"/>
      <c r="H301" s="9"/>
      <c r="I301" s="9" t="s">
        <v>27150</v>
      </c>
      <c r="J301" s="9" t="s">
        <v>10884</v>
      </c>
      <c r="K301" t="s">
        <v>27151</v>
      </c>
      <c r="L301" t="s">
        <v>27152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9" t="s">
        <v>4</v>
      </c>
      <c r="E302" s="9" t="s">
        <v>8</v>
      </c>
      <c r="F302" s="9"/>
      <c r="H302" s="9"/>
      <c r="I302" s="9" t="s">
        <v>27153</v>
      </c>
      <c r="J302" s="9" t="s">
        <v>10884</v>
      </c>
      <c r="K302" t="s">
        <v>27154</v>
      </c>
      <c r="L302" t="s">
        <v>27155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9" t="s">
        <v>4</v>
      </c>
      <c r="E303" s="9" t="s">
        <v>8</v>
      </c>
      <c r="F303" s="9"/>
      <c r="H303" s="9"/>
      <c r="I303" s="9" t="s">
        <v>27156</v>
      </c>
      <c r="J303" s="9" t="s">
        <v>10884</v>
      </c>
      <c r="K303" t="s">
        <v>27157</v>
      </c>
      <c r="L303" t="s">
        <v>27158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9" t="s">
        <v>4</v>
      </c>
      <c r="E304" s="9" t="s">
        <v>8</v>
      </c>
      <c r="F304" s="9"/>
      <c r="H304" s="9"/>
      <c r="I304" s="9" t="s">
        <v>27159</v>
      </c>
      <c r="J304" s="9" t="s">
        <v>10884</v>
      </c>
      <c r="K304" t="s">
        <v>27160</v>
      </c>
      <c r="L304" t="s">
        <v>27161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9" t="s">
        <v>4</v>
      </c>
      <c r="E305" s="9" t="s">
        <v>8</v>
      </c>
      <c r="F305" s="9"/>
      <c r="H305" s="9"/>
      <c r="I305" s="9" t="s">
        <v>27162</v>
      </c>
      <c r="J305" s="9" t="s">
        <v>10884</v>
      </c>
      <c r="K305" t="s">
        <v>27163</v>
      </c>
      <c r="L305" t="s">
        <v>27164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9" t="s">
        <v>4</v>
      </c>
      <c r="E306" s="9" t="s">
        <v>8</v>
      </c>
      <c r="F306" s="9"/>
      <c r="H306" s="9"/>
      <c r="I306" s="9" t="s">
        <v>27165</v>
      </c>
      <c r="J306" s="9" t="s">
        <v>10884</v>
      </c>
      <c r="K306" t="s">
        <v>27166</v>
      </c>
      <c r="L306" t="s">
        <v>27167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9" t="s">
        <v>4</v>
      </c>
      <c r="E307" s="9" t="s">
        <v>8</v>
      </c>
      <c r="F307" s="9"/>
      <c r="H307" s="9"/>
      <c r="I307" s="9" t="s">
        <v>27168</v>
      </c>
      <c r="J307" s="9" t="s">
        <v>10884</v>
      </c>
      <c r="K307" t="s">
        <v>27169</v>
      </c>
      <c r="L307" t="s">
        <v>27170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9" t="s">
        <v>4</v>
      </c>
      <c r="E308" s="9" t="s">
        <v>8</v>
      </c>
      <c r="F308" s="9"/>
      <c r="H308" s="9"/>
      <c r="I308" s="9" t="s">
        <v>27171</v>
      </c>
      <c r="J308" s="9" t="s">
        <v>10884</v>
      </c>
      <c r="K308" t="s">
        <v>27172</v>
      </c>
      <c r="L308" t="s">
        <v>27173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9" t="s">
        <v>4</v>
      </c>
      <c r="E309" s="9" t="s">
        <v>8</v>
      </c>
      <c r="F309" s="9"/>
      <c r="H309" s="9"/>
      <c r="I309" s="9" t="s">
        <v>27174</v>
      </c>
      <c r="J309" s="9" t="s">
        <v>10884</v>
      </c>
      <c r="K309" t="s">
        <v>27175</v>
      </c>
      <c r="L309" t="s">
        <v>27176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9" t="s">
        <v>4</v>
      </c>
      <c r="E310" s="9" t="s">
        <v>8</v>
      </c>
      <c r="F310" s="9"/>
      <c r="H310" s="9"/>
      <c r="I310" s="9" t="s">
        <v>27177</v>
      </c>
      <c r="J310" s="9" t="s">
        <v>10884</v>
      </c>
      <c r="K310" t="s">
        <v>27178</v>
      </c>
      <c r="L310" t="s">
        <v>27179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9" t="s">
        <v>4</v>
      </c>
      <c r="E311" s="9" t="s">
        <v>8</v>
      </c>
      <c r="F311" s="9"/>
      <c r="H311" s="9"/>
      <c r="I311" s="9" t="s">
        <v>27514</v>
      </c>
      <c r="J311" s="9" t="s">
        <v>10884</v>
      </c>
      <c r="K311" t="s">
        <v>27515</v>
      </c>
      <c r="L311" t="s">
        <v>27516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9" t="s">
        <v>4</v>
      </c>
      <c r="E312" s="9" t="s">
        <v>8</v>
      </c>
      <c r="F312" s="9"/>
      <c r="H312" s="9"/>
      <c r="I312" s="9" t="s">
        <v>27517</v>
      </c>
      <c r="J312" s="9" t="s">
        <v>10884</v>
      </c>
      <c r="K312" t="s">
        <v>27518</v>
      </c>
      <c r="L312" t="s">
        <v>27519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9" t="s">
        <v>4</v>
      </c>
      <c r="E313" s="9" t="s">
        <v>8</v>
      </c>
      <c r="F313" s="9"/>
      <c r="H313" s="9"/>
      <c r="I313" s="9" t="s">
        <v>27520</v>
      </c>
      <c r="J313" s="9" t="s">
        <v>10884</v>
      </c>
      <c r="K313" t="s">
        <v>27521</v>
      </c>
      <c r="L313" t="s">
        <v>27522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9" t="s">
        <v>4</v>
      </c>
      <c r="E314" s="9" t="s">
        <v>8</v>
      </c>
      <c r="F314" s="9"/>
      <c r="H314" s="9"/>
      <c r="I314" s="9" t="s">
        <v>27523</v>
      </c>
      <c r="J314" s="9" t="s">
        <v>10884</v>
      </c>
      <c r="K314" t="s">
        <v>27524</v>
      </c>
      <c r="L314" t="s">
        <v>27525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9" t="s">
        <v>4</v>
      </c>
      <c r="E315" s="9" t="s">
        <v>8</v>
      </c>
      <c r="F315" s="9"/>
      <c r="H315" s="9"/>
      <c r="I315" s="9" t="s">
        <v>27779</v>
      </c>
      <c r="J315" s="9" t="s">
        <v>10884</v>
      </c>
      <c r="K315" t="s">
        <v>27780</v>
      </c>
      <c r="L315" t="s">
        <v>27781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9" t="s">
        <v>4</v>
      </c>
      <c r="E316" s="9" t="s">
        <v>8</v>
      </c>
      <c r="F316" s="9"/>
      <c r="H316" s="9"/>
      <c r="I316" s="9" t="s">
        <v>27782</v>
      </c>
      <c r="J316" s="9" t="s">
        <v>10884</v>
      </c>
      <c r="K316" t="s">
        <v>27783</v>
      </c>
      <c r="L316" t="s">
        <v>27784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9" t="s">
        <v>4</v>
      </c>
      <c r="E317" s="9" t="s">
        <v>8</v>
      </c>
      <c r="F317" s="9"/>
      <c r="H317" s="9"/>
      <c r="I317" s="9" t="s">
        <v>27785</v>
      </c>
      <c r="J317" s="9" t="s">
        <v>10884</v>
      </c>
      <c r="K317" t="s">
        <v>27786</v>
      </c>
      <c r="L317" t="s">
        <v>27787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9" t="s">
        <v>4</v>
      </c>
      <c r="E318" s="9" t="s">
        <v>8</v>
      </c>
      <c r="F318" s="9"/>
      <c r="H318" s="9"/>
      <c r="I318" s="9" t="s">
        <v>28299</v>
      </c>
      <c r="J318" s="9" t="s">
        <v>10884</v>
      </c>
      <c r="K318" t="s">
        <v>28300</v>
      </c>
      <c r="L318" t="s">
        <v>28301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9" t="s">
        <v>4</v>
      </c>
      <c r="E319" s="9" t="s">
        <v>8</v>
      </c>
      <c r="F319" s="9"/>
      <c r="H319" s="9"/>
      <c r="I319" s="9" t="s">
        <v>28302</v>
      </c>
      <c r="J319" s="9" t="s">
        <v>10884</v>
      </c>
      <c r="K319" t="s">
        <v>28303</v>
      </c>
      <c r="L319" t="s">
        <v>28304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9" t="s">
        <v>4</v>
      </c>
      <c r="E320" s="9" t="s">
        <v>8</v>
      </c>
      <c r="F320" s="9"/>
      <c r="H320" s="9"/>
      <c r="I320" s="9" t="s">
        <v>28305</v>
      </c>
      <c r="J320" s="9" t="s">
        <v>10884</v>
      </c>
      <c r="K320" t="s">
        <v>28306</v>
      </c>
      <c r="L320" t="s">
        <v>28307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9" t="s">
        <v>4</v>
      </c>
      <c r="E321" s="9" t="s">
        <v>8</v>
      </c>
      <c r="F321" s="9"/>
      <c r="H321" s="9"/>
      <c r="I321" s="9" t="s">
        <v>28308</v>
      </c>
      <c r="J321" s="9" t="s">
        <v>10884</v>
      </c>
      <c r="K321" t="s">
        <v>28309</v>
      </c>
      <c r="L321" t="s">
        <v>28310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9" t="s">
        <v>4</v>
      </c>
      <c r="E322" s="9" t="s">
        <v>8</v>
      </c>
      <c r="F322" s="9"/>
      <c r="H322" s="9"/>
      <c r="I322" s="9" t="s">
        <v>28311</v>
      </c>
      <c r="J322" s="9" t="s">
        <v>10884</v>
      </c>
      <c r="K322" t="s">
        <v>28312</v>
      </c>
      <c r="L322" t="s">
        <v>28313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9" t="s">
        <v>4</v>
      </c>
      <c r="E323" s="9" t="s">
        <v>8</v>
      </c>
      <c r="F323" s="9"/>
      <c r="H323" s="9"/>
      <c r="I323" s="9" t="s">
        <v>28314</v>
      </c>
      <c r="J323" s="9" t="s">
        <v>10884</v>
      </c>
      <c r="K323" t="s">
        <v>28315</v>
      </c>
      <c r="L323" t="s">
        <v>28316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9" t="s">
        <v>4</v>
      </c>
      <c r="E324" s="9" t="s">
        <v>8</v>
      </c>
      <c r="F324" s="9"/>
      <c r="H324" s="9"/>
      <c r="I324" s="9" t="s">
        <v>28317</v>
      </c>
      <c r="J324" s="9" t="s">
        <v>10884</v>
      </c>
      <c r="K324" t="s">
        <v>28318</v>
      </c>
      <c r="L324" t="s">
        <v>28319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9" t="s">
        <v>4</v>
      </c>
      <c r="E325" s="9" t="s">
        <v>8</v>
      </c>
      <c r="F325" s="9"/>
      <c r="H325" s="9"/>
      <c r="I325" s="9" t="s">
        <v>28320</v>
      </c>
      <c r="J325" s="9" t="s">
        <v>10884</v>
      </c>
      <c r="K325" t="s">
        <v>28321</v>
      </c>
      <c r="L325" t="s">
        <v>28322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9" t="s">
        <v>4</v>
      </c>
      <c r="E326" s="9" t="s">
        <v>8</v>
      </c>
      <c r="F326" s="9"/>
      <c r="H326" s="9"/>
      <c r="I326" s="9" t="s">
        <v>28323</v>
      </c>
      <c r="J326" s="9" t="s">
        <v>10884</v>
      </c>
      <c r="K326" t="s">
        <v>28324</v>
      </c>
      <c r="L326" t="s">
        <v>28325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9" t="s">
        <v>4</v>
      </c>
      <c r="E327" s="9" t="s">
        <v>8</v>
      </c>
      <c r="F327" s="9"/>
      <c r="H327" s="9"/>
      <c r="I327" s="9" t="s">
        <v>28326</v>
      </c>
      <c r="J327" s="9" t="s">
        <v>10884</v>
      </c>
      <c r="K327" t="s">
        <v>28327</v>
      </c>
      <c r="L327" t="s">
        <v>28328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s="9" t="s">
        <v>4</v>
      </c>
      <c r="E328" s="9" t="s">
        <v>8</v>
      </c>
      <c r="F328" s="9"/>
      <c r="H328" s="9"/>
      <c r="I328" s="9" t="s">
        <v>28848</v>
      </c>
      <c r="J328" s="9" t="s">
        <v>10884</v>
      </c>
      <c r="K328" t="s">
        <v>28849</v>
      </c>
      <c r="L328" t="s">
        <v>28850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s="9" t="s">
        <v>4</v>
      </c>
      <c r="E329" s="9" t="s">
        <v>8</v>
      </c>
      <c r="F329" s="9"/>
      <c r="H329" s="9"/>
      <c r="I329" s="9" t="s">
        <v>28851</v>
      </c>
      <c r="J329" s="9" t="s">
        <v>10884</v>
      </c>
      <c r="K329" t="s">
        <v>28852</v>
      </c>
      <c r="L329" t="s">
        <v>28853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s="9" t="s">
        <v>4</v>
      </c>
      <c r="E330" s="9" t="s">
        <v>8</v>
      </c>
      <c r="F330" s="9"/>
      <c r="H330" s="9"/>
      <c r="I330" s="9" t="s">
        <v>28854</v>
      </c>
      <c r="J330" s="9" t="s">
        <v>10884</v>
      </c>
      <c r="K330" t="s">
        <v>28855</v>
      </c>
      <c r="L330" t="s">
        <v>28856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s="9" t="s">
        <v>4</v>
      </c>
      <c r="E331" s="9" t="s">
        <v>8</v>
      </c>
      <c r="F331" s="9"/>
      <c r="H331" s="9"/>
      <c r="I331" s="9" t="s">
        <v>28857</v>
      </c>
      <c r="J331" s="9" t="s">
        <v>10884</v>
      </c>
      <c r="K331" t="s">
        <v>28858</v>
      </c>
      <c r="L331" t="s">
        <v>28859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s="9" t="s">
        <v>4</v>
      </c>
      <c r="E332" s="9" t="s">
        <v>8</v>
      </c>
      <c r="F332" s="9"/>
      <c r="H332" s="9"/>
      <c r="I332" s="9" t="s">
        <v>28860</v>
      </c>
      <c r="J332" s="9" t="s">
        <v>10884</v>
      </c>
      <c r="K332" t="s">
        <v>28861</v>
      </c>
      <c r="L332" t="s">
        <v>28862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s="9" t="s">
        <v>4</v>
      </c>
      <c r="E333" s="9" t="s">
        <v>8</v>
      </c>
      <c r="F333" s="9"/>
      <c r="H333" s="9"/>
      <c r="I333" s="9" t="s">
        <v>28863</v>
      </c>
      <c r="J333" s="9" t="s">
        <v>10884</v>
      </c>
      <c r="K333" t="s">
        <v>28864</v>
      </c>
      <c r="L333" t="s">
        <v>28865</v>
      </c>
      <c r="M333" s="2" t="str">
        <f>HYPERLINK(площадкаСнавесом[[#This Row],[RelativePath]])</f>
        <v>17 Площадка с навесом\GA3948333_10_20260417T203654Z.jpg</v>
      </c>
    </row>
  </sheetData>
  <conditionalFormatting sqref="D334:D344 E334:E347 D2:E333 G2:H333">
    <cfRule type="containsText" dxfId="793" priority="14" operator="containsText" text="Выезд с территории">
      <formula>NOT(ISERROR(SEARCH("Выезд с территории",D2)))</formula>
    </cfRule>
  </conditionalFormatting>
  <conditionalFormatting sqref="F2:F333">
    <cfRule type="notContainsText" dxfId="792" priority="13" operator="notContains" text="порожний">
      <formula>ISERROR(SEARCH("порожний",F2))</formula>
    </cfRule>
  </conditionalFormatting>
  <conditionalFormatting sqref="E2:E347">
    <cfRule type="containsText" dxfId="791" priority="11" operator="containsText" text="Газель базы">
      <formula>NOT(ISERROR(SEARCH("Газель базы",E2)))</formula>
    </cfRule>
    <cfRule type="containsText" dxfId="790" priority="12" operator="containsText" text="Погрузчик базы">
      <formula>NOT(ISERROR(SEARCH("Погрузчик базы",E2)))</formula>
    </cfRule>
  </conditionalFormatting>
  <conditionalFormatting sqref="E2:E347">
    <cfRule type="containsText" dxfId="789" priority="10" operator="containsText" text="Трактор базы">
      <formula>NOT(ISERROR(SEARCH("Трактор базы",E2)))</formula>
    </cfRule>
  </conditionalFormatting>
  <conditionalFormatting sqref="A2:C333">
    <cfRule type="expression" dxfId="788" priority="9">
      <formula>$A2="пн"</formula>
    </cfRule>
  </conditionalFormatting>
  <conditionalFormatting sqref="A2:C335">
    <cfRule type="expression" dxfId="787" priority="3">
      <formula>$A2="вс"</formula>
    </cfRule>
    <cfRule type="expression" dxfId="786" priority="4">
      <formula>$A2="сб"</formula>
    </cfRule>
    <cfRule type="expression" dxfId="785" priority="5">
      <formula>$A2="пт"</formula>
    </cfRule>
    <cfRule type="expression" dxfId="784" priority="6">
      <formula>$A2="чт"</formula>
    </cfRule>
    <cfRule type="expression" dxfId="783" priority="7">
      <formula>$A2="ср"</formula>
    </cfRule>
    <cfRule type="expression" dxfId="782" priority="8">
      <formula>$A2="вт"</formula>
    </cfRule>
  </conditionalFormatting>
  <conditionalFormatting sqref="D2:D344">
    <cfRule type="containsText" dxfId="78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4">
    <cfRule type="containsText" dxfId="78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8933"/>
  <sheetViews>
    <sheetView tabSelected="1" topLeftCell="A8716" zoomScale="90" zoomScaleNormal="90" workbookViewId="0">
      <selection activeCell="A8728" sqref="A8728:B8933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t="s">
        <v>23157</v>
      </c>
      <c r="G7129" t="s">
        <v>896</v>
      </c>
    </row>
    <row r="7130" spans="1:7" hidden="1" x14ac:dyDescent="0.25">
      <c r="A7130" t="s">
        <v>1539</v>
      </c>
      <c r="F7130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t="s">
        <v>23393</v>
      </c>
      <c r="G7134" t="s">
        <v>896</v>
      </c>
    </row>
    <row r="7135" spans="1:7" hidden="1" x14ac:dyDescent="0.25">
      <c r="A7135" t="s">
        <v>1539</v>
      </c>
      <c r="F7135" t="s">
        <v>23163</v>
      </c>
      <c r="G7135" t="s">
        <v>896</v>
      </c>
    </row>
    <row r="7136" spans="1:7" hidden="1" x14ac:dyDescent="0.25">
      <c r="A7136" t="s">
        <v>7</v>
      </c>
      <c r="F7136" t="s">
        <v>23396</v>
      </c>
      <c r="G7136" t="s">
        <v>896</v>
      </c>
    </row>
    <row r="7137" spans="1:7" hidden="1" x14ac:dyDescent="0.25">
      <c r="A7137" t="s">
        <v>1539</v>
      </c>
      <c r="F7137" t="s">
        <v>23399</v>
      </c>
      <c r="G7137" t="s">
        <v>896</v>
      </c>
    </row>
    <row r="7138" spans="1:7" hidden="1" x14ac:dyDescent="0.25">
      <c r="A7138" t="s">
        <v>1539</v>
      </c>
      <c r="F7138" t="s">
        <v>23166</v>
      </c>
      <c r="G7138" t="s">
        <v>896</v>
      </c>
    </row>
    <row r="7139" spans="1:7" hidden="1" x14ac:dyDescent="0.25">
      <c r="A7139" t="s">
        <v>1539</v>
      </c>
      <c r="F7139" t="s">
        <v>23402</v>
      </c>
      <c r="G7139" t="s">
        <v>896</v>
      </c>
    </row>
    <row r="7140" spans="1:7" hidden="1" x14ac:dyDescent="0.25">
      <c r="A7140" t="s">
        <v>7</v>
      </c>
      <c r="F7140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t="s">
        <v>23405</v>
      </c>
      <c r="G7142" t="s">
        <v>896</v>
      </c>
    </row>
    <row r="7143" spans="1:7" hidden="1" x14ac:dyDescent="0.25">
      <c r="A7143" t="s">
        <v>7</v>
      </c>
      <c r="F7143" t="s">
        <v>23408</v>
      </c>
      <c r="G7143" t="s">
        <v>896</v>
      </c>
    </row>
    <row r="7144" spans="1:7" hidden="1" x14ac:dyDescent="0.25">
      <c r="A7144" t="s">
        <v>7</v>
      </c>
      <c r="F7144" t="s">
        <v>23411</v>
      </c>
      <c r="G7144" t="s">
        <v>896</v>
      </c>
    </row>
    <row r="7145" spans="1:7" hidden="1" x14ac:dyDescent="0.25">
      <c r="A7145" t="s">
        <v>1539</v>
      </c>
      <c r="F7145" t="s">
        <v>23414</v>
      </c>
      <c r="G7145" t="s">
        <v>896</v>
      </c>
    </row>
    <row r="7146" spans="1:7" hidden="1" x14ac:dyDescent="0.25">
      <c r="A7146" t="s">
        <v>7</v>
      </c>
      <c r="F7146" t="s">
        <v>23417</v>
      </c>
      <c r="G7146" t="s">
        <v>896</v>
      </c>
    </row>
    <row r="7147" spans="1:7" hidden="1" x14ac:dyDescent="0.25">
      <c r="A7147" t="s">
        <v>1539</v>
      </c>
      <c r="F7147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t="s">
        <v>23555</v>
      </c>
      <c r="G7153" t="s">
        <v>12641</v>
      </c>
    </row>
    <row r="7154" spans="1:7" hidden="1" x14ac:dyDescent="0.25">
      <c r="A7154" t="s">
        <v>7354</v>
      </c>
      <c r="F7154" t="s">
        <v>23558</v>
      </c>
      <c r="G7154" t="s">
        <v>12641</v>
      </c>
    </row>
    <row r="7155" spans="1:7" hidden="1" x14ac:dyDescent="0.25">
      <c r="A7155" t="s">
        <v>1627</v>
      </c>
      <c r="F7155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t="s">
        <v>23576</v>
      </c>
      <c r="G7160" t="s">
        <v>12641</v>
      </c>
    </row>
    <row r="7161" spans="1:7" hidden="1" x14ac:dyDescent="0.25">
      <c r="A7161" t="s">
        <v>7354</v>
      </c>
      <c r="F7161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t="s">
        <v>23588</v>
      </c>
      <c r="G7164" t="s">
        <v>12641</v>
      </c>
    </row>
    <row r="7165" spans="1:7" hidden="1" x14ac:dyDescent="0.25">
      <c r="A7165" t="s">
        <v>7354</v>
      </c>
      <c r="F7165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t="s">
        <v>23597</v>
      </c>
      <c r="G7167" t="s">
        <v>12641</v>
      </c>
    </row>
    <row r="7168" spans="1:7" hidden="1" x14ac:dyDescent="0.25">
      <c r="A7168" t="s">
        <v>7354</v>
      </c>
      <c r="F7168" t="s">
        <v>23600</v>
      </c>
      <c r="G7168" t="s">
        <v>12641</v>
      </c>
    </row>
    <row r="7169" spans="1:7" hidden="1" x14ac:dyDescent="0.25">
      <c r="A7169" t="s">
        <v>7354</v>
      </c>
      <c r="F716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t="s">
        <v>23609</v>
      </c>
      <c r="G7171" t="s">
        <v>12641</v>
      </c>
    </row>
    <row r="7172" spans="1:7" hidden="1" x14ac:dyDescent="0.25">
      <c r="A7172" t="s">
        <v>7354</v>
      </c>
      <c r="F7172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t="s">
        <v>23717</v>
      </c>
      <c r="G7207" t="s">
        <v>12644</v>
      </c>
    </row>
    <row r="7208" spans="1:7" hidden="1" x14ac:dyDescent="0.25">
      <c r="A7208" t="s">
        <v>1539</v>
      </c>
      <c r="F7208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t="s">
        <v>23726</v>
      </c>
      <c r="G7210" t="s">
        <v>12644</v>
      </c>
    </row>
    <row r="7211" spans="1:7" hidden="1" x14ac:dyDescent="0.25">
      <c r="A7211" t="s">
        <v>1539</v>
      </c>
      <c r="F7211" t="s">
        <v>23729</v>
      </c>
      <c r="G7211" t="s">
        <v>12644</v>
      </c>
    </row>
    <row r="7212" spans="1:7" hidden="1" x14ac:dyDescent="0.25">
      <c r="A7212" t="s">
        <v>1539</v>
      </c>
      <c r="F7212" t="s">
        <v>23732</v>
      </c>
      <c r="G7212" t="s">
        <v>12644</v>
      </c>
    </row>
    <row r="7213" spans="1:7" hidden="1" x14ac:dyDescent="0.25">
      <c r="A7213" t="s">
        <v>1539</v>
      </c>
      <c r="F7213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t="s">
        <v>23744</v>
      </c>
      <c r="G7216" t="s">
        <v>1537</v>
      </c>
    </row>
    <row r="7217" spans="1:7" hidden="1" x14ac:dyDescent="0.25">
      <c r="A7217" t="s">
        <v>10020</v>
      </c>
      <c r="F7217" t="s">
        <v>23747</v>
      </c>
      <c r="G7217" t="s">
        <v>1537</v>
      </c>
    </row>
    <row r="7218" spans="1:7" hidden="1" x14ac:dyDescent="0.25">
      <c r="A7218" t="s">
        <v>10020</v>
      </c>
      <c r="F7218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t="s">
        <v>23753</v>
      </c>
      <c r="G7219" t="s">
        <v>1537</v>
      </c>
    </row>
    <row r="7220" spans="1:7" hidden="1" x14ac:dyDescent="0.25">
      <c r="A7220" t="s">
        <v>10020</v>
      </c>
      <c r="F7220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t="s">
        <v>23759</v>
      </c>
      <c r="G7221" t="s">
        <v>1537</v>
      </c>
    </row>
    <row r="7222" spans="1:7" hidden="1" x14ac:dyDescent="0.25">
      <c r="A7222" t="s">
        <v>10020</v>
      </c>
      <c r="F7222" t="s">
        <v>23762</v>
      </c>
      <c r="G7222" t="s">
        <v>1537</v>
      </c>
    </row>
    <row r="7223" spans="1:7" hidden="1" x14ac:dyDescent="0.25">
      <c r="A7223" t="s">
        <v>10020</v>
      </c>
      <c r="F7223" t="s">
        <v>23765</v>
      </c>
      <c r="G7223" t="s">
        <v>1537</v>
      </c>
    </row>
    <row r="7224" spans="1:7" hidden="1" x14ac:dyDescent="0.25">
      <c r="A7224" t="s">
        <v>10020</v>
      </c>
      <c r="F7224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t="s">
        <v>23780</v>
      </c>
      <c r="G7228" t="s">
        <v>1600</v>
      </c>
    </row>
    <row r="7229" spans="1:7" hidden="1" x14ac:dyDescent="0.25">
      <c r="A7229" t="s">
        <v>4</v>
      </c>
      <c r="B7229" t="s">
        <v>11073</v>
      </c>
      <c r="F722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t="s">
        <v>23789</v>
      </c>
      <c r="G7231" t="s">
        <v>10022</v>
      </c>
    </row>
    <row r="7232" spans="1:7" hidden="1" x14ac:dyDescent="0.25">
      <c r="A7232" t="s">
        <v>10020</v>
      </c>
      <c r="F7232" t="s">
        <v>23792</v>
      </c>
      <c r="G7232" t="s">
        <v>10022</v>
      </c>
    </row>
    <row r="7233" spans="1:7" hidden="1" x14ac:dyDescent="0.25">
      <c r="A7233" t="s">
        <v>10020</v>
      </c>
      <c r="F7233" t="s">
        <v>23795</v>
      </c>
      <c r="G7233" t="s">
        <v>10022</v>
      </c>
    </row>
    <row r="7234" spans="1:7" hidden="1" x14ac:dyDescent="0.25">
      <c r="A7234" t="s">
        <v>10020</v>
      </c>
      <c r="F7234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t="s">
        <v>23804</v>
      </c>
      <c r="G7236" t="s">
        <v>10022</v>
      </c>
    </row>
    <row r="7237" spans="1:7" hidden="1" x14ac:dyDescent="0.25">
      <c r="A7237" t="s">
        <v>10020</v>
      </c>
      <c r="F7237" t="s">
        <v>23807</v>
      </c>
      <c r="G7237" t="s">
        <v>10022</v>
      </c>
    </row>
    <row r="7238" spans="1:7" hidden="1" x14ac:dyDescent="0.25">
      <c r="A7238" t="s">
        <v>10020</v>
      </c>
      <c r="F7238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t="s">
        <v>23960</v>
      </c>
      <c r="G7287" t="s">
        <v>11082</v>
      </c>
    </row>
    <row r="7288" spans="1:7" x14ac:dyDescent="0.25">
      <c r="A7288" t="s">
        <v>1539</v>
      </c>
      <c r="F7288" t="s">
        <v>23963</v>
      </c>
      <c r="G7288" t="s">
        <v>11082</v>
      </c>
    </row>
    <row r="7289" spans="1:7" x14ac:dyDescent="0.25">
      <c r="A7289" t="s">
        <v>1539</v>
      </c>
      <c r="F728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t="s">
        <v>23969</v>
      </c>
      <c r="G7290" t="s">
        <v>11082</v>
      </c>
    </row>
    <row r="7291" spans="1:7" x14ac:dyDescent="0.25">
      <c r="A7291" t="s">
        <v>4</v>
      </c>
      <c r="B7291" t="s">
        <v>11073</v>
      </c>
      <c r="F7291" t="s">
        <v>23972</v>
      </c>
      <c r="G7291" t="s">
        <v>11082</v>
      </c>
    </row>
    <row r="7292" spans="1:7" hidden="1" x14ac:dyDescent="0.25">
      <c r="A7292" t="s">
        <v>91</v>
      </c>
      <c r="B7292" t="s">
        <v>24394</v>
      </c>
      <c r="C7292" t="s">
        <v>60</v>
      </c>
      <c r="F7292" t="s">
        <v>24022</v>
      </c>
      <c r="G7292" t="s">
        <v>91</v>
      </c>
    </row>
    <row r="7293" spans="1:7" hidden="1" x14ac:dyDescent="0.25">
      <c r="A7293" t="s">
        <v>62</v>
      </c>
      <c r="B7293" t="s">
        <v>24394</v>
      </c>
      <c r="C7293" t="s">
        <v>51</v>
      </c>
      <c r="F7293" t="s">
        <v>24025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24028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24031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24034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24037</v>
      </c>
      <c r="G7297" t="s">
        <v>91</v>
      </c>
    </row>
    <row r="7298" spans="1:7" hidden="1" x14ac:dyDescent="0.25">
      <c r="A7298" t="s">
        <v>91</v>
      </c>
      <c r="B7298" t="s">
        <v>24395</v>
      </c>
      <c r="F7298" t="s">
        <v>24040</v>
      </c>
      <c r="G7298" t="s">
        <v>91</v>
      </c>
    </row>
    <row r="7299" spans="1:7" hidden="1" x14ac:dyDescent="0.25">
      <c r="A7299" t="s">
        <v>62</v>
      </c>
      <c r="B7299" t="s">
        <v>24395</v>
      </c>
      <c r="F7299" t="s">
        <v>24043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24398</v>
      </c>
      <c r="F7300" t="s">
        <v>24046</v>
      </c>
      <c r="G7300" t="s">
        <v>91</v>
      </c>
    </row>
    <row r="7301" spans="1:7" hidden="1" x14ac:dyDescent="0.25">
      <c r="A7301" t="s">
        <v>91</v>
      </c>
      <c r="B7301" t="s">
        <v>24396</v>
      </c>
      <c r="F7301" t="s">
        <v>24049</v>
      </c>
      <c r="G7301" t="s">
        <v>91</v>
      </c>
    </row>
    <row r="7302" spans="1:7" hidden="1" x14ac:dyDescent="0.25">
      <c r="A7302" t="s">
        <v>1607</v>
      </c>
      <c r="B7302" t="s">
        <v>8</v>
      </c>
      <c r="F7302" t="s">
        <v>23977</v>
      </c>
      <c r="G7302" t="s">
        <v>12640</v>
      </c>
    </row>
    <row r="7303" spans="1:7" hidden="1" x14ac:dyDescent="0.25">
      <c r="A7303" t="s">
        <v>21719</v>
      </c>
      <c r="B7303" t="s">
        <v>1274</v>
      </c>
      <c r="F7303" t="s">
        <v>23980</v>
      </c>
      <c r="G7303" t="s">
        <v>12640</v>
      </c>
    </row>
    <row r="7304" spans="1:7" hidden="1" x14ac:dyDescent="0.25">
      <c r="A7304" t="s">
        <v>24397</v>
      </c>
      <c r="B7304" t="s">
        <v>86</v>
      </c>
      <c r="F7304" t="s">
        <v>23983</v>
      </c>
      <c r="G7304" t="s">
        <v>12640</v>
      </c>
    </row>
    <row r="7305" spans="1:7" hidden="1" x14ac:dyDescent="0.25">
      <c r="A7305" t="s">
        <v>24397</v>
      </c>
      <c r="B7305" t="s">
        <v>86</v>
      </c>
      <c r="E7305" t="s">
        <v>2352</v>
      </c>
      <c r="F7305" t="s">
        <v>23986</v>
      </c>
      <c r="G7305" t="s">
        <v>12640</v>
      </c>
    </row>
    <row r="7306" spans="1:7" hidden="1" x14ac:dyDescent="0.25">
      <c r="A7306" t="s">
        <v>24399</v>
      </c>
      <c r="B7306" t="s">
        <v>86</v>
      </c>
      <c r="C7306" t="s">
        <v>24398</v>
      </c>
      <c r="F7306" t="s">
        <v>23989</v>
      </c>
      <c r="G7306" t="s">
        <v>12640</v>
      </c>
    </row>
    <row r="7307" spans="1:7" hidden="1" x14ac:dyDescent="0.25">
      <c r="A7307" t="s">
        <v>24399</v>
      </c>
      <c r="B7307" t="s">
        <v>86</v>
      </c>
      <c r="C7307" t="s">
        <v>24398</v>
      </c>
      <c r="E7307" t="s">
        <v>2352</v>
      </c>
      <c r="F7307" t="s">
        <v>23992</v>
      </c>
      <c r="G7307" t="s">
        <v>12640</v>
      </c>
    </row>
    <row r="7308" spans="1:7" hidden="1" x14ac:dyDescent="0.25">
      <c r="A7308" t="s">
        <v>4</v>
      </c>
      <c r="B7308" t="s">
        <v>7045</v>
      </c>
      <c r="F7308" t="s">
        <v>24052</v>
      </c>
      <c r="G7308" t="s">
        <v>11071</v>
      </c>
    </row>
    <row r="7309" spans="1:7" hidden="1" x14ac:dyDescent="0.25">
      <c r="A7309" t="s">
        <v>4</v>
      </c>
      <c r="B7309" t="s">
        <v>7045</v>
      </c>
      <c r="F7309" t="s">
        <v>24055</v>
      </c>
      <c r="G7309" t="s">
        <v>11071</v>
      </c>
    </row>
    <row r="7310" spans="1:7" hidden="1" x14ac:dyDescent="0.25">
      <c r="A7310" t="s">
        <v>4</v>
      </c>
      <c r="B7310" t="s">
        <v>7045</v>
      </c>
      <c r="F7310" t="s">
        <v>24058</v>
      </c>
      <c r="G7310" t="s">
        <v>11071</v>
      </c>
    </row>
    <row r="7311" spans="1:7" hidden="1" x14ac:dyDescent="0.25">
      <c r="A7311" t="s">
        <v>4</v>
      </c>
      <c r="B7311" t="s">
        <v>7045</v>
      </c>
      <c r="F7311" t="s">
        <v>24061</v>
      </c>
      <c r="G7311" t="s">
        <v>11071</v>
      </c>
    </row>
    <row r="7312" spans="1:7" hidden="1" x14ac:dyDescent="0.25">
      <c r="A7312" t="s">
        <v>24406</v>
      </c>
      <c r="B7312" t="s">
        <v>86</v>
      </c>
      <c r="F7312" t="s">
        <v>24064</v>
      </c>
      <c r="G7312" t="s">
        <v>11071</v>
      </c>
    </row>
    <row r="7313" spans="1:7" hidden="1" x14ac:dyDescent="0.25">
      <c r="A7313" t="s">
        <v>24406</v>
      </c>
      <c r="B7313" t="s">
        <v>86</v>
      </c>
      <c r="E7313" t="s">
        <v>2352</v>
      </c>
      <c r="F7313" t="s">
        <v>24067</v>
      </c>
      <c r="G7313" t="s">
        <v>11071</v>
      </c>
    </row>
    <row r="7314" spans="1:7" hidden="1" x14ac:dyDescent="0.25">
      <c r="A7314" t="s">
        <v>587</v>
      </c>
      <c r="B7314" t="s">
        <v>86</v>
      </c>
      <c r="F7314" t="s">
        <v>24070</v>
      </c>
      <c r="G7314" t="s">
        <v>11071</v>
      </c>
    </row>
    <row r="7315" spans="1:7" hidden="1" x14ac:dyDescent="0.25">
      <c r="A7315" t="s">
        <v>1273</v>
      </c>
      <c r="B7315" t="s">
        <v>24396</v>
      </c>
      <c r="F7315" t="s">
        <v>24073</v>
      </c>
      <c r="G7315" t="s">
        <v>11071</v>
      </c>
    </row>
    <row r="7316" spans="1:7" hidden="1" x14ac:dyDescent="0.25">
      <c r="A7316" t="s">
        <v>24407</v>
      </c>
      <c r="B7316" t="s">
        <v>24396</v>
      </c>
      <c r="F7316" t="s">
        <v>24076</v>
      </c>
      <c r="G7316" t="s">
        <v>11071</v>
      </c>
    </row>
    <row r="7317" spans="1:7" hidden="1" x14ac:dyDescent="0.25">
      <c r="A7317" t="s">
        <v>24407</v>
      </c>
      <c r="B7317" t="s">
        <v>24396</v>
      </c>
      <c r="E7317" t="s">
        <v>2352</v>
      </c>
      <c r="F7317" t="s">
        <v>24079</v>
      </c>
      <c r="G7317" t="s">
        <v>11071</v>
      </c>
    </row>
    <row r="7318" spans="1:7" hidden="1" x14ac:dyDescent="0.25">
      <c r="A7318" t="s">
        <v>4</v>
      </c>
      <c r="B7318" t="s">
        <v>70</v>
      </c>
      <c r="E7318" t="s">
        <v>24408</v>
      </c>
      <c r="F7318" t="s">
        <v>23995</v>
      </c>
      <c r="G7318" t="s">
        <v>894</v>
      </c>
    </row>
    <row r="7319" spans="1:7" hidden="1" x14ac:dyDescent="0.25">
      <c r="A7319" t="s">
        <v>24410</v>
      </c>
      <c r="B7319" t="s">
        <v>70</v>
      </c>
      <c r="F7319" t="s">
        <v>23998</v>
      </c>
      <c r="G7319" t="s">
        <v>894</v>
      </c>
    </row>
    <row r="7320" spans="1:7" hidden="1" x14ac:dyDescent="0.25">
      <c r="A7320" t="s">
        <v>24409</v>
      </c>
      <c r="B7320" t="s">
        <v>86</v>
      </c>
      <c r="F7320" t="s">
        <v>24001</v>
      </c>
      <c r="G7320" t="s">
        <v>894</v>
      </c>
    </row>
    <row r="7321" spans="1:7" hidden="1" x14ac:dyDescent="0.25">
      <c r="A7321" t="s">
        <v>24410</v>
      </c>
      <c r="B7321" t="s">
        <v>70</v>
      </c>
      <c r="F7321" t="s">
        <v>24004</v>
      </c>
      <c r="G7321" t="s">
        <v>894</v>
      </c>
    </row>
    <row r="7322" spans="1:7" hidden="1" x14ac:dyDescent="0.25">
      <c r="A7322" t="s">
        <v>24409</v>
      </c>
      <c r="B7322" t="s">
        <v>86</v>
      </c>
      <c r="F7322" t="s">
        <v>24007</v>
      </c>
      <c r="G7322" t="s">
        <v>894</v>
      </c>
    </row>
    <row r="7323" spans="1:7" hidden="1" x14ac:dyDescent="0.25">
      <c r="A7323" t="s">
        <v>4</v>
      </c>
      <c r="B7323" t="s">
        <v>8</v>
      </c>
      <c r="F7323" t="s">
        <v>24010</v>
      </c>
      <c r="G7323" t="s">
        <v>894</v>
      </c>
    </row>
    <row r="7324" spans="1:7" hidden="1" x14ac:dyDescent="0.25">
      <c r="A7324" t="s">
        <v>24410</v>
      </c>
      <c r="B7324" t="s">
        <v>24395</v>
      </c>
      <c r="F7324" t="s">
        <v>24013</v>
      </c>
      <c r="G7324" t="s">
        <v>894</v>
      </c>
    </row>
    <row r="7325" spans="1:7" hidden="1" x14ac:dyDescent="0.25">
      <c r="A7325" t="s">
        <v>24409</v>
      </c>
      <c r="B7325" t="s">
        <v>86</v>
      </c>
      <c r="F7325" t="s">
        <v>24016</v>
      </c>
      <c r="G7325" t="s">
        <v>894</v>
      </c>
    </row>
    <row r="7326" spans="1:7" hidden="1" x14ac:dyDescent="0.25">
      <c r="A7326" t="s">
        <v>24409</v>
      </c>
      <c r="B7326" t="s">
        <v>86</v>
      </c>
      <c r="E7326" t="s">
        <v>2352</v>
      </c>
      <c r="F7326" t="s">
        <v>24019</v>
      </c>
      <c r="G7326" t="s">
        <v>894</v>
      </c>
    </row>
    <row r="7327" spans="1:7" hidden="1" x14ac:dyDescent="0.25">
      <c r="A7327" t="s">
        <v>4</v>
      </c>
      <c r="B7327" t="s">
        <v>8</v>
      </c>
      <c r="F7327" t="s">
        <v>24400</v>
      </c>
      <c r="G7327" t="s">
        <v>894</v>
      </c>
    </row>
    <row r="7328" spans="1:7" hidden="1" x14ac:dyDescent="0.25">
      <c r="A7328" t="s">
        <v>4</v>
      </c>
      <c r="B7328" t="s">
        <v>8</v>
      </c>
      <c r="F7328" t="s">
        <v>24082</v>
      </c>
      <c r="G7328" t="s">
        <v>895</v>
      </c>
    </row>
    <row r="7329" spans="1:7" hidden="1" x14ac:dyDescent="0.25">
      <c r="A7329" t="s">
        <v>4</v>
      </c>
      <c r="B7329" t="s">
        <v>8</v>
      </c>
      <c r="F7329" t="s">
        <v>24085</v>
      </c>
      <c r="G7329" t="s">
        <v>895</v>
      </c>
    </row>
    <row r="7330" spans="1:7" hidden="1" x14ac:dyDescent="0.25">
      <c r="A7330" t="s">
        <v>21734</v>
      </c>
      <c r="F7330" t="s">
        <v>24088</v>
      </c>
      <c r="G7330" t="s">
        <v>895</v>
      </c>
    </row>
    <row r="7331" spans="1:7" hidden="1" x14ac:dyDescent="0.25">
      <c r="A7331" t="s">
        <v>226</v>
      </c>
      <c r="B7331" t="s">
        <v>18882</v>
      </c>
      <c r="C7331" t="s">
        <v>53</v>
      </c>
      <c r="D7331">
        <v>2</v>
      </c>
      <c r="F7331" t="s">
        <v>24091</v>
      </c>
      <c r="G7331" t="s">
        <v>895</v>
      </c>
    </row>
    <row r="7332" spans="1:7" hidden="1" x14ac:dyDescent="0.25">
      <c r="A7332" t="s">
        <v>21734</v>
      </c>
      <c r="F7332" t="s">
        <v>24094</v>
      </c>
      <c r="G7332" t="s">
        <v>895</v>
      </c>
    </row>
    <row r="7333" spans="1:7" hidden="1" x14ac:dyDescent="0.25">
      <c r="A7333" t="s">
        <v>226</v>
      </c>
      <c r="B7333" t="s">
        <v>18882</v>
      </c>
      <c r="C7333" t="s">
        <v>53</v>
      </c>
      <c r="D7333">
        <v>2</v>
      </c>
      <c r="F7333" t="s">
        <v>24097</v>
      </c>
      <c r="G7333" t="s">
        <v>895</v>
      </c>
    </row>
    <row r="7334" spans="1:7" hidden="1" x14ac:dyDescent="0.25">
      <c r="A7334" t="s">
        <v>21734</v>
      </c>
      <c r="F7334" t="s">
        <v>24100</v>
      </c>
      <c r="G7334" t="s">
        <v>895</v>
      </c>
    </row>
    <row r="7335" spans="1:7" hidden="1" x14ac:dyDescent="0.25">
      <c r="A7335" t="s">
        <v>226</v>
      </c>
      <c r="B7335" t="s">
        <v>18882</v>
      </c>
      <c r="C7335" t="s">
        <v>53</v>
      </c>
      <c r="D7335">
        <v>1</v>
      </c>
      <c r="F7335" t="s">
        <v>24103</v>
      </c>
      <c r="G7335" t="s">
        <v>895</v>
      </c>
    </row>
    <row r="7336" spans="1:7" hidden="1" x14ac:dyDescent="0.25">
      <c r="A7336" t="s">
        <v>4</v>
      </c>
      <c r="B7336" t="s">
        <v>8</v>
      </c>
      <c r="F7336" t="s">
        <v>24106</v>
      </c>
      <c r="G7336" t="s">
        <v>895</v>
      </c>
    </row>
    <row r="7337" spans="1:7" hidden="1" x14ac:dyDescent="0.25">
      <c r="A7337" t="s">
        <v>4</v>
      </c>
      <c r="B7337" t="s">
        <v>8</v>
      </c>
      <c r="F7337" t="s">
        <v>24403</v>
      </c>
      <c r="G7337" t="s">
        <v>895</v>
      </c>
    </row>
    <row r="7338" spans="1:7" hidden="1" x14ac:dyDescent="0.25">
      <c r="A7338" t="s">
        <v>4</v>
      </c>
      <c r="B7338" t="s">
        <v>8</v>
      </c>
      <c r="F7338" t="s">
        <v>24109</v>
      </c>
      <c r="G7338" t="s">
        <v>896</v>
      </c>
    </row>
    <row r="7339" spans="1:7" hidden="1" x14ac:dyDescent="0.25">
      <c r="A7339" t="s">
        <v>588</v>
      </c>
      <c r="B7339" t="s">
        <v>86</v>
      </c>
      <c r="F7339" t="s">
        <v>24112</v>
      </c>
      <c r="G7339" t="s">
        <v>896</v>
      </c>
    </row>
    <row r="7340" spans="1:7" hidden="1" x14ac:dyDescent="0.25">
      <c r="A7340" t="s">
        <v>588</v>
      </c>
      <c r="B7340" t="s">
        <v>86</v>
      </c>
      <c r="F7340" t="s">
        <v>24115</v>
      </c>
      <c r="G7340" t="s">
        <v>896</v>
      </c>
    </row>
    <row r="7341" spans="1:7" hidden="1" x14ac:dyDescent="0.25">
      <c r="A7341" t="s">
        <v>4</v>
      </c>
      <c r="B7341" t="s">
        <v>8</v>
      </c>
      <c r="F7341" t="s">
        <v>24118</v>
      </c>
      <c r="G7341" t="s">
        <v>896</v>
      </c>
    </row>
    <row r="7342" spans="1:7" hidden="1" x14ac:dyDescent="0.25">
      <c r="A7342" t="s">
        <v>588</v>
      </c>
      <c r="B7342" t="s">
        <v>86</v>
      </c>
      <c r="F7342" t="s">
        <v>24121</v>
      </c>
      <c r="G7342" t="s">
        <v>896</v>
      </c>
    </row>
    <row r="7343" spans="1:7" hidden="1" x14ac:dyDescent="0.25">
      <c r="A7343" t="s">
        <v>588</v>
      </c>
      <c r="B7343" t="s">
        <v>86</v>
      </c>
      <c r="F7343" t="s">
        <v>24124</v>
      </c>
      <c r="G7343" t="s">
        <v>896</v>
      </c>
    </row>
    <row r="7344" spans="1:7" hidden="1" x14ac:dyDescent="0.25">
      <c r="A7344" t="s">
        <v>588</v>
      </c>
      <c r="B7344" t="s">
        <v>86</v>
      </c>
      <c r="F7344" t="s">
        <v>24127</v>
      </c>
      <c r="G7344" t="s">
        <v>896</v>
      </c>
    </row>
    <row r="7345" spans="1:7" hidden="1" x14ac:dyDescent="0.25">
      <c r="A7345" t="s">
        <v>4</v>
      </c>
      <c r="B7345" t="s">
        <v>8</v>
      </c>
      <c r="F7345" t="s">
        <v>24130</v>
      </c>
      <c r="G7345" t="s">
        <v>896</v>
      </c>
    </row>
    <row r="7346" spans="1:7" hidden="1" x14ac:dyDescent="0.25">
      <c r="A7346" t="s">
        <v>4</v>
      </c>
      <c r="B7346" t="s">
        <v>8</v>
      </c>
      <c r="F7346" t="s">
        <v>24133</v>
      </c>
      <c r="G7346" t="s">
        <v>896</v>
      </c>
    </row>
    <row r="7347" spans="1:7" hidden="1" x14ac:dyDescent="0.25">
      <c r="A7347" t="s">
        <v>4</v>
      </c>
      <c r="B7347" t="s">
        <v>8</v>
      </c>
      <c r="F7347" t="s">
        <v>24136</v>
      </c>
      <c r="G7347" t="s">
        <v>896</v>
      </c>
    </row>
    <row r="7348" spans="1:7" hidden="1" x14ac:dyDescent="0.25">
      <c r="A7348" t="s">
        <v>4</v>
      </c>
      <c r="B7348" t="s">
        <v>8</v>
      </c>
      <c r="F7348" t="s">
        <v>24414</v>
      </c>
      <c r="G7348" t="s">
        <v>896</v>
      </c>
    </row>
    <row r="7349" spans="1:7" hidden="1" x14ac:dyDescent="0.25">
      <c r="A7349" t="s">
        <v>588</v>
      </c>
      <c r="B7349" t="s">
        <v>86</v>
      </c>
      <c r="F7349" t="s">
        <v>24417</v>
      </c>
      <c r="G7349" t="s">
        <v>896</v>
      </c>
    </row>
    <row r="7350" spans="1:7" hidden="1" x14ac:dyDescent="0.25">
      <c r="A7350" t="s">
        <v>588</v>
      </c>
      <c r="B7350" t="s">
        <v>86</v>
      </c>
      <c r="F7350" t="s">
        <v>24420</v>
      </c>
      <c r="G7350" t="s">
        <v>896</v>
      </c>
    </row>
    <row r="7351" spans="1:7" hidden="1" x14ac:dyDescent="0.25">
      <c r="A7351" t="s">
        <v>4</v>
      </c>
      <c r="B7351" t="s">
        <v>8</v>
      </c>
      <c r="F7351" t="s">
        <v>24423</v>
      </c>
      <c r="G7351" t="s">
        <v>896</v>
      </c>
    </row>
    <row r="7352" spans="1:7" hidden="1" x14ac:dyDescent="0.25">
      <c r="A7352" t="s">
        <v>4</v>
      </c>
      <c r="B7352" t="s">
        <v>8</v>
      </c>
      <c r="F7352" t="s">
        <v>24426</v>
      </c>
      <c r="G7352" t="s">
        <v>896</v>
      </c>
    </row>
    <row r="7353" spans="1:7" hidden="1" x14ac:dyDescent="0.25">
      <c r="A7353" t="s">
        <v>4</v>
      </c>
      <c r="B7353" t="s">
        <v>8</v>
      </c>
      <c r="F7353" t="s">
        <v>24438</v>
      </c>
      <c r="G7353" t="s">
        <v>897</v>
      </c>
    </row>
    <row r="7354" spans="1:7" hidden="1" x14ac:dyDescent="0.25">
      <c r="A7354" t="s">
        <v>4</v>
      </c>
      <c r="B7354" t="s">
        <v>8</v>
      </c>
      <c r="F7354" t="s">
        <v>24441</v>
      </c>
      <c r="G7354" t="s">
        <v>897</v>
      </c>
    </row>
    <row r="7355" spans="1:7" hidden="1" x14ac:dyDescent="0.25">
      <c r="A7355" t="s">
        <v>4</v>
      </c>
      <c r="B7355" t="s">
        <v>8</v>
      </c>
      <c r="F7355" t="s">
        <v>24444</v>
      </c>
      <c r="G7355" t="s">
        <v>897</v>
      </c>
    </row>
    <row r="7356" spans="1:7" hidden="1" x14ac:dyDescent="0.25">
      <c r="A7356" t="s">
        <v>4</v>
      </c>
      <c r="B7356" t="s">
        <v>8</v>
      </c>
      <c r="F7356" t="s">
        <v>24429</v>
      </c>
      <c r="G7356" t="s">
        <v>897</v>
      </c>
    </row>
    <row r="7357" spans="1:7" hidden="1" x14ac:dyDescent="0.25">
      <c r="A7357" t="s">
        <v>4</v>
      </c>
      <c r="B7357" t="s">
        <v>8</v>
      </c>
      <c r="F7357" t="s">
        <v>24139</v>
      </c>
      <c r="G7357" t="s">
        <v>897</v>
      </c>
    </row>
    <row r="7358" spans="1:7" hidden="1" x14ac:dyDescent="0.25">
      <c r="A7358" t="s">
        <v>4</v>
      </c>
      <c r="B7358" t="s">
        <v>8</v>
      </c>
      <c r="F7358" t="s">
        <v>24432</v>
      </c>
      <c r="G7358" t="s">
        <v>897</v>
      </c>
    </row>
    <row r="7359" spans="1:7" hidden="1" x14ac:dyDescent="0.25">
      <c r="A7359" t="s">
        <v>4</v>
      </c>
      <c r="B7359" t="s">
        <v>8</v>
      </c>
      <c r="F7359" t="s">
        <v>24142</v>
      </c>
      <c r="G7359" t="s">
        <v>897</v>
      </c>
    </row>
    <row r="7360" spans="1:7" hidden="1" x14ac:dyDescent="0.25">
      <c r="A7360" t="s">
        <v>4</v>
      </c>
      <c r="B7360" t="s">
        <v>8</v>
      </c>
      <c r="F7360" t="s">
        <v>24435</v>
      </c>
      <c r="G7360" t="s">
        <v>897</v>
      </c>
    </row>
    <row r="7361" spans="1:7" hidden="1" x14ac:dyDescent="0.25">
      <c r="A7361" t="s">
        <v>4</v>
      </c>
      <c r="B7361" t="s">
        <v>9</v>
      </c>
      <c r="F7361" t="s">
        <v>24145</v>
      </c>
      <c r="G7361" t="s">
        <v>12641</v>
      </c>
    </row>
    <row r="7362" spans="1:7" hidden="1" x14ac:dyDescent="0.25">
      <c r="A7362" t="s">
        <v>7354</v>
      </c>
      <c r="F7362" t="s">
        <v>24148</v>
      </c>
      <c r="G7362" t="s">
        <v>12641</v>
      </c>
    </row>
    <row r="7363" spans="1:7" hidden="1" x14ac:dyDescent="0.25">
      <c r="A7363" t="s">
        <v>1627</v>
      </c>
      <c r="F7363" t="s">
        <v>24151</v>
      </c>
      <c r="G7363" t="s">
        <v>12641</v>
      </c>
    </row>
    <row r="7364" spans="1:7" hidden="1" x14ac:dyDescent="0.25">
      <c r="A7364" t="s">
        <v>1627</v>
      </c>
      <c r="F7364" t="s">
        <v>24154</v>
      </c>
      <c r="G7364" t="s">
        <v>12641</v>
      </c>
    </row>
    <row r="7365" spans="1:7" hidden="1" x14ac:dyDescent="0.25">
      <c r="A7365" t="s">
        <v>16669</v>
      </c>
      <c r="F7365" t="s">
        <v>24157</v>
      </c>
      <c r="G7365" t="s">
        <v>12641</v>
      </c>
    </row>
    <row r="7366" spans="1:7" hidden="1" x14ac:dyDescent="0.25">
      <c r="A7366" t="s">
        <v>7354</v>
      </c>
      <c r="F7366" t="s">
        <v>24160</v>
      </c>
      <c r="G7366" t="s">
        <v>12641</v>
      </c>
    </row>
    <row r="7367" spans="1:7" hidden="1" x14ac:dyDescent="0.25">
      <c r="A7367" t="s">
        <v>1627</v>
      </c>
      <c r="F7367" t="s">
        <v>24163</v>
      </c>
      <c r="G7367" t="s">
        <v>12641</v>
      </c>
    </row>
    <row r="7368" spans="1:7" hidden="1" x14ac:dyDescent="0.25">
      <c r="A7368" t="s">
        <v>7354</v>
      </c>
      <c r="F7368" t="s">
        <v>24166</v>
      </c>
      <c r="G7368" t="s">
        <v>12641</v>
      </c>
    </row>
    <row r="7369" spans="1:7" hidden="1" x14ac:dyDescent="0.25">
      <c r="A7369" t="s">
        <v>4</v>
      </c>
      <c r="B7369" t="s">
        <v>9</v>
      </c>
      <c r="F7369" t="s">
        <v>24169</v>
      </c>
      <c r="G7369" t="s">
        <v>12641</v>
      </c>
    </row>
    <row r="7370" spans="1:7" hidden="1" x14ac:dyDescent="0.25">
      <c r="A7370" t="s">
        <v>4</v>
      </c>
      <c r="B7370" t="s">
        <v>7066</v>
      </c>
      <c r="F7370" t="s">
        <v>24172</v>
      </c>
      <c r="G7370" t="s">
        <v>12641</v>
      </c>
    </row>
    <row r="7371" spans="1:7" hidden="1" x14ac:dyDescent="0.25">
      <c r="A7371" t="s">
        <v>4</v>
      </c>
      <c r="B7371" t="s">
        <v>9</v>
      </c>
      <c r="F7371" t="s">
        <v>24447</v>
      </c>
      <c r="G7371" t="s">
        <v>12641</v>
      </c>
    </row>
    <row r="7372" spans="1:7" hidden="1" x14ac:dyDescent="0.25">
      <c r="A7372" t="s">
        <v>7354</v>
      </c>
      <c r="F7372" t="s">
        <v>24450</v>
      </c>
      <c r="G7372" t="s">
        <v>12641</v>
      </c>
    </row>
    <row r="7373" spans="1:7" hidden="1" x14ac:dyDescent="0.25">
      <c r="A7373" t="s">
        <v>22948</v>
      </c>
      <c r="F7373" t="s">
        <v>24453</v>
      </c>
      <c r="G7373" t="s">
        <v>12641</v>
      </c>
    </row>
    <row r="7374" spans="1:7" hidden="1" x14ac:dyDescent="0.25">
      <c r="A7374" t="s">
        <v>4</v>
      </c>
      <c r="B7374" t="s">
        <v>9</v>
      </c>
      <c r="F7374" t="s">
        <v>24456</v>
      </c>
      <c r="G7374" t="s">
        <v>12641</v>
      </c>
    </row>
    <row r="7375" spans="1:7" hidden="1" x14ac:dyDescent="0.25">
      <c r="A7375" t="s">
        <v>4</v>
      </c>
      <c r="B7375" t="s">
        <v>9</v>
      </c>
      <c r="F7375" t="s">
        <v>24459</v>
      </c>
      <c r="G7375" t="s">
        <v>12641</v>
      </c>
    </row>
    <row r="7376" spans="1:7" hidden="1" x14ac:dyDescent="0.25">
      <c r="A7376" t="s">
        <v>4</v>
      </c>
      <c r="B7376" t="s">
        <v>9</v>
      </c>
      <c r="F7376" t="s">
        <v>24462</v>
      </c>
      <c r="G7376" t="s">
        <v>12641</v>
      </c>
    </row>
    <row r="7377" spans="1:7" hidden="1" x14ac:dyDescent="0.25">
      <c r="A7377" t="s">
        <v>7354</v>
      </c>
      <c r="F7377" t="s">
        <v>24465</v>
      </c>
      <c r="G7377" t="s">
        <v>12641</v>
      </c>
    </row>
    <row r="7378" spans="1:7" hidden="1" x14ac:dyDescent="0.25">
      <c r="A7378" t="s">
        <v>4</v>
      </c>
      <c r="B7378" t="s">
        <v>9</v>
      </c>
      <c r="F7378" t="s">
        <v>24468</v>
      </c>
      <c r="G7378" t="s">
        <v>12641</v>
      </c>
    </row>
    <row r="7379" spans="1:7" hidden="1" x14ac:dyDescent="0.25">
      <c r="A7379" t="s">
        <v>4</v>
      </c>
      <c r="B7379" t="s">
        <v>9</v>
      </c>
      <c r="F7379" t="s">
        <v>24175</v>
      </c>
      <c r="G7379" t="s">
        <v>12642</v>
      </c>
    </row>
    <row r="7380" spans="1:7" hidden="1" x14ac:dyDescent="0.25">
      <c r="A7380" t="s">
        <v>4</v>
      </c>
      <c r="B7380" t="s">
        <v>4393</v>
      </c>
      <c r="F7380" t="s">
        <v>24178</v>
      </c>
      <c r="G7380" t="s">
        <v>12642</v>
      </c>
    </row>
    <row r="7381" spans="1:7" hidden="1" x14ac:dyDescent="0.25">
      <c r="A7381" t="s">
        <v>7354</v>
      </c>
      <c r="B7381" t="s">
        <v>7355</v>
      </c>
      <c r="F7381" t="s">
        <v>24181</v>
      </c>
      <c r="G7381" t="s">
        <v>12642</v>
      </c>
    </row>
    <row r="7382" spans="1:7" hidden="1" x14ac:dyDescent="0.25">
      <c r="A7382" t="s">
        <v>1627</v>
      </c>
      <c r="F7382" t="s">
        <v>24184</v>
      </c>
      <c r="G7382" t="s">
        <v>12642</v>
      </c>
    </row>
    <row r="7383" spans="1:7" hidden="1" x14ac:dyDescent="0.25">
      <c r="A7383" t="s">
        <v>7354</v>
      </c>
      <c r="B7383" t="s">
        <v>7355</v>
      </c>
      <c r="F7383" t="s">
        <v>24187</v>
      </c>
      <c r="G7383" t="s">
        <v>12642</v>
      </c>
    </row>
    <row r="7384" spans="1:7" hidden="1" x14ac:dyDescent="0.25">
      <c r="A7384" t="s">
        <v>4</v>
      </c>
      <c r="B7384" t="s">
        <v>9</v>
      </c>
      <c r="F7384" t="s">
        <v>24190</v>
      </c>
      <c r="G7384" t="s">
        <v>12642</v>
      </c>
    </row>
    <row r="7385" spans="1:7" hidden="1" x14ac:dyDescent="0.25">
      <c r="A7385" t="s">
        <v>685</v>
      </c>
      <c r="F7385" t="s">
        <v>24193</v>
      </c>
      <c r="G7385" t="s">
        <v>12642</v>
      </c>
    </row>
    <row r="7386" spans="1:7" hidden="1" x14ac:dyDescent="0.25">
      <c r="A7386" t="s">
        <v>7354</v>
      </c>
      <c r="B7386" t="s">
        <v>7355</v>
      </c>
      <c r="F7386" t="s">
        <v>24196</v>
      </c>
      <c r="G7386" t="s">
        <v>12642</v>
      </c>
    </row>
    <row r="7387" spans="1:7" hidden="1" x14ac:dyDescent="0.25">
      <c r="A7387" t="s">
        <v>1627</v>
      </c>
      <c r="B7387" t="s">
        <v>687</v>
      </c>
      <c r="F7387" t="s">
        <v>24199</v>
      </c>
      <c r="G7387" t="s">
        <v>12642</v>
      </c>
    </row>
    <row r="7388" spans="1:7" hidden="1" x14ac:dyDescent="0.25">
      <c r="A7388" t="s">
        <v>4</v>
      </c>
      <c r="B7388" t="s">
        <v>9</v>
      </c>
      <c r="F7388" t="s">
        <v>24202</v>
      </c>
      <c r="G7388" t="s">
        <v>12642</v>
      </c>
    </row>
    <row r="7389" spans="1:7" hidden="1" x14ac:dyDescent="0.25">
      <c r="A7389" t="s">
        <v>1627</v>
      </c>
      <c r="B7389" t="s">
        <v>687</v>
      </c>
      <c r="F7389" t="s">
        <v>24205</v>
      </c>
      <c r="G7389" t="s">
        <v>12642</v>
      </c>
    </row>
    <row r="7390" spans="1:7" hidden="1" x14ac:dyDescent="0.25">
      <c r="A7390" t="s">
        <v>1627</v>
      </c>
      <c r="B7390" t="s">
        <v>687</v>
      </c>
      <c r="F7390" t="s">
        <v>24471</v>
      </c>
      <c r="G7390" t="s">
        <v>12642</v>
      </c>
    </row>
    <row r="7391" spans="1:7" hidden="1" x14ac:dyDescent="0.25">
      <c r="A7391" t="s">
        <v>1627</v>
      </c>
      <c r="B7391" t="s">
        <v>687</v>
      </c>
      <c r="F7391" t="s">
        <v>24474</v>
      </c>
      <c r="G7391" t="s">
        <v>12642</v>
      </c>
    </row>
    <row r="7392" spans="1:7" hidden="1" x14ac:dyDescent="0.25">
      <c r="A7392" t="s">
        <v>1627</v>
      </c>
      <c r="B7392" t="s">
        <v>687</v>
      </c>
      <c r="F7392" t="s">
        <v>24477</v>
      </c>
      <c r="G7392" t="s">
        <v>12642</v>
      </c>
    </row>
    <row r="7393" spans="1:7" hidden="1" x14ac:dyDescent="0.25">
      <c r="A7393" t="s">
        <v>4</v>
      </c>
      <c r="B7393" t="s">
        <v>4393</v>
      </c>
      <c r="F7393" t="s">
        <v>24480</v>
      </c>
      <c r="G7393" t="s">
        <v>12642</v>
      </c>
    </row>
    <row r="7394" spans="1:7" hidden="1" x14ac:dyDescent="0.25">
      <c r="A7394" t="s">
        <v>1627</v>
      </c>
      <c r="B7394" t="s">
        <v>687</v>
      </c>
      <c r="F7394" t="s">
        <v>24483</v>
      </c>
      <c r="G7394" t="s">
        <v>12642</v>
      </c>
    </row>
    <row r="7395" spans="1:7" hidden="1" x14ac:dyDescent="0.25">
      <c r="A7395" t="s">
        <v>1627</v>
      </c>
      <c r="B7395" t="s">
        <v>687</v>
      </c>
      <c r="F7395" t="s">
        <v>24486</v>
      </c>
      <c r="G7395" t="s">
        <v>12642</v>
      </c>
    </row>
    <row r="7396" spans="1:7" hidden="1" x14ac:dyDescent="0.25">
      <c r="A7396" t="s">
        <v>4</v>
      </c>
      <c r="B7396" t="s">
        <v>4393</v>
      </c>
      <c r="F7396" t="s">
        <v>24489</v>
      </c>
      <c r="G7396" t="s">
        <v>12642</v>
      </c>
    </row>
    <row r="7397" spans="1:7" hidden="1" x14ac:dyDescent="0.25">
      <c r="A7397" t="s">
        <v>7354</v>
      </c>
      <c r="B7397" t="s">
        <v>4131</v>
      </c>
      <c r="F7397" t="s">
        <v>24492</v>
      </c>
      <c r="G7397" t="s">
        <v>12642</v>
      </c>
    </row>
    <row r="7398" spans="1:7" hidden="1" x14ac:dyDescent="0.25">
      <c r="A7398" t="s">
        <v>4</v>
      </c>
      <c r="B7398" t="s">
        <v>9</v>
      </c>
      <c r="F7398" t="s">
        <v>24495</v>
      </c>
      <c r="G7398" t="s">
        <v>12642</v>
      </c>
    </row>
    <row r="7399" spans="1:7" hidden="1" x14ac:dyDescent="0.25">
      <c r="A7399" t="s">
        <v>4</v>
      </c>
      <c r="B7399" t="s">
        <v>8</v>
      </c>
      <c r="F7399" t="s">
        <v>24208</v>
      </c>
      <c r="G7399" t="s">
        <v>12643</v>
      </c>
    </row>
    <row r="7400" spans="1:7" hidden="1" x14ac:dyDescent="0.25">
      <c r="A7400" t="s">
        <v>7354</v>
      </c>
      <c r="B7400" t="s">
        <v>1274</v>
      </c>
      <c r="F7400" t="s">
        <v>24211</v>
      </c>
      <c r="G7400" t="s">
        <v>12643</v>
      </c>
    </row>
    <row r="7401" spans="1:7" hidden="1" x14ac:dyDescent="0.25">
      <c r="A7401" t="s">
        <v>7354</v>
      </c>
      <c r="B7401" t="s">
        <v>1274</v>
      </c>
      <c r="F7401" t="s">
        <v>24214</v>
      </c>
      <c r="G7401" t="s">
        <v>12643</v>
      </c>
    </row>
    <row r="7402" spans="1:7" hidden="1" x14ac:dyDescent="0.25">
      <c r="A7402" t="s">
        <v>21734</v>
      </c>
      <c r="F7402" t="s">
        <v>24217</v>
      </c>
      <c r="G7402" t="s">
        <v>12643</v>
      </c>
    </row>
    <row r="7403" spans="1:7" hidden="1" x14ac:dyDescent="0.25">
      <c r="A7403" t="s">
        <v>21734</v>
      </c>
      <c r="F7403" t="s">
        <v>24220</v>
      </c>
      <c r="G7403" t="s">
        <v>12643</v>
      </c>
    </row>
    <row r="7404" spans="1:7" hidden="1" x14ac:dyDescent="0.25">
      <c r="A7404" t="s">
        <v>21734</v>
      </c>
      <c r="F7404" t="s">
        <v>24223</v>
      </c>
      <c r="G7404" t="s">
        <v>12643</v>
      </c>
    </row>
    <row r="7405" spans="1:7" hidden="1" x14ac:dyDescent="0.25">
      <c r="A7405" t="s">
        <v>21734</v>
      </c>
      <c r="F7405" t="s">
        <v>24226</v>
      </c>
      <c r="G7405" t="s">
        <v>12643</v>
      </c>
    </row>
    <row r="7406" spans="1:7" hidden="1" x14ac:dyDescent="0.25">
      <c r="A7406" t="s">
        <v>21734</v>
      </c>
      <c r="F7406" t="s">
        <v>24229</v>
      </c>
      <c r="G7406" t="s">
        <v>12643</v>
      </c>
    </row>
    <row r="7407" spans="1:7" hidden="1" x14ac:dyDescent="0.25">
      <c r="A7407" t="s">
        <v>4</v>
      </c>
      <c r="B7407" t="s">
        <v>8</v>
      </c>
      <c r="F7407" t="s">
        <v>24232</v>
      </c>
      <c r="G7407" t="s">
        <v>12643</v>
      </c>
    </row>
    <row r="7408" spans="1:7" hidden="1" x14ac:dyDescent="0.25">
      <c r="A7408" t="s">
        <v>4</v>
      </c>
      <c r="B7408" t="s">
        <v>8</v>
      </c>
      <c r="F7408" t="s">
        <v>24235</v>
      </c>
      <c r="G7408" t="s">
        <v>12643</v>
      </c>
    </row>
    <row r="7409" spans="1:7" hidden="1" x14ac:dyDescent="0.25">
      <c r="A7409" t="s">
        <v>4</v>
      </c>
      <c r="B7409" t="s">
        <v>8</v>
      </c>
      <c r="F7409" t="s">
        <v>24519</v>
      </c>
      <c r="G7409" t="s">
        <v>12643</v>
      </c>
    </row>
    <row r="7410" spans="1:7" hidden="1" x14ac:dyDescent="0.25">
      <c r="A7410" t="s">
        <v>4</v>
      </c>
      <c r="B7410" t="s">
        <v>18884</v>
      </c>
      <c r="F7410" t="s">
        <v>24522</v>
      </c>
      <c r="G7410" t="s">
        <v>12643</v>
      </c>
    </row>
    <row r="7411" spans="1:7" hidden="1" x14ac:dyDescent="0.25">
      <c r="A7411" t="s">
        <v>24663</v>
      </c>
      <c r="F7411" t="s">
        <v>24525</v>
      </c>
      <c r="G7411" t="s">
        <v>12643</v>
      </c>
    </row>
    <row r="7412" spans="1:7" hidden="1" x14ac:dyDescent="0.25">
      <c r="A7412" t="s">
        <v>7354</v>
      </c>
      <c r="B7412" t="s">
        <v>1274</v>
      </c>
      <c r="F7412" t="s">
        <v>24528</v>
      </c>
      <c r="G7412" t="s">
        <v>12643</v>
      </c>
    </row>
    <row r="7413" spans="1:7" hidden="1" x14ac:dyDescent="0.25">
      <c r="A7413" t="s">
        <v>7354</v>
      </c>
      <c r="B7413" t="s">
        <v>1274</v>
      </c>
      <c r="F7413" t="s">
        <v>24531</v>
      </c>
      <c r="G7413" t="s">
        <v>12643</v>
      </c>
    </row>
    <row r="7414" spans="1:7" hidden="1" x14ac:dyDescent="0.25">
      <c r="A7414" t="s">
        <v>4</v>
      </c>
      <c r="B7414" t="s">
        <v>8</v>
      </c>
      <c r="F7414" t="s">
        <v>24534</v>
      </c>
      <c r="G7414" t="s">
        <v>12643</v>
      </c>
    </row>
    <row r="7415" spans="1:7" hidden="1" x14ac:dyDescent="0.25">
      <c r="A7415" t="s">
        <v>1273</v>
      </c>
      <c r="B7415" t="s">
        <v>23975</v>
      </c>
      <c r="C7415" t="s">
        <v>60</v>
      </c>
      <c r="F7415" t="s">
        <v>24238</v>
      </c>
      <c r="G7415" t="s">
        <v>12644</v>
      </c>
    </row>
    <row r="7416" spans="1:7" hidden="1" x14ac:dyDescent="0.25">
      <c r="A7416" t="s">
        <v>4</v>
      </c>
      <c r="B7416" t="s">
        <v>23359</v>
      </c>
      <c r="F7416" t="s">
        <v>24241</v>
      </c>
      <c r="G7416" t="s">
        <v>12644</v>
      </c>
    </row>
    <row r="7417" spans="1:7" hidden="1" x14ac:dyDescent="0.25">
      <c r="A7417" t="s">
        <v>4</v>
      </c>
      <c r="B7417" t="s">
        <v>24664</v>
      </c>
      <c r="F7417" t="s">
        <v>24244</v>
      </c>
      <c r="G7417" t="s">
        <v>12644</v>
      </c>
    </row>
    <row r="7418" spans="1:7" hidden="1" x14ac:dyDescent="0.25">
      <c r="A7418" t="s">
        <v>4</v>
      </c>
      <c r="B7418" t="s">
        <v>4099</v>
      </c>
      <c r="F7418" t="s">
        <v>24247</v>
      </c>
      <c r="G7418" t="s">
        <v>12644</v>
      </c>
    </row>
    <row r="7419" spans="1:7" hidden="1" x14ac:dyDescent="0.25">
      <c r="A7419" t="s">
        <v>588</v>
      </c>
      <c r="B7419" t="s">
        <v>86</v>
      </c>
      <c r="F7419" t="s">
        <v>24250</v>
      </c>
      <c r="G7419" t="s">
        <v>12644</v>
      </c>
    </row>
    <row r="7420" spans="1:7" hidden="1" x14ac:dyDescent="0.25">
      <c r="A7420" t="s">
        <v>1539</v>
      </c>
      <c r="F7420" t="s">
        <v>24253</v>
      </c>
      <c r="G7420" t="s">
        <v>12644</v>
      </c>
    </row>
    <row r="7421" spans="1:7" hidden="1" x14ac:dyDescent="0.25">
      <c r="A7421" t="s">
        <v>4</v>
      </c>
      <c r="B7421" t="s">
        <v>8</v>
      </c>
      <c r="F7421" t="s">
        <v>24256</v>
      </c>
      <c r="G7421" t="s">
        <v>12644</v>
      </c>
    </row>
    <row r="7422" spans="1:7" hidden="1" x14ac:dyDescent="0.25">
      <c r="A7422" t="s">
        <v>4</v>
      </c>
      <c r="B7422" t="s">
        <v>8</v>
      </c>
      <c r="F7422" t="s">
        <v>24498</v>
      </c>
      <c r="G7422" t="s">
        <v>12644</v>
      </c>
    </row>
    <row r="7423" spans="1:7" hidden="1" x14ac:dyDescent="0.25">
      <c r="A7423" t="s">
        <v>588</v>
      </c>
      <c r="B7423" t="s">
        <v>86</v>
      </c>
      <c r="F7423" t="s">
        <v>24501</v>
      </c>
      <c r="G7423" t="s">
        <v>12644</v>
      </c>
    </row>
    <row r="7424" spans="1:7" hidden="1" x14ac:dyDescent="0.25">
      <c r="A7424" t="s">
        <v>1539</v>
      </c>
      <c r="F7424" t="s">
        <v>24504</v>
      </c>
      <c r="G7424" t="s">
        <v>12644</v>
      </c>
    </row>
    <row r="7425" spans="1:7" hidden="1" x14ac:dyDescent="0.25">
      <c r="A7425" t="s">
        <v>588</v>
      </c>
      <c r="B7425" t="s">
        <v>86</v>
      </c>
      <c r="F7425" t="s">
        <v>24507</v>
      </c>
      <c r="G7425" t="s">
        <v>12644</v>
      </c>
    </row>
    <row r="7426" spans="1:7" hidden="1" x14ac:dyDescent="0.25">
      <c r="A7426" t="s">
        <v>588</v>
      </c>
      <c r="B7426" t="s">
        <v>86</v>
      </c>
      <c r="F7426" t="s">
        <v>24510</v>
      </c>
      <c r="G7426" t="s">
        <v>12644</v>
      </c>
    </row>
    <row r="7427" spans="1:7" hidden="1" x14ac:dyDescent="0.25">
      <c r="A7427" t="s">
        <v>1539</v>
      </c>
      <c r="F7427" t="s">
        <v>24513</v>
      </c>
      <c r="G7427" t="s">
        <v>12644</v>
      </c>
    </row>
    <row r="7428" spans="1:7" hidden="1" x14ac:dyDescent="0.25">
      <c r="A7428" t="s">
        <v>4</v>
      </c>
      <c r="B7428" t="s">
        <v>8</v>
      </c>
      <c r="F7428" t="s">
        <v>24516</v>
      </c>
      <c r="G7428" t="s">
        <v>12644</v>
      </c>
    </row>
    <row r="7429" spans="1:7" hidden="1" x14ac:dyDescent="0.25">
      <c r="A7429" t="s">
        <v>10020</v>
      </c>
      <c r="F7429" t="s">
        <v>24259</v>
      </c>
      <c r="G7429" t="s">
        <v>1537</v>
      </c>
    </row>
    <row r="7430" spans="1:7" hidden="1" x14ac:dyDescent="0.25">
      <c r="A7430" t="s">
        <v>10020</v>
      </c>
      <c r="F7430" t="s">
        <v>24262</v>
      </c>
      <c r="G7430" t="s">
        <v>1537</v>
      </c>
    </row>
    <row r="7431" spans="1:7" hidden="1" x14ac:dyDescent="0.25">
      <c r="A7431" t="s">
        <v>10020</v>
      </c>
      <c r="F7431" t="s">
        <v>24265</v>
      </c>
      <c r="G7431" t="s">
        <v>1537</v>
      </c>
    </row>
    <row r="7432" spans="1:7" hidden="1" x14ac:dyDescent="0.25">
      <c r="A7432" t="s">
        <v>4</v>
      </c>
      <c r="B7432" t="s">
        <v>8</v>
      </c>
      <c r="F7432" t="s">
        <v>24268</v>
      </c>
      <c r="G7432" t="s">
        <v>1537</v>
      </c>
    </row>
    <row r="7433" spans="1:7" hidden="1" x14ac:dyDescent="0.25">
      <c r="A7433" t="s">
        <v>4</v>
      </c>
      <c r="B7433" t="s">
        <v>8</v>
      </c>
      <c r="F7433" t="s">
        <v>24654</v>
      </c>
      <c r="G7433" t="s">
        <v>1537</v>
      </c>
    </row>
    <row r="7434" spans="1:7" hidden="1" x14ac:dyDescent="0.25">
      <c r="A7434" t="s">
        <v>24665</v>
      </c>
      <c r="F7434" t="s">
        <v>24657</v>
      </c>
      <c r="G7434" t="s">
        <v>1537</v>
      </c>
    </row>
    <row r="7435" spans="1:7" hidden="1" x14ac:dyDescent="0.25">
      <c r="A7435" t="s">
        <v>10020</v>
      </c>
      <c r="F7435" t="s">
        <v>24660</v>
      </c>
      <c r="G7435" t="s">
        <v>1537</v>
      </c>
    </row>
    <row r="7436" spans="1:7" hidden="1" x14ac:dyDescent="0.25">
      <c r="A7436" t="s">
        <v>4</v>
      </c>
      <c r="B7436" t="s">
        <v>8</v>
      </c>
      <c r="F7436" t="s">
        <v>24271</v>
      </c>
      <c r="G7436" t="s">
        <v>1600</v>
      </c>
    </row>
    <row r="7437" spans="1:7" hidden="1" x14ac:dyDescent="0.25">
      <c r="A7437" t="s">
        <v>4</v>
      </c>
      <c r="B7437" t="s">
        <v>8</v>
      </c>
      <c r="F7437" t="s">
        <v>24274</v>
      </c>
      <c r="G7437" t="s">
        <v>1600</v>
      </c>
    </row>
    <row r="7438" spans="1:7" hidden="1" x14ac:dyDescent="0.25">
      <c r="A7438" t="s">
        <v>4</v>
      </c>
      <c r="B7438" t="s">
        <v>8</v>
      </c>
      <c r="F7438" t="s">
        <v>24277</v>
      </c>
      <c r="G7438" t="s">
        <v>1600</v>
      </c>
    </row>
    <row r="7439" spans="1:7" hidden="1" x14ac:dyDescent="0.25">
      <c r="A7439" t="s">
        <v>4</v>
      </c>
      <c r="B7439" t="s">
        <v>8</v>
      </c>
      <c r="F7439" t="s">
        <v>24645</v>
      </c>
      <c r="G7439" t="s">
        <v>1600</v>
      </c>
    </row>
    <row r="7440" spans="1:7" hidden="1" x14ac:dyDescent="0.25">
      <c r="A7440" t="s">
        <v>4</v>
      </c>
      <c r="B7440" t="s">
        <v>8</v>
      </c>
      <c r="F7440" t="s">
        <v>24648</v>
      </c>
      <c r="G7440" t="s">
        <v>1600</v>
      </c>
    </row>
    <row r="7441" spans="1:7" hidden="1" x14ac:dyDescent="0.25">
      <c r="A7441" t="s">
        <v>4</v>
      </c>
      <c r="B7441" t="s">
        <v>8</v>
      </c>
      <c r="F7441" t="s">
        <v>24651</v>
      </c>
      <c r="G7441" t="s">
        <v>1600</v>
      </c>
    </row>
    <row r="7442" spans="1:7" hidden="1" x14ac:dyDescent="0.25">
      <c r="A7442" t="s">
        <v>4</v>
      </c>
      <c r="B7442" t="s">
        <v>8</v>
      </c>
      <c r="F7442" t="s">
        <v>24666</v>
      </c>
      <c r="G7442" t="s">
        <v>10022</v>
      </c>
    </row>
    <row r="7443" spans="1:7" hidden="1" x14ac:dyDescent="0.25">
      <c r="A7443" t="s">
        <v>24678</v>
      </c>
      <c r="B7443" t="s">
        <v>86</v>
      </c>
      <c r="F7443" t="s">
        <v>24669</v>
      </c>
      <c r="G7443" t="s">
        <v>10022</v>
      </c>
    </row>
    <row r="7444" spans="1:7" hidden="1" x14ac:dyDescent="0.25">
      <c r="A7444" t="s">
        <v>7</v>
      </c>
      <c r="F7444" t="s">
        <v>24672</v>
      </c>
      <c r="G7444" t="s">
        <v>10022</v>
      </c>
    </row>
    <row r="7445" spans="1:7" hidden="1" x14ac:dyDescent="0.25">
      <c r="A7445" t="s">
        <v>4</v>
      </c>
      <c r="B7445" t="s">
        <v>8</v>
      </c>
      <c r="F7445" t="s">
        <v>24675</v>
      </c>
      <c r="G7445" t="s">
        <v>10022</v>
      </c>
    </row>
    <row r="7446" spans="1:7" hidden="1" x14ac:dyDescent="0.25">
      <c r="A7446" t="s">
        <v>4</v>
      </c>
      <c r="B7446" t="s">
        <v>8</v>
      </c>
      <c r="F7446" t="s">
        <v>24280</v>
      </c>
      <c r="G7446" t="s">
        <v>10022</v>
      </c>
    </row>
    <row r="7447" spans="1:7" hidden="1" x14ac:dyDescent="0.25">
      <c r="A7447" t="s">
        <v>10020</v>
      </c>
      <c r="F7447" t="s">
        <v>24283</v>
      </c>
      <c r="G7447" t="s">
        <v>10022</v>
      </c>
    </row>
    <row r="7448" spans="1:7" hidden="1" x14ac:dyDescent="0.25">
      <c r="A7448" t="s">
        <v>10020</v>
      </c>
      <c r="F7448" t="s">
        <v>24537</v>
      </c>
      <c r="G7448" t="s">
        <v>10022</v>
      </c>
    </row>
    <row r="7449" spans="1:7" hidden="1" x14ac:dyDescent="0.25">
      <c r="A7449" t="s">
        <v>10020</v>
      </c>
      <c r="F7449" t="s">
        <v>24286</v>
      </c>
      <c r="G7449" t="s">
        <v>10022</v>
      </c>
    </row>
    <row r="7450" spans="1:7" hidden="1" x14ac:dyDescent="0.25">
      <c r="A7450" t="s">
        <v>4</v>
      </c>
      <c r="B7450" t="s">
        <v>8</v>
      </c>
      <c r="F7450" t="s">
        <v>24540</v>
      </c>
      <c r="G7450" t="s">
        <v>10022</v>
      </c>
    </row>
    <row r="7451" spans="1:7" hidden="1" x14ac:dyDescent="0.25">
      <c r="A7451" t="s">
        <v>4</v>
      </c>
      <c r="B7451" t="s">
        <v>8</v>
      </c>
      <c r="F7451" t="s">
        <v>24289</v>
      </c>
      <c r="G7451" t="s">
        <v>11078</v>
      </c>
    </row>
    <row r="7452" spans="1:7" hidden="1" x14ac:dyDescent="0.25">
      <c r="A7452" t="s">
        <v>7354</v>
      </c>
      <c r="F7452" t="s">
        <v>24292</v>
      </c>
      <c r="G7452" t="s">
        <v>11078</v>
      </c>
    </row>
    <row r="7453" spans="1:7" hidden="1" x14ac:dyDescent="0.25">
      <c r="A7453" t="s">
        <v>7354</v>
      </c>
      <c r="F7453" t="s">
        <v>24295</v>
      </c>
      <c r="G7453" t="s">
        <v>11078</v>
      </c>
    </row>
    <row r="7454" spans="1:7" hidden="1" x14ac:dyDescent="0.25">
      <c r="A7454" t="s">
        <v>7354</v>
      </c>
      <c r="F7454" t="s">
        <v>24298</v>
      </c>
      <c r="G7454" t="s">
        <v>11078</v>
      </c>
    </row>
    <row r="7455" spans="1:7" hidden="1" x14ac:dyDescent="0.25">
      <c r="A7455" t="s">
        <v>4</v>
      </c>
      <c r="B7455" t="s">
        <v>8</v>
      </c>
      <c r="F7455" t="s">
        <v>24301</v>
      </c>
      <c r="G7455" t="s">
        <v>11078</v>
      </c>
    </row>
    <row r="7456" spans="1:7" hidden="1" x14ac:dyDescent="0.25">
      <c r="A7456" t="s">
        <v>4</v>
      </c>
      <c r="B7456" t="s">
        <v>8</v>
      </c>
      <c r="F7456" t="s">
        <v>24543</v>
      </c>
      <c r="G7456" t="s">
        <v>11078</v>
      </c>
    </row>
    <row r="7457" spans="1:7" hidden="1" x14ac:dyDescent="0.25">
      <c r="A7457" t="s">
        <v>4</v>
      </c>
      <c r="B7457" t="s">
        <v>18884</v>
      </c>
      <c r="F7457" t="s">
        <v>24546</v>
      </c>
      <c r="G7457" t="s">
        <v>11078</v>
      </c>
    </row>
    <row r="7458" spans="1:7" hidden="1" x14ac:dyDescent="0.25">
      <c r="A7458" t="s">
        <v>4</v>
      </c>
      <c r="B7458" t="s">
        <v>18884</v>
      </c>
      <c r="F7458" t="s">
        <v>24549</v>
      </c>
      <c r="G7458" t="s">
        <v>11078</v>
      </c>
    </row>
    <row r="7459" spans="1:7" hidden="1" x14ac:dyDescent="0.25">
      <c r="A7459" t="s">
        <v>7354</v>
      </c>
      <c r="F7459" t="s">
        <v>24552</v>
      </c>
      <c r="G7459" t="s">
        <v>11078</v>
      </c>
    </row>
    <row r="7460" spans="1:7" hidden="1" x14ac:dyDescent="0.25">
      <c r="A7460" t="s">
        <v>7354</v>
      </c>
      <c r="F7460" t="s">
        <v>24555</v>
      </c>
      <c r="G7460" t="s">
        <v>11078</v>
      </c>
    </row>
    <row r="7461" spans="1:7" hidden="1" x14ac:dyDescent="0.25">
      <c r="A7461" t="s">
        <v>4</v>
      </c>
      <c r="B7461" t="s">
        <v>8</v>
      </c>
      <c r="F7461" t="s">
        <v>24558</v>
      </c>
      <c r="G7461" t="s">
        <v>11078</v>
      </c>
    </row>
    <row r="7462" spans="1:7" hidden="1" x14ac:dyDescent="0.25">
      <c r="A7462" t="s">
        <v>4</v>
      </c>
      <c r="B7462" t="s">
        <v>11080</v>
      </c>
      <c r="F7462" t="s">
        <v>24304</v>
      </c>
      <c r="G7462" t="s">
        <v>11079</v>
      </c>
    </row>
    <row r="7463" spans="1:7" hidden="1" x14ac:dyDescent="0.25">
      <c r="A7463" t="s">
        <v>4</v>
      </c>
      <c r="B7463" t="s">
        <v>468</v>
      </c>
      <c r="F7463" t="s">
        <v>24307</v>
      </c>
      <c r="G7463" t="s">
        <v>11079</v>
      </c>
    </row>
    <row r="7464" spans="1:7" hidden="1" x14ac:dyDescent="0.25">
      <c r="A7464" t="s">
        <v>4</v>
      </c>
      <c r="B7464" t="s">
        <v>1274</v>
      </c>
      <c r="F7464" t="s">
        <v>24310</v>
      </c>
      <c r="G7464" t="s">
        <v>11079</v>
      </c>
    </row>
    <row r="7465" spans="1:7" hidden="1" x14ac:dyDescent="0.25">
      <c r="A7465" t="s">
        <v>16689</v>
      </c>
      <c r="B7465" t="s">
        <v>1274</v>
      </c>
      <c r="F7465" t="s">
        <v>24313</v>
      </c>
      <c r="G7465" t="s">
        <v>11079</v>
      </c>
    </row>
    <row r="7466" spans="1:7" hidden="1" x14ac:dyDescent="0.25">
      <c r="A7466" t="s">
        <v>16689</v>
      </c>
      <c r="B7466" t="s">
        <v>1274</v>
      </c>
      <c r="F7466" t="s">
        <v>24316</v>
      </c>
      <c r="G7466" t="s">
        <v>11079</v>
      </c>
    </row>
    <row r="7467" spans="1:7" hidden="1" x14ac:dyDescent="0.25">
      <c r="A7467" t="s">
        <v>16689</v>
      </c>
      <c r="B7467" t="s">
        <v>1274</v>
      </c>
      <c r="F7467" t="s">
        <v>24319</v>
      </c>
      <c r="G7467" t="s">
        <v>11079</v>
      </c>
    </row>
    <row r="7468" spans="1:7" hidden="1" x14ac:dyDescent="0.25">
      <c r="A7468" t="s">
        <v>21739</v>
      </c>
      <c r="B7468" t="s">
        <v>1274</v>
      </c>
      <c r="F7468" t="s">
        <v>24322</v>
      </c>
      <c r="G7468" t="s">
        <v>11079</v>
      </c>
    </row>
    <row r="7469" spans="1:7" hidden="1" x14ac:dyDescent="0.25">
      <c r="A7469" t="s">
        <v>4</v>
      </c>
      <c r="B7469" t="s">
        <v>468</v>
      </c>
      <c r="F7469" t="s">
        <v>24325</v>
      </c>
      <c r="G7469" t="s">
        <v>11079</v>
      </c>
    </row>
    <row r="7470" spans="1:7" hidden="1" x14ac:dyDescent="0.25">
      <c r="A7470" t="s">
        <v>4</v>
      </c>
      <c r="B7470" t="s">
        <v>11080</v>
      </c>
      <c r="F7470" t="s">
        <v>24328</v>
      </c>
      <c r="G7470" t="s">
        <v>11079</v>
      </c>
    </row>
    <row r="7471" spans="1:7" hidden="1" x14ac:dyDescent="0.25">
      <c r="A7471" t="s">
        <v>7354</v>
      </c>
      <c r="B7471" t="s">
        <v>1274</v>
      </c>
      <c r="F7471" t="s">
        <v>24331</v>
      </c>
      <c r="G7471" t="s">
        <v>11079</v>
      </c>
    </row>
    <row r="7472" spans="1:7" hidden="1" x14ac:dyDescent="0.25">
      <c r="A7472" t="s">
        <v>21739</v>
      </c>
      <c r="B7472" t="s">
        <v>1274</v>
      </c>
      <c r="F7472" t="s">
        <v>24334</v>
      </c>
      <c r="G7472" t="s">
        <v>11079</v>
      </c>
    </row>
    <row r="7473" spans="1:7" hidden="1" x14ac:dyDescent="0.25">
      <c r="A7473" t="s">
        <v>4</v>
      </c>
      <c r="B7473" t="s">
        <v>468</v>
      </c>
      <c r="F7473" t="s">
        <v>23939</v>
      </c>
      <c r="G7473" t="s">
        <v>11079</v>
      </c>
    </row>
    <row r="7474" spans="1:7" hidden="1" x14ac:dyDescent="0.25">
      <c r="A7474" t="s">
        <v>16689</v>
      </c>
      <c r="B7474" t="s">
        <v>1274</v>
      </c>
      <c r="F7474" t="s">
        <v>24561</v>
      </c>
      <c r="G7474" t="s">
        <v>11079</v>
      </c>
    </row>
    <row r="7475" spans="1:7" hidden="1" x14ac:dyDescent="0.25">
      <c r="A7475" t="s">
        <v>16689</v>
      </c>
      <c r="B7475" t="s">
        <v>1274</v>
      </c>
      <c r="F7475" t="s">
        <v>24564</v>
      </c>
      <c r="G7475" t="s">
        <v>11079</v>
      </c>
    </row>
    <row r="7476" spans="1:7" hidden="1" x14ac:dyDescent="0.25">
      <c r="A7476" t="s">
        <v>4</v>
      </c>
      <c r="B7476" t="s">
        <v>468</v>
      </c>
      <c r="F7476" t="s">
        <v>24567</v>
      </c>
      <c r="G7476" t="s">
        <v>11079</v>
      </c>
    </row>
    <row r="7477" spans="1:7" hidden="1" x14ac:dyDescent="0.25">
      <c r="A7477" t="s">
        <v>16689</v>
      </c>
      <c r="B7477" t="s">
        <v>1274</v>
      </c>
      <c r="F7477" t="s">
        <v>24570</v>
      </c>
      <c r="G7477" t="s">
        <v>11079</v>
      </c>
    </row>
    <row r="7478" spans="1:7" hidden="1" x14ac:dyDescent="0.25">
      <c r="A7478" t="s">
        <v>16689</v>
      </c>
      <c r="B7478" t="s">
        <v>1274</v>
      </c>
      <c r="F7478" t="s">
        <v>24573</v>
      </c>
      <c r="G7478" t="s">
        <v>11079</v>
      </c>
    </row>
    <row r="7479" spans="1:7" hidden="1" x14ac:dyDescent="0.25">
      <c r="A7479" t="s">
        <v>16689</v>
      </c>
      <c r="B7479" t="s">
        <v>1274</v>
      </c>
      <c r="F7479" t="s">
        <v>24576</v>
      </c>
      <c r="G7479" t="s">
        <v>11079</v>
      </c>
    </row>
    <row r="7480" spans="1:7" hidden="1" x14ac:dyDescent="0.25">
      <c r="A7480" t="s">
        <v>16689</v>
      </c>
      <c r="B7480" t="s">
        <v>1274</v>
      </c>
      <c r="F7480" t="s">
        <v>24579</v>
      </c>
      <c r="G7480" t="s">
        <v>11079</v>
      </c>
    </row>
    <row r="7481" spans="1:7" hidden="1" x14ac:dyDescent="0.25">
      <c r="A7481" t="s">
        <v>16689</v>
      </c>
      <c r="B7481" t="s">
        <v>468</v>
      </c>
      <c r="F7481" t="s">
        <v>24582</v>
      </c>
      <c r="G7481" t="s">
        <v>11079</v>
      </c>
    </row>
    <row r="7482" spans="1:7" hidden="1" x14ac:dyDescent="0.25">
      <c r="A7482" t="s">
        <v>16689</v>
      </c>
      <c r="B7482" t="s">
        <v>468</v>
      </c>
      <c r="F7482" t="s">
        <v>24585</v>
      </c>
      <c r="G7482" t="s">
        <v>11079</v>
      </c>
    </row>
    <row r="7483" spans="1:7" hidden="1" x14ac:dyDescent="0.25">
      <c r="A7483" t="s">
        <v>16689</v>
      </c>
      <c r="B7483" t="s">
        <v>468</v>
      </c>
      <c r="F7483" t="s">
        <v>24588</v>
      </c>
      <c r="G7483" t="s">
        <v>11079</v>
      </c>
    </row>
    <row r="7484" spans="1:7" hidden="1" x14ac:dyDescent="0.25">
      <c r="A7484" t="s">
        <v>4</v>
      </c>
      <c r="B7484" t="s">
        <v>1274</v>
      </c>
      <c r="F7484" t="s">
        <v>24591</v>
      </c>
      <c r="G7484" t="s">
        <v>11079</v>
      </c>
    </row>
    <row r="7485" spans="1:7" hidden="1" x14ac:dyDescent="0.25">
      <c r="A7485" t="s">
        <v>16689</v>
      </c>
      <c r="B7485" t="s">
        <v>1274</v>
      </c>
      <c r="F7485" t="s">
        <v>24594</v>
      </c>
      <c r="G7485" t="s">
        <v>11079</v>
      </c>
    </row>
    <row r="7486" spans="1:7" hidden="1" x14ac:dyDescent="0.25">
      <c r="A7486" t="s">
        <v>16689</v>
      </c>
      <c r="B7486" t="s">
        <v>468</v>
      </c>
      <c r="F7486" t="s">
        <v>24597</v>
      </c>
      <c r="G7486" t="s">
        <v>11079</v>
      </c>
    </row>
    <row r="7487" spans="1:7" hidden="1" x14ac:dyDescent="0.25">
      <c r="A7487" t="s">
        <v>4</v>
      </c>
      <c r="B7487" t="s">
        <v>468</v>
      </c>
      <c r="F7487" t="s">
        <v>24600</v>
      </c>
      <c r="G7487" t="s">
        <v>11079</v>
      </c>
    </row>
    <row r="7488" spans="1:7" hidden="1" x14ac:dyDescent="0.25">
      <c r="A7488" t="s">
        <v>16689</v>
      </c>
      <c r="B7488" t="s">
        <v>1274</v>
      </c>
      <c r="F7488" t="s">
        <v>24603</v>
      </c>
      <c r="G7488" t="s">
        <v>11079</v>
      </c>
    </row>
    <row r="7489" spans="1:7" hidden="1" x14ac:dyDescent="0.25">
      <c r="A7489" t="s">
        <v>16689</v>
      </c>
      <c r="B7489" t="s">
        <v>468</v>
      </c>
      <c r="F7489" t="s">
        <v>24606</v>
      </c>
      <c r="G7489" t="s">
        <v>11079</v>
      </c>
    </row>
    <row r="7490" spans="1:7" hidden="1" x14ac:dyDescent="0.25">
      <c r="A7490" t="s">
        <v>16689</v>
      </c>
      <c r="B7490" t="s">
        <v>468</v>
      </c>
      <c r="F7490" t="s">
        <v>24609</v>
      </c>
      <c r="G7490" t="s">
        <v>11079</v>
      </c>
    </row>
    <row r="7491" spans="1:7" hidden="1" x14ac:dyDescent="0.25">
      <c r="A7491" t="s">
        <v>16689</v>
      </c>
      <c r="B7491" t="s">
        <v>468</v>
      </c>
      <c r="F7491" t="s">
        <v>24612</v>
      </c>
      <c r="G7491" t="s">
        <v>11079</v>
      </c>
    </row>
    <row r="7492" spans="1:7" hidden="1" x14ac:dyDescent="0.25">
      <c r="A7492" t="s">
        <v>4</v>
      </c>
      <c r="B7492" t="s">
        <v>11080</v>
      </c>
      <c r="F7492" t="s">
        <v>24615</v>
      </c>
      <c r="G7492" t="s">
        <v>11079</v>
      </c>
    </row>
    <row r="7493" spans="1:7" x14ac:dyDescent="0.25">
      <c r="A7493" t="s">
        <v>4</v>
      </c>
      <c r="B7493" t="s">
        <v>23975</v>
      </c>
      <c r="C7493" t="s">
        <v>60</v>
      </c>
      <c r="F7493" t="s">
        <v>24337</v>
      </c>
      <c r="G7493" t="s">
        <v>11082</v>
      </c>
    </row>
    <row r="7494" spans="1:7" x14ac:dyDescent="0.25">
      <c r="A7494" t="s">
        <v>227</v>
      </c>
      <c r="B7494" t="s">
        <v>23975</v>
      </c>
      <c r="C7494" t="s">
        <v>60</v>
      </c>
      <c r="F7494" t="s">
        <v>24340</v>
      </c>
      <c r="G7494" t="s">
        <v>11082</v>
      </c>
    </row>
    <row r="7495" spans="1:7" x14ac:dyDescent="0.25">
      <c r="A7495" t="s">
        <v>227</v>
      </c>
      <c r="B7495" t="s">
        <v>23975</v>
      </c>
      <c r="C7495" t="s">
        <v>60</v>
      </c>
      <c r="F7495" t="s">
        <v>24343</v>
      </c>
      <c r="G7495" t="s">
        <v>11082</v>
      </c>
    </row>
    <row r="7496" spans="1:7" x14ac:dyDescent="0.25">
      <c r="A7496" t="s">
        <v>227</v>
      </c>
      <c r="B7496" t="s">
        <v>23975</v>
      </c>
      <c r="C7496" t="s">
        <v>60</v>
      </c>
      <c r="F7496" t="s">
        <v>24346</v>
      </c>
      <c r="G7496" t="s">
        <v>11082</v>
      </c>
    </row>
    <row r="7497" spans="1:7" x14ac:dyDescent="0.25">
      <c r="A7497" t="s">
        <v>227</v>
      </c>
      <c r="B7497" t="s">
        <v>23975</v>
      </c>
      <c r="C7497" t="s">
        <v>60</v>
      </c>
      <c r="F7497" t="s">
        <v>24349</v>
      </c>
      <c r="G7497" t="s">
        <v>11082</v>
      </c>
    </row>
    <row r="7498" spans="1:7" x14ac:dyDescent="0.25">
      <c r="A7498" t="s">
        <v>227</v>
      </c>
      <c r="B7498" t="s">
        <v>23975</v>
      </c>
      <c r="C7498" t="s">
        <v>60</v>
      </c>
      <c r="F7498" t="s">
        <v>24352</v>
      </c>
      <c r="G7498" t="s">
        <v>11082</v>
      </c>
    </row>
    <row r="7499" spans="1:7" x14ac:dyDescent="0.25">
      <c r="A7499" t="s">
        <v>227</v>
      </c>
      <c r="B7499" t="s">
        <v>23975</v>
      </c>
      <c r="C7499" t="s">
        <v>60</v>
      </c>
      <c r="F7499" t="s">
        <v>24355</v>
      </c>
      <c r="G7499" t="s">
        <v>11082</v>
      </c>
    </row>
    <row r="7500" spans="1:7" x14ac:dyDescent="0.25">
      <c r="A7500" t="s">
        <v>227</v>
      </c>
      <c r="B7500" t="s">
        <v>23975</v>
      </c>
      <c r="C7500" t="s">
        <v>60</v>
      </c>
      <c r="F7500" t="s">
        <v>24358</v>
      </c>
      <c r="G7500" t="s">
        <v>11082</v>
      </c>
    </row>
    <row r="7501" spans="1:7" x14ac:dyDescent="0.25">
      <c r="A7501" t="s">
        <v>227</v>
      </c>
      <c r="B7501" t="s">
        <v>23975</v>
      </c>
      <c r="C7501" t="s">
        <v>60</v>
      </c>
      <c r="F7501" t="s">
        <v>24361</v>
      </c>
      <c r="G7501" t="s">
        <v>11082</v>
      </c>
    </row>
    <row r="7502" spans="1:7" x14ac:dyDescent="0.25">
      <c r="A7502" t="s">
        <v>227</v>
      </c>
      <c r="B7502" t="s">
        <v>23975</v>
      </c>
      <c r="C7502" t="s">
        <v>60</v>
      </c>
      <c r="F7502" t="s">
        <v>24364</v>
      </c>
      <c r="G7502" t="s">
        <v>11082</v>
      </c>
    </row>
    <row r="7503" spans="1:7" x14ac:dyDescent="0.25">
      <c r="A7503" t="s">
        <v>227</v>
      </c>
      <c r="B7503" t="s">
        <v>23975</v>
      </c>
      <c r="C7503" t="s">
        <v>60</v>
      </c>
      <c r="F7503" t="s">
        <v>24367</v>
      </c>
      <c r="G7503" t="s">
        <v>11082</v>
      </c>
    </row>
    <row r="7504" spans="1:7" x14ac:dyDescent="0.25">
      <c r="A7504" t="s">
        <v>227</v>
      </c>
      <c r="B7504" t="s">
        <v>23975</v>
      </c>
      <c r="C7504" t="s">
        <v>60</v>
      </c>
      <c r="F7504" t="s">
        <v>24370</v>
      </c>
      <c r="G7504" t="s">
        <v>11082</v>
      </c>
    </row>
    <row r="7505" spans="1:7" x14ac:dyDescent="0.25">
      <c r="A7505" t="s">
        <v>227</v>
      </c>
      <c r="B7505" t="s">
        <v>23975</v>
      </c>
      <c r="C7505" t="s">
        <v>60</v>
      </c>
      <c r="F7505" t="s">
        <v>24373</v>
      </c>
      <c r="G7505" t="s">
        <v>11082</v>
      </c>
    </row>
    <row r="7506" spans="1:7" x14ac:dyDescent="0.25">
      <c r="A7506" t="s">
        <v>587</v>
      </c>
      <c r="B7506" t="s">
        <v>23975</v>
      </c>
      <c r="C7506" t="s">
        <v>51</v>
      </c>
      <c r="F7506" t="s">
        <v>24376</v>
      </c>
      <c r="G7506" t="s">
        <v>11082</v>
      </c>
    </row>
    <row r="7507" spans="1:7" x14ac:dyDescent="0.25">
      <c r="A7507" t="s">
        <v>588</v>
      </c>
      <c r="B7507" t="s">
        <v>86</v>
      </c>
      <c r="F7507" t="s">
        <v>24379</v>
      </c>
      <c r="G7507" t="s">
        <v>11082</v>
      </c>
    </row>
    <row r="7508" spans="1:7" x14ac:dyDescent="0.25">
      <c r="A7508" t="s">
        <v>588</v>
      </c>
      <c r="B7508" t="s">
        <v>86</v>
      </c>
      <c r="F7508" t="s">
        <v>24382</v>
      </c>
      <c r="G7508" t="s">
        <v>11082</v>
      </c>
    </row>
    <row r="7509" spans="1:7" x14ac:dyDescent="0.25">
      <c r="A7509" t="s">
        <v>588</v>
      </c>
      <c r="B7509" t="s">
        <v>86</v>
      </c>
      <c r="F7509" t="s">
        <v>24385</v>
      </c>
      <c r="G7509" t="s">
        <v>11082</v>
      </c>
    </row>
    <row r="7510" spans="1:7" x14ac:dyDescent="0.25">
      <c r="A7510" t="s">
        <v>1539</v>
      </c>
      <c r="F7510" t="s">
        <v>24388</v>
      </c>
      <c r="G7510" t="s">
        <v>11082</v>
      </c>
    </row>
    <row r="7511" spans="1:7" x14ac:dyDescent="0.25">
      <c r="A7511" t="s">
        <v>4</v>
      </c>
      <c r="B7511" t="s">
        <v>8</v>
      </c>
      <c r="F7511" t="s">
        <v>24391</v>
      </c>
      <c r="G7511" t="s">
        <v>11082</v>
      </c>
    </row>
    <row r="7512" spans="1:7" x14ac:dyDescent="0.25">
      <c r="A7512" t="s">
        <v>1539</v>
      </c>
      <c r="F7512" t="s">
        <v>24618</v>
      </c>
      <c r="G7512" t="s">
        <v>11082</v>
      </c>
    </row>
    <row r="7513" spans="1:7" x14ac:dyDescent="0.25">
      <c r="A7513" t="s">
        <v>588</v>
      </c>
      <c r="B7513" t="s">
        <v>86</v>
      </c>
      <c r="F7513" t="s">
        <v>24621</v>
      </c>
      <c r="G7513" t="s">
        <v>11082</v>
      </c>
    </row>
    <row r="7514" spans="1:7" x14ac:dyDescent="0.25">
      <c r="A7514" t="s">
        <v>1539</v>
      </c>
      <c r="F7514" t="s">
        <v>24624</v>
      </c>
      <c r="G7514" t="s">
        <v>11082</v>
      </c>
    </row>
    <row r="7515" spans="1:7" x14ac:dyDescent="0.25">
      <c r="A7515" t="s">
        <v>1539</v>
      </c>
      <c r="F7515" t="s">
        <v>24627</v>
      </c>
      <c r="G7515" t="s">
        <v>11082</v>
      </c>
    </row>
    <row r="7516" spans="1:7" x14ac:dyDescent="0.25">
      <c r="A7516" t="s">
        <v>588</v>
      </c>
      <c r="B7516" t="s">
        <v>86</v>
      </c>
      <c r="F7516" t="s">
        <v>24630</v>
      </c>
      <c r="G7516" t="s">
        <v>11082</v>
      </c>
    </row>
    <row r="7517" spans="1:7" x14ac:dyDescent="0.25">
      <c r="A7517" t="s">
        <v>588</v>
      </c>
      <c r="B7517" t="s">
        <v>86</v>
      </c>
      <c r="F7517" t="s">
        <v>24633</v>
      </c>
      <c r="G7517" t="s">
        <v>11082</v>
      </c>
    </row>
    <row r="7518" spans="1:7" x14ac:dyDescent="0.25">
      <c r="A7518" t="s">
        <v>1539</v>
      </c>
      <c r="F7518" t="s">
        <v>24636</v>
      </c>
      <c r="G7518" t="s">
        <v>11082</v>
      </c>
    </row>
    <row r="7519" spans="1:7" x14ac:dyDescent="0.25">
      <c r="A7519" t="s">
        <v>4</v>
      </c>
      <c r="B7519" t="s">
        <v>8</v>
      </c>
      <c r="F7519" t="s">
        <v>24639</v>
      </c>
      <c r="G7519" t="s">
        <v>11082</v>
      </c>
    </row>
    <row r="7520" spans="1:7" x14ac:dyDescent="0.25">
      <c r="A7520" t="s">
        <v>1539</v>
      </c>
      <c r="F7520" t="s">
        <v>24642</v>
      </c>
      <c r="G7520" t="s">
        <v>11082</v>
      </c>
    </row>
    <row r="7521" spans="1:7" hidden="1" x14ac:dyDescent="0.25">
      <c r="A7521" t="s">
        <v>1607</v>
      </c>
      <c r="F7521" t="s">
        <v>24697</v>
      </c>
      <c r="G7521" t="s">
        <v>91</v>
      </c>
    </row>
    <row r="7522" spans="1:7" hidden="1" x14ac:dyDescent="0.25">
      <c r="A7522" t="s">
        <v>1607</v>
      </c>
      <c r="B7522" t="s">
        <v>8</v>
      </c>
      <c r="F7522" t="s">
        <v>24679</v>
      </c>
      <c r="G7522" t="s">
        <v>12640</v>
      </c>
    </row>
    <row r="7523" spans="1:7" hidden="1" x14ac:dyDescent="0.25">
      <c r="A7523" t="s">
        <v>4</v>
      </c>
      <c r="B7523" t="s">
        <v>7045</v>
      </c>
      <c r="F7523" t="s">
        <v>24700</v>
      </c>
      <c r="G7523" t="s">
        <v>11071</v>
      </c>
    </row>
    <row r="7524" spans="1:7" hidden="1" x14ac:dyDescent="0.25">
      <c r="A7524" t="s">
        <v>4</v>
      </c>
      <c r="B7524" t="s">
        <v>7045</v>
      </c>
      <c r="F7524" t="s">
        <v>24703</v>
      </c>
      <c r="G7524" t="s">
        <v>11071</v>
      </c>
    </row>
    <row r="7525" spans="1:7" hidden="1" x14ac:dyDescent="0.25">
      <c r="A7525" t="s">
        <v>4</v>
      </c>
      <c r="B7525" t="s">
        <v>8</v>
      </c>
      <c r="F7525" t="s">
        <v>24706</v>
      </c>
      <c r="G7525" t="s">
        <v>11071</v>
      </c>
    </row>
    <row r="7526" spans="1:7" hidden="1" x14ac:dyDescent="0.25">
      <c r="A7526" t="s">
        <v>4</v>
      </c>
      <c r="B7526" t="s">
        <v>7045</v>
      </c>
      <c r="F7526" t="s">
        <v>24682</v>
      </c>
      <c r="G7526" t="s">
        <v>894</v>
      </c>
    </row>
    <row r="7527" spans="1:7" hidden="1" x14ac:dyDescent="0.25">
      <c r="A7527" t="s">
        <v>24970</v>
      </c>
      <c r="F7527" t="s">
        <v>24685</v>
      </c>
      <c r="G7527" t="s">
        <v>894</v>
      </c>
    </row>
    <row r="7528" spans="1:7" hidden="1" x14ac:dyDescent="0.25">
      <c r="A7528" t="s">
        <v>24970</v>
      </c>
      <c r="F7528" t="s">
        <v>24688</v>
      </c>
      <c r="G7528" t="s">
        <v>894</v>
      </c>
    </row>
    <row r="7529" spans="1:7" hidden="1" x14ac:dyDescent="0.25">
      <c r="A7529" t="s">
        <v>24970</v>
      </c>
      <c r="F7529" t="s">
        <v>24691</v>
      </c>
      <c r="G7529" t="s">
        <v>894</v>
      </c>
    </row>
    <row r="7530" spans="1:7" hidden="1" x14ac:dyDescent="0.25">
      <c r="A7530" t="s">
        <v>4</v>
      </c>
      <c r="B7530" t="s">
        <v>7045</v>
      </c>
      <c r="F7530" t="s">
        <v>24694</v>
      </c>
      <c r="G7530" t="s">
        <v>894</v>
      </c>
    </row>
    <row r="7531" spans="1:7" hidden="1" x14ac:dyDescent="0.25">
      <c r="A7531" t="s">
        <v>4</v>
      </c>
      <c r="B7531" t="s">
        <v>8</v>
      </c>
      <c r="F7531" t="s">
        <v>24411</v>
      </c>
      <c r="G7531" t="s">
        <v>895</v>
      </c>
    </row>
    <row r="7532" spans="1:7" hidden="1" x14ac:dyDescent="0.25">
      <c r="A7532" t="s">
        <v>4</v>
      </c>
      <c r="B7532" t="s">
        <v>8</v>
      </c>
      <c r="F7532" t="s">
        <v>24709</v>
      </c>
      <c r="G7532" t="s">
        <v>895</v>
      </c>
    </row>
    <row r="7533" spans="1:7" hidden="1" x14ac:dyDescent="0.25">
      <c r="A7533" t="s">
        <v>4</v>
      </c>
      <c r="B7533" t="s">
        <v>8</v>
      </c>
      <c r="F7533" t="s">
        <v>24712</v>
      </c>
      <c r="G7533" t="s">
        <v>895</v>
      </c>
    </row>
    <row r="7534" spans="1:7" hidden="1" x14ac:dyDescent="0.25">
      <c r="A7534" t="s">
        <v>4</v>
      </c>
      <c r="B7534" t="s">
        <v>8</v>
      </c>
      <c r="F7534" t="s">
        <v>24715</v>
      </c>
      <c r="G7534" t="s">
        <v>896</v>
      </c>
    </row>
    <row r="7535" spans="1:7" hidden="1" x14ac:dyDescent="0.25">
      <c r="A7535" t="s">
        <v>4</v>
      </c>
      <c r="B7535" t="s">
        <v>8</v>
      </c>
      <c r="F7535" t="s">
        <v>24718</v>
      </c>
      <c r="G7535" t="s">
        <v>896</v>
      </c>
    </row>
    <row r="7536" spans="1:7" hidden="1" x14ac:dyDescent="0.25">
      <c r="A7536" t="s">
        <v>4</v>
      </c>
      <c r="B7536" t="s">
        <v>8</v>
      </c>
      <c r="F7536" t="s">
        <v>24721</v>
      </c>
      <c r="G7536" t="s">
        <v>896</v>
      </c>
    </row>
    <row r="7537" spans="1:7" hidden="1" x14ac:dyDescent="0.25">
      <c r="A7537" t="s">
        <v>1539</v>
      </c>
      <c r="F7537" t="s">
        <v>24724</v>
      </c>
      <c r="G7537" t="s">
        <v>896</v>
      </c>
    </row>
    <row r="7538" spans="1:7" hidden="1" x14ac:dyDescent="0.25">
      <c r="A7538" t="s">
        <v>1539</v>
      </c>
      <c r="F7538" t="s">
        <v>24727</v>
      </c>
      <c r="G7538" t="s">
        <v>896</v>
      </c>
    </row>
    <row r="7539" spans="1:7" hidden="1" x14ac:dyDescent="0.25">
      <c r="A7539" t="s">
        <v>4</v>
      </c>
      <c r="B7539" t="s">
        <v>8</v>
      </c>
      <c r="F7539" t="s">
        <v>24730</v>
      </c>
      <c r="G7539" t="s">
        <v>896</v>
      </c>
    </row>
    <row r="7540" spans="1:7" hidden="1" x14ac:dyDescent="0.25">
      <c r="A7540" t="s">
        <v>4</v>
      </c>
      <c r="B7540" t="s">
        <v>8</v>
      </c>
      <c r="F7540" t="s">
        <v>24733</v>
      </c>
      <c r="G7540" t="s">
        <v>897</v>
      </c>
    </row>
    <row r="7541" spans="1:7" hidden="1" x14ac:dyDescent="0.25">
      <c r="A7541" t="s">
        <v>4</v>
      </c>
      <c r="B7541" t="s">
        <v>8</v>
      </c>
      <c r="F7541" t="s">
        <v>24736</v>
      </c>
      <c r="G7541" t="s">
        <v>897</v>
      </c>
    </row>
    <row r="7542" spans="1:7" hidden="1" x14ac:dyDescent="0.25">
      <c r="A7542" t="s">
        <v>1607</v>
      </c>
      <c r="B7542" t="s">
        <v>8</v>
      </c>
      <c r="F7542" t="s">
        <v>24739</v>
      </c>
      <c r="G7542" t="s">
        <v>897</v>
      </c>
    </row>
    <row r="7543" spans="1:7" hidden="1" x14ac:dyDescent="0.25">
      <c r="A7543" t="s">
        <v>4</v>
      </c>
      <c r="B7543" t="s">
        <v>9</v>
      </c>
      <c r="F7543" t="s">
        <v>24742</v>
      </c>
      <c r="G7543" t="s">
        <v>12641</v>
      </c>
    </row>
    <row r="7544" spans="1:7" hidden="1" x14ac:dyDescent="0.25">
      <c r="A7544" t="s">
        <v>1627</v>
      </c>
      <c r="F7544" t="s">
        <v>24745</v>
      </c>
      <c r="G7544" t="s">
        <v>12641</v>
      </c>
    </row>
    <row r="7545" spans="1:7" hidden="1" x14ac:dyDescent="0.25">
      <c r="A7545" t="s">
        <v>7354</v>
      </c>
      <c r="F7545" t="s">
        <v>24748</v>
      </c>
      <c r="G7545" t="s">
        <v>12641</v>
      </c>
    </row>
    <row r="7546" spans="1:7" hidden="1" x14ac:dyDescent="0.25">
      <c r="A7546" t="s">
        <v>4</v>
      </c>
      <c r="B7546" t="s">
        <v>7066</v>
      </c>
      <c r="F7546" t="s">
        <v>24751</v>
      </c>
      <c r="G7546" t="s">
        <v>12641</v>
      </c>
    </row>
    <row r="7547" spans="1:7" hidden="1" x14ac:dyDescent="0.25">
      <c r="A7547" t="s">
        <v>10241</v>
      </c>
      <c r="B7547" t="s">
        <v>86</v>
      </c>
      <c r="F7547" t="s">
        <v>24754</v>
      </c>
      <c r="G7547" t="s">
        <v>12641</v>
      </c>
    </row>
    <row r="7548" spans="1:7" hidden="1" x14ac:dyDescent="0.25">
      <c r="A7548" t="s">
        <v>4</v>
      </c>
      <c r="B7548" t="s">
        <v>8</v>
      </c>
      <c r="F7548" t="s">
        <v>24757</v>
      </c>
      <c r="G7548" t="s">
        <v>12641</v>
      </c>
    </row>
    <row r="7549" spans="1:7" hidden="1" x14ac:dyDescent="0.25">
      <c r="A7549" t="s">
        <v>4</v>
      </c>
      <c r="B7549" t="s">
        <v>4393</v>
      </c>
      <c r="F7549" t="s">
        <v>24760</v>
      </c>
      <c r="G7549" t="s">
        <v>12641</v>
      </c>
    </row>
    <row r="7550" spans="1:7" hidden="1" x14ac:dyDescent="0.25">
      <c r="A7550" t="s">
        <v>7354</v>
      </c>
      <c r="B7550" t="s">
        <v>7355</v>
      </c>
      <c r="F7550" t="s">
        <v>24763</v>
      </c>
      <c r="G7550" t="s">
        <v>12642</v>
      </c>
    </row>
    <row r="7551" spans="1:7" hidden="1" x14ac:dyDescent="0.25">
      <c r="A7551" t="s">
        <v>1627</v>
      </c>
      <c r="B7551" t="s">
        <v>687</v>
      </c>
      <c r="F7551" t="s">
        <v>24766</v>
      </c>
      <c r="G7551" t="s">
        <v>12642</v>
      </c>
    </row>
    <row r="7552" spans="1:7" hidden="1" x14ac:dyDescent="0.25">
      <c r="A7552" t="s">
        <v>1627</v>
      </c>
      <c r="B7552" t="s">
        <v>687</v>
      </c>
      <c r="F7552" t="s">
        <v>24769</v>
      </c>
      <c r="G7552" t="s">
        <v>12642</v>
      </c>
    </row>
    <row r="7553" spans="1:7" hidden="1" x14ac:dyDescent="0.25">
      <c r="A7553" t="s">
        <v>4</v>
      </c>
      <c r="B7553" t="s">
        <v>9</v>
      </c>
      <c r="F7553" t="s">
        <v>24772</v>
      </c>
      <c r="G7553" t="s">
        <v>12642</v>
      </c>
    </row>
    <row r="7554" spans="1:7" hidden="1" x14ac:dyDescent="0.25">
      <c r="A7554" t="s">
        <v>7354</v>
      </c>
      <c r="B7554" t="s">
        <v>4131</v>
      </c>
      <c r="F7554" t="s">
        <v>24775</v>
      </c>
      <c r="G7554" t="s">
        <v>12642</v>
      </c>
    </row>
    <row r="7555" spans="1:7" hidden="1" x14ac:dyDescent="0.25">
      <c r="A7555" t="s">
        <v>4</v>
      </c>
      <c r="B7555" t="s">
        <v>9</v>
      </c>
      <c r="F7555" t="s">
        <v>24778</v>
      </c>
      <c r="G7555" t="s">
        <v>12642</v>
      </c>
    </row>
    <row r="7556" spans="1:7" hidden="1" x14ac:dyDescent="0.25">
      <c r="A7556" t="s">
        <v>7354</v>
      </c>
      <c r="B7556" t="s">
        <v>4131</v>
      </c>
      <c r="F7556" t="s">
        <v>24781</v>
      </c>
      <c r="G7556" t="s">
        <v>12642</v>
      </c>
    </row>
    <row r="7557" spans="1:7" hidden="1" x14ac:dyDescent="0.25">
      <c r="A7557" t="s">
        <v>4</v>
      </c>
      <c r="B7557" t="s">
        <v>9</v>
      </c>
      <c r="F7557" t="s">
        <v>24784</v>
      </c>
      <c r="G7557" t="s">
        <v>12642</v>
      </c>
    </row>
    <row r="7558" spans="1:7" hidden="1" x14ac:dyDescent="0.25">
      <c r="A7558" t="s">
        <v>4</v>
      </c>
      <c r="B7558" t="s">
        <v>8</v>
      </c>
      <c r="F7558" t="s">
        <v>24787</v>
      </c>
      <c r="G7558" t="s">
        <v>12643</v>
      </c>
    </row>
    <row r="7559" spans="1:7" hidden="1" x14ac:dyDescent="0.25">
      <c r="A7559" t="s">
        <v>24663</v>
      </c>
      <c r="F7559" t="s">
        <v>24790</v>
      </c>
      <c r="G7559" t="s">
        <v>12643</v>
      </c>
    </row>
    <row r="7560" spans="1:7" hidden="1" x14ac:dyDescent="0.25">
      <c r="A7560" t="s">
        <v>7354</v>
      </c>
      <c r="B7560" t="s">
        <v>1274</v>
      </c>
      <c r="F7560" t="s">
        <v>24793</v>
      </c>
      <c r="G7560" t="s">
        <v>12643</v>
      </c>
    </row>
    <row r="7561" spans="1:7" hidden="1" x14ac:dyDescent="0.25">
      <c r="A7561" t="s">
        <v>7354</v>
      </c>
      <c r="B7561" t="s">
        <v>1274</v>
      </c>
      <c r="F7561" t="s">
        <v>24796</v>
      </c>
      <c r="G7561" t="s">
        <v>12643</v>
      </c>
    </row>
    <row r="7562" spans="1:7" hidden="1" x14ac:dyDescent="0.25">
      <c r="A7562" t="s">
        <v>7354</v>
      </c>
      <c r="B7562" t="s">
        <v>1274</v>
      </c>
      <c r="F7562" t="s">
        <v>24799</v>
      </c>
      <c r="G7562" t="s">
        <v>12643</v>
      </c>
    </row>
    <row r="7563" spans="1:7" hidden="1" x14ac:dyDescent="0.25">
      <c r="A7563" t="s">
        <v>24971</v>
      </c>
      <c r="F7563" t="s">
        <v>24802</v>
      </c>
      <c r="G7563" t="s">
        <v>12643</v>
      </c>
    </row>
    <row r="7564" spans="1:7" hidden="1" x14ac:dyDescent="0.25">
      <c r="A7564" t="s">
        <v>24972</v>
      </c>
      <c r="B7564" t="s">
        <v>86</v>
      </c>
      <c r="F7564" t="s">
        <v>24805</v>
      </c>
      <c r="G7564" t="s">
        <v>12643</v>
      </c>
    </row>
    <row r="7565" spans="1:7" hidden="1" x14ac:dyDescent="0.25">
      <c r="A7565" t="s">
        <v>24972</v>
      </c>
      <c r="B7565" t="s">
        <v>86</v>
      </c>
      <c r="E7565" t="s">
        <v>2352</v>
      </c>
      <c r="F7565" t="s">
        <v>24808</v>
      </c>
      <c r="G7565" t="s">
        <v>12643</v>
      </c>
    </row>
    <row r="7566" spans="1:7" hidden="1" x14ac:dyDescent="0.25">
      <c r="A7566" t="s">
        <v>9137</v>
      </c>
      <c r="B7566" t="s">
        <v>86</v>
      </c>
      <c r="F7566" t="s">
        <v>24811</v>
      </c>
      <c r="G7566" t="s">
        <v>12643</v>
      </c>
    </row>
    <row r="7567" spans="1:7" hidden="1" x14ac:dyDescent="0.25">
      <c r="A7567" t="s">
        <v>9137</v>
      </c>
      <c r="B7567" t="s">
        <v>86</v>
      </c>
      <c r="E7567" t="s">
        <v>2352</v>
      </c>
      <c r="F7567" t="s">
        <v>24814</v>
      </c>
      <c r="G7567" t="s">
        <v>12643</v>
      </c>
    </row>
    <row r="7568" spans="1:7" hidden="1" x14ac:dyDescent="0.25">
      <c r="A7568" t="s">
        <v>7354</v>
      </c>
      <c r="B7568" t="s">
        <v>1274</v>
      </c>
      <c r="F7568" t="s">
        <v>24817</v>
      </c>
      <c r="G7568" t="s">
        <v>12643</v>
      </c>
    </row>
    <row r="7569" spans="1:7" hidden="1" x14ac:dyDescent="0.25">
      <c r="A7569" t="s">
        <v>7354</v>
      </c>
      <c r="B7569" t="s">
        <v>1274</v>
      </c>
      <c r="F7569" t="s">
        <v>24820</v>
      </c>
      <c r="G7569" t="s">
        <v>12643</v>
      </c>
    </row>
    <row r="7570" spans="1:7" hidden="1" x14ac:dyDescent="0.25">
      <c r="A7570" t="s">
        <v>7354</v>
      </c>
      <c r="B7570" t="s">
        <v>1274</v>
      </c>
      <c r="F7570" t="s">
        <v>24823</v>
      </c>
      <c r="G7570" t="s">
        <v>12643</v>
      </c>
    </row>
    <row r="7571" spans="1:7" hidden="1" x14ac:dyDescent="0.25">
      <c r="A7571" t="s">
        <v>7354</v>
      </c>
      <c r="B7571" t="s">
        <v>1274</v>
      </c>
      <c r="F7571" t="s">
        <v>24826</v>
      </c>
      <c r="G7571" t="s">
        <v>12643</v>
      </c>
    </row>
    <row r="7572" spans="1:7" hidden="1" x14ac:dyDescent="0.25">
      <c r="A7572" t="s">
        <v>7354</v>
      </c>
      <c r="B7572" t="s">
        <v>1274</v>
      </c>
      <c r="F7572" t="s">
        <v>24829</v>
      </c>
      <c r="G7572" t="s">
        <v>12643</v>
      </c>
    </row>
    <row r="7573" spans="1:7" hidden="1" x14ac:dyDescent="0.25">
      <c r="A7573" t="s">
        <v>7354</v>
      </c>
      <c r="B7573" t="s">
        <v>1274</v>
      </c>
      <c r="F7573" t="s">
        <v>24832</v>
      </c>
      <c r="G7573" t="s">
        <v>12643</v>
      </c>
    </row>
    <row r="7574" spans="1:7" hidden="1" x14ac:dyDescent="0.25">
      <c r="A7574" t="s">
        <v>4</v>
      </c>
      <c r="B7574" t="s">
        <v>8</v>
      </c>
      <c r="F7574" t="s">
        <v>24835</v>
      </c>
      <c r="G7574" t="s">
        <v>12643</v>
      </c>
    </row>
    <row r="7575" spans="1:7" hidden="1" x14ac:dyDescent="0.25">
      <c r="A7575" t="s">
        <v>4</v>
      </c>
      <c r="B7575" t="s">
        <v>8</v>
      </c>
      <c r="F7575" t="s">
        <v>24838</v>
      </c>
      <c r="G7575" t="s">
        <v>12644</v>
      </c>
    </row>
    <row r="7576" spans="1:7" hidden="1" x14ac:dyDescent="0.25">
      <c r="A7576" t="s">
        <v>1539</v>
      </c>
      <c r="F7576" t="s">
        <v>24841</v>
      </c>
      <c r="G7576" t="s">
        <v>12644</v>
      </c>
    </row>
    <row r="7577" spans="1:7" hidden="1" x14ac:dyDescent="0.25">
      <c r="A7577" t="s">
        <v>7354</v>
      </c>
      <c r="B7577" t="s">
        <v>86</v>
      </c>
      <c r="F7577" t="s">
        <v>24844</v>
      </c>
      <c r="G7577" t="s">
        <v>12644</v>
      </c>
    </row>
    <row r="7578" spans="1:7" hidden="1" x14ac:dyDescent="0.25">
      <c r="A7578" t="s">
        <v>7354</v>
      </c>
      <c r="B7578" t="s">
        <v>86</v>
      </c>
      <c r="E7578" t="s">
        <v>2352</v>
      </c>
      <c r="F7578" t="s">
        <v>24847</v>
      </c>
      <c r="G7578" t="s">
        <v>12644</v>
      </c>
    </row>
    <row r="7579" spans="1:7" hidden="1" x14ac:dyDescent="0.25">
      <c r="A7579" t="s">
        <v>588</v>
      </c>
      <c r="B7579" t="s">
        <v>86</v>
      </c>
      <c r="F7579" t="s">
        <v>24850</v>
      </c>
      <c r="G7579" t="s">
        <v>12644</v>
      </c>
    </row>
    <row r="7580" spans="1:7" hidden="1" x14ac:dyDescent="0.25">
      <c r="A7580" t="s">
        <v>588</v>
      </c>
      <c r="B7580" t="s">
        <v>86</v>
      </c>
      <c r="F7580" t="s">
        <v>24853</v>
      </c>
      <c r="G7580" t="s">
        <v>12644</v>
      </c>
    </row>
    <row r="7581" spans="1:7" hidden="1" x14ac:dyDescent="0.25">
      <c r="A7581" t="s">
        <v>4</v>
      </c>
      <c r="B7581" t="s">
        <v>8</v>
      </c>
      <c r="F7581" t="s">
        <v>24856</v>
      </c>
      <c r="G7581" t="s">
        <v>12644</v>
      </c>
    </row>
    <row r="7582" spans="1:7" hidden="1" x14ac:dyDescent="0.25">
      <c r="A7582" t="s">
        <v>4</v>
      </c>
      <c r="B7582" t="s">
        <v>8</v>
      </c>
      <c r="F7582" t="s">
        <v>24859</v>
      </c>
      <c r="G7582" t="s">
        <v>1537</v>
      </c>
    </row>
    <row r="7583" spans="1:7" hidden="1" x14ac:dyDescent="0.25">
      <c r="A7583" t="s">
        <v>10020</v>
      </c>
      <c r="F7583" t="s">
        <v>24862</v>
      </c>
      <c r="G7583" t="s">
        <v>1537</v>
      </c>
    </row>
    <row r="7584" spans="1:7" hidden="1" x14ac:dyDescent="0.25">
      <c r="A7584" t="s">
        <v>10020</v>
      </c>
      <c r="F7584" t="s">
        <v>24865</v>
      </c>
      <c r="G7584" t="s">
        <v>1537</v>
      </c>
    </row>
    <row r="7585" spans="1:7" hidden="1" x14ac:dyDescent="0.25">
      <c r="A7585" t="s">
        <v>4</v>
      </c>
      <c r="B7585" t="s">
        <v>8</v>
      </c>
      <c r="F7585" t="s">
        <v>24868</v>
      </c>
      <c r="G7585" t="s">
        <v>1537</v>
      </c>
    </row>
    <row r="7586" spans="1:7" hidden="1" x14ac:dyDescent="0.25">
      <c r="A7586" t="s">
        <v>4</v>
      </c>
      <c r="B7586" t="s">
        <v>8</v>
      </c>
      <c r="F7586" t="s">
        <v>24871</v>
      </c>
      <c r="G7586" t="s">
        <v>1537</v>
      </c>
    </row>
    <row r="7587" spans="1:7" hidden="1" x14ac:dyDescent="0.25">
      <c r="A7587" t="s">
        <v>4</v>
      </c>
      <c r="B7587" t="s">
        <v>8</v>
      </c>
      <c r="F7587" t="s">
        <v>24874</v>
      </c>
      <c r="G7587" t="s">
        <v>1600</v>
      </c>
    </row>
    <row r="7588" spans="1:7" hidden="1" x14ac:dyDescent="0.25">
      <c r="A7588" t="s">
        <v>24973</v>
      </c>
      <c r="B7588" t="s">
        <v>86</v>
      </c>
      <c r="F7588" t="s">
        <v>24877</v>
      </c>
      <c r="G7588" t="s">
        <v>1600</v>
      </c>
    </row>
    <row r="7589" spans="1:7" hidden="1" x14ac:dyDescent="0.25">
      <c r="A7589" t="s">
        <v>4</v>
      </c>
      <c r="B7589" t="s">
        <v>8</v>
      </c>
      <c r="F7589" t="s">
        <v>24880</v>
      </c>
      <c r="G7589" t="s">
        <v>1600</v>
      </c>
    </row>
    <row r="7590" spans="1:7" hidden="1" x14ac:dyDescent="0.25">
      <c r="A7590" t="s">
        <v>4</v>
      </c>
      <c r="B7590" t="s">
        <v>8</v>
      </c>
      <c r="F7590" t="s">
        <v>24883</v>
      </c>
      <c r="G7590" t="s">
        <v>10022</v>
      </c>
    </row>
    <row r="7591" spans="1:7" hidden="1" x14ac:dyDescent="0.25">
      <c r="A7591" t="s">
        <v>24975</v>
      </c>
      <c r="E7591" t="s">
        <v>24974</v>
      </c>
      <c r="F7591" t="s">
        <v>24886</v>
      </c>
      <c r="G7591" t="s">
        <v>10022</v>
      </c>
    </row>
    <row r="7592" spans="1:7" hidden="1" x14ac:dyDescent="0.25">
      <c r="A7592" t="s">
        <v>10020</v>
      </c>
      <c r="F7592" t="s">
        <v>24889</v>
      </c>
      <c r="G7592" t="s">
        <v>10022</v>
      </c>
    </row>
    <row r="7593" spans="1:7" hidden="1" x14ac:dyDescent="0.25">
      <c r="A7593" t="s">
        <v>10020</v>
      </c>
      <c r="F7593" t="s">
        <v>24892</v>
      </c>
      <c r="G7593" t="s">
        <v>10022</v>
      </c>
    </row>
    <row r="7594" spans="1:7" hidden="1" x14ac:dyDescent="0.25">
      <c r="A7594" t="s">
        <v>10020</v>
      </c>
      <c r="F7594" t="s">
        <v>24895</v>
      </c>
      <c r="G7594" t="s">
        <v>10022</v>
      </c>
    </row>
    <row r="7595" spans="1:7" hidden="1" x14ac:dyDescent="0.25">
      <c r="A7595" t="s">
        <v>10020</v>
      </c>
      <c r="F7595" t="s">
        <v>24898</v>
      </c>
      <c r="G7595" t="s">
        <v>10022</v>
      </c>
    </row>
    <row r="7596" spans="1:7" hidden="1" x14ac:dyDescent="0.25">
      <c r="A7596" t="s">
        <v>4</v>
      </c>
      <c r="B7596" t="s">
        <v>8</v>
      </c>
      <c r="F7596" t="s">
        <v>24901</v>
      </c>
      <c r="G7596" t="s">
        <v>10022</v>
      </c>
    </row>
    <row r="7597" spans="1:7" hidden="1" x14ac:dyDescent="0.25">
      <c r="A7597" t="s">
        <v>7354</v>
      </c>
      <c r="F7597" t="s">
        <v>24904</v>
      </c>
      <c r="G7597" t="s">
        <v>11078</v>
      </c>
    </row>
    <row r="7598" spans="1:7" hidden="1" x14ac:dyDescent="0.25">
      <c r="A7598" t="s">
        <v>7354</v>
      </c>
      <c r="F7598" t="s">
        <v>24907</v>
      </c>
      <c r="G7598" t="s">
        <v>11078</v>
      </c>
    </row>
    <row r="7599" spans="1:7" hidden="1" x14ac:dyDescent="0.25">
      <c r="A7599" t="s">
        <v>7354</v>
      </c>
      <c r="F7599" t="s">
        <v>24910</v>
      </c>
      <c r="G7599" t="s">
        <v>11078</v>
      </c>
    </row>
    <row r="7600" spans="1:7" hidden="1" x14ac:dyDescent="0.25">
      <c r="A7600" t="s">
        <v>4</v>
      </c>
      <c r="B7600" t="s">
        <v>18884</v>
      </c>
      <c r="F7600" t="s">
        <v>24913</v>
      </c>
      <c r="G7600" t="s">
        <v>11078</v>
      </c>
    </row>
    <row r="7601" spans="1:7" hidden="1" x14ac:dyDescent="0.25">
      <c r="A7601" t="s">
        <v>4</v>
      </c>
      <c r="B7601" t="s">
        <v>11080</v>
      </c>
      <c r="F7601" t="s">
        <v>24916</v>
      </c>
      <c r="G7601" t="s">
        <v>11079</v>
      </c>
    </row>
    <row r="7602" spans="1:7" hidden="1" x14ac:dyDescent="0.25">
      <c r="A7602" t="s">
        <v>16689</v>
      </c>
      <c r="B7602" t="s">
        <v>468</v>
      </c>
      <c r="F7602" t="s">
        <v>24919</v>
      </c>
      <c r="G7602" t="s">
        <v>11079</v>
      </c>
    </row>
    <row r="7603" spans="1:7" hidden="1" x14ac:dyDescent="0.25">
      <c r="A7603" t="s">
        <v>16689</v>
      </c>
      <c r="B7603" t="s">
        <v>468</v>
      </c>
      <c r="F7603" t="s">
        <v>24922</v>
      </c>
      <c r="G7603" t="s">
        <v>11079</v>
      </c>
    </row>
    <row r="7604" spans="1:7" hidden="1" x14ac:dyDescent="0.25">
      <c r="A7604" t="s">
        <v>16689</v>
      </c>
      <c r="B7604" t="s">
        <v>468</v>
      </c>
      <c r="F7604" t="s">
        <v>24925</v>
      </c>
      <c r="G7604" t="s">
        <v>11079</v>
      </c>
    </row>
    <row r="7605" spans="1:7" hidden="1" x14ac:dyDescent="0.25">
      <c r="A7605" t="s">
        <v>16689</v>
      </c>
      <c r="B7605" t="s">
        <v>468</v>
      </c>
      <c r="F7605" t="s">
        <v>24928</v>
      </c>
      <c r="G7605" t="s">
        <v>11079</v>
      </c>
    </row>
    <row r="7606" spans="1:7" hidden="1" x14ac:dyDescent="0.25">
      <c r="A7606" t="s">
        <v>16689</v>
      </c>
      <c r="B7606" t="s">
        <v>468</v>
      </c>
      <c r="F7606" t="s">
        <v>24931</v>
      </c>
      <c r="G7606" t="s">
        <v>11079</v>
      </c>
    </row>
    <row r="7607" spans="1:7" hidden="1" x14ac:dyDescent="0.25">
      <c r="A7607" t="s">
        <v>16689</v>
      </c>
      <c r="B7607" t="s">
        <v>468</v>
      </c>
      <c r="F7607" t="s">
        <v>24934</v>
      </c>
      <c r="G7607" t="s">
        <v>11079</v>
      </c>
    </row>
    <row r="7608" spans="1:7" hidden="1" x14ac:dyDescent="0.25">
      <c r="A7608" t="s">
        <v>16689</v>
      </c>
      <c r="B7608" t="s">
        <v>468</v>
      </c>
      <c r="F7608" t="s">
        <v>24937</v>
      </c>
      <c r="G7608" t="s">
        <v>11079</v>
      </c>
    </row>
    <row r="7609" spans="1:7" hidden="1" x14ac:dyDescent="0.25">
      <c r="A7609" t="s">
        <v>4</v>
      </c>
      <c r="B7609" t="s">
        <v>11080</v>
      </c>
      <c r="F7609" t="s">
        <v>24940</v>
      </c>
      <c r="G7609" t="s">
        <v>11079</v>
      </c>
    </row>
    <row r="7610" spans="1:7" hidden="1" x14ac:dyDescent="0.25">
      <c r="A7610" t="s">
        <v>16689</v>
      </c>
      <c r="B7610" t="s">
        <v>468</v>
      </c>
      <c r="F7610" t="s">
        <v>24943</v>
      </c>
      <c r="G7610" t="s">
        <v>11079</v>
      </c>
    </row>
    <row r="7611" spans="1:7" hidden="1" x14ac:dyDescent="0.25">
      <c r="A7611" t="s">
        <v>16689</v>
      </c>
      <c r="B7611" t="s">
        <v>468</v>
      </c>
      <c r="F7611" t="s">
        <v>24946</v>
      </c>
      <c r="G7611" t="s">
        <v>11079</v>
      </c>
    </row>
    <row r="7612" spans="1:7" hidden="1" x14ac:dyDescent="0.25">
      <c r="A7612" t="s">
        <v>16689</v>
      </c>
      <c r="B7612" t="s">
        <v>468</v>
      </c>
      <c r="F7612" t="s">
        <v>24949</v>
      </c>
      <c r="G7612" t="s">
        <v>11079</v>
      </c>
    </row>
    <row r="7613" spans="1:7" hidden="1" x14ac:dyDescent="0.25">
      <c r="A7613" t="s">
        <v>16689</v>
      </c>
      <c r="B7613" t="s">
        <v>468</v>
      </c>
      <c r="F7613" t="s">
        <v>24952</v>
      </c>
      <c r="G7613" t="s">
        <v>11079</v>
      </c>
    </row>
    <row r="7614" spans="1:7" hidden="1" x14ac:dyDescent="0.25">
      <c r="A7614" t="s">
        <v>16689</v>
      </c>
      <c r="B7614" t="s">
        <v>468</v>
      </c>
      <c r="F7614" t="s">
        <v>24955</v>
      </c>
      <c r="G7614" t="s">
        <v>11079</v>
      </c>
    </row>
    <row r="7615" spans="1:7" hidden="1" x14ac:dyDescent="0.25">
      <c r="A7615" t="s">
        <v>4</v>
      </c>
      <c r="B7615" t="s">
        <v>11080</v>
      </c>
      <c r="F7615" t="s">
        <v>24958</v>
      </c>
      <c r="G7615" t="s">
        <v>11079</v>
      </c>
    </row>
    <row r="7616" spans="1:7" x14ac:dyDescent="0.25">
      <c r="A7616" t="s">
        <v>4</v>
      </c>
      <c r="B7616" t="s">
        <v>8</v>
      </c>
      <c r="F7616" t="s">
        <v>24961</v>
      </c>
      <c r="G7616" t="s">
        <v>11082</v>
      </c>
    </row>
    <row r="7617" spans="1:7" x14ac:dyDescent="0.25">
      <c r="A7617" t="s">
        <v>4</v>
      </c>
      <c r="B7617" t="s">
        <v>8</v>
      </c>
      <c r="F7617" t="s">
        <v>24964</v>
      </c>
      <c r="G7617" t="s">
        <v>11082</v>
      </c>
    </row>
    <row r="7618" spans="1:7" x14ac:dyDescent="0.25">
      <c r="A7618" t="s">
        <v>4</v>
      </c>
      <c r="B7618" t="s">
        <v>8</v>
      </c>
      <c r="F7618" t="s">
        <v>24967</v>
      </c>
      <c r="G7618" t="s">
        <v>11082</v>
      </c>
    </row>
    <row r="7619" spans="1:7" hidden="1" x14ac:dyDescent="0.25">
      <c r="A7619" t="s">
        <v>1607</v>
      </c>
      <c r="F7619" t="s">
        <v>24979</v>
      </c>
      <c r="G7619" t="s">
        <v>91</v>
      </c>
    </row>
    <row r="7620" spans="1:7" hidden="1" x14ac:dyDescent="0.25">
      <c r="A7620" t="s">
        <v>1607</v>
      </c>
      <c r="F7620" t="s">
        <v>25228</v>
      </c>
      <c r="G7620" t="s">
        <v>91</v>
      </c>
    </row>
    <row r="7621" spans="1:7" hidden="1" x14ac:dyDescent="0.25">
      <c r="A7621" t="s">
        <v>1607</v>
      </c>
      <c r="B7621" t="s">
        <v>8</v>
      </c>
      <c r="F7621" t="s">
        <v>24976</v>
      </c>
      <c r="G7621" t="s">
        <v>12640</v>
      </c>
    </row>
    <row r="7622" spans="1:7" hidden="1" x14ac:dyDescent="0.25">
      <c r="A7622" t="s">
        <v>1607</v>
      </c>
      <c r="B7622" t="s">
        <v>8</v>
      </c>
      <c r="F7622" t="s">
        <v>25219</v>
      </c>
      <c r="G7622" t="s">
        <v>12640</v>
      </c>
    </row>
    <row r="7623" spans="1:7" hidden="1" x14ac:dyDescent="0.25">
      <c r="A7623" t="s">
        <v>1607</v>
      </c>
      <c r="B7623" t="s">
        <v>8</v>
      </c>
      <c r="F7623" t="s">
        <v>24982</v>
      </c>
      <c r="G7623" t="s">
        <v>11071</v>
      </c>
    </row>
    <row r="7624" spans="1:7" hidden="1" x14ac:dyDescent="0.25">
      <c r="A7624" t="s">
        <v>1607</v>
      </c>
      <c r="B7624" t="s">
        <v>8</v>
      </c>
      <c r="F7624" t="s">
        <v>25231</v>
      </c>
      <c r="G7624" t="s">
        <v>11071</v>
      </c>
    </row>
    <row r="7625" spans="1:7" hidden="1" x14ac:dyDescent="0.25">
      <c r="A7625" t="s">
        <v>4</v>
      </c>
      <c r="B7625" t="s">
        <v>8</v>
      </c>
      <c r="F7625" t="s">
        <v>25060</v>
      </c>
      <c r="G7625" t="s">
        <v>894</v>
      </c>
    </row>
    <row r="7626" spans="1:7" hidden="1" x14ac:dyDescent="0.25">
      <c r="A7626" t="s">
        <v>4</v>
      </c>
      <c r="B7626" t="s">
        <v>8</v>
      </c>
      <c r="F7626" t="s">
        <v>25063</v>
      </c>
      <c r="G7626" t="s">
        <v>894</v>
      </c>
    </row>
    <row r="7627" spans="1:7" hidden="1" x14ac:dyDescent="0.25">
      <c r="A7627" t="s">
        <v>4</v>
      </c>
      <c r="B7627" t="s">
        <v>8</v>
      </c>
      <c r="F7627" t="s">
        <v>25234</v>
      </c>
      <c r="G7627" t="s">
        <v>894</v>
      </c>
    </row>
    <row r="7628" spans="1:7" hidden="1" x14ac:dyDescent="0.25">
      <c r="A7628" t="s">
        <v>4</v>
      </c>
      <c r="B7628" t="s">
        <v>8</v>
      </c>
      <c r="E7628" t="s">
        <v>1617</v>
      </c>
      <c r="F7628" t="s">
        <v>25177</v>
      </c>
      <c r="G7628" t="s">
        <v>895</v>
      </c>
    </row>
    <row r="7629" spans="1:7" hidden="1" x14ac:dyDescent="0.25">
      <c r="A7629" t="s">
        <v>4</v>
      </c>
      <c r="B7629" t="s">
        <v>8</v>
      </c>
      <c r="F7629" t="s">
        <v>25222</v>
      </c>
      <c r="G7629" t="s">
        <v>895</v>
      </c>
    </row>
    <row r="7630" spans="1:7" hidden="1" x14ac:dyDescent="0.25">
      <c r="A7630" t="s">
        <v>1607</v>
      </c>
      <c r="B7630" t="s">
        <v>8</v>
      </c>
      <c r="F7630" t="s">
        <v>25225</v>
      </c>
      <c r="G7630" t="s">
        <v>895</v>
      </c>
    </row>
    <row r="7631" spans="1:7" hidden="1" x14ac:dyDescent="0.25">
      <c r="A7631" t="s">
        <v>4</v>
      </c>
      <c r="B7631" t="s">
        <v>8</v>
      </c>
      <c r="F7631" t="s">
        <v>25189</v>
      </c>
      <c r="G7631" t="s">
        <v>896</v>
      </c>
    </row>
    <row r="7632" spans="1:7" hidden="1" x14ac:dyDescent="0.25">
      <c r="A7632" t="s">
        <v>1539</v>
      </c>
      <c r="F7632" t="s">
        <v>25192</v>
      </c>
      <c r="G7632" t="s">
        <v>896</v>
      </c>
    </row>
    <row r="7633" spans="1:7" hidden="1" x14ac:dyDescent="0.25">
      <c r="A7633" t="s">
        <v>1539</v>
      </c>
      <c r="F7633" t="s">
        <v>25195</v>
      </c>
      <c r="G7633" t="s">
        <v>896</v>
      </c>
    </row>
    <row r="7634" spans="1:7" hidden="1" x14ac:dyDescent="0.25">
      <c r="A7634" t="s">
        <v>7</v>
      </c>
      <c r="F7634" t="s">
        <v>25198</v>
      </c>
      <c r="G7634" t="s">
        <v>896</v>
      </c>
    </row>
    <row r="7635" spans="1:7" hidden="1" x14ac:dyDescent="0.25">
      <c r="A7635" t="s">
        <v>4</v>
      </c>
      <c r="B7635" t="s">
        <v>8</v>
      </c>
      <c r="F7635" t="s">
        <v>25201</v>
      </c>
      <c r="G7635" t="s">
        <v>896</v>
      </c>
    </row>
    <row r="7636" spans="1:7" hidden="1" x14ac:dyDescent="0.25">
      <c r="A7636" t="s">
        <v>4</v>
      </c>
      <c r="B7636" t="s">
        <v>8</v>
      </c>
      <c r="F7636" t="s">
        <v>25204</v>
      </c>
      <c r="G7636" t="s">
        <v>896</v>
      </c>
    </row>
    <row r="7637" spans="1:7" hidden="1" x14ac:dyDescent="0.25">
      <c r="A7637" t="s">
        <v>4</v>
      </c>
      <c r="B7637" t="s">
        <v>8</v>
      </c>
      <c r="F7637" t="s">
        <v>25237</v>
      </c>
      <c r="G7637" t="s">
        <v>896</v>
      </c>
    </row>
    <row r="7638" spans="1:7" hidden="1" x14ac:dyDescent="0.25">
      <c r="A7638" t="s">
        <v>1539</v>
      </c>
      <c r="F7638" t="s">
        <v>25240</v>
      </c>
      <c r="G7638" t="s">
        <v>896</v>
      </c>
    </row>
    <row r="7639" spans="1:7" hidden="1" x14ac:dyDescent="0.25">
      <c r="A7639" t="s">
        <v>1539</v>
      </c>
      <c r="F7639" t="s">
        <v>25243</v>
      </c>
      <c r="G7639" t="s">
        <v>896</v>
      </c>
    </row>
    <row r="7640" spans="1:7" hidden="1" x14ac:dyDescent="0.25">
      <c r="A7640" t="s">
        <v>7</v>
      </c>
      <c r="F7640" t="s">
        <v>25246</v>
      </c>
      <c r="G7640" t="s">
        <v>896</v>
      </c>
    </row>
    <row r="7641" spans="1:7" hidden="1" x14ac:dyDescent="0.25">
      <c r="A7641" t="s">
        <v>4</v>
      </c>
      <c r="B7641" t="s">
        <v>8</v>
      </c>
      <c r="F7641" t="s">
        <v>25249</v>
      </c>
      <c r="G7641" t="s">
        <v>896</v>
      </c>
    </row>
    <row r="7642" spans="1:7" hidden="1" x14ac:dyDescent="0.25">
      <c r="A7642" t="s">
        <v>4</v>
      </c>
      <c r="B7642" t="s">
        <v>8</v>
      </c>
      <c r="F7642" t="s">
        <v>25252</v>
      </c>
      <c r="G7642" t="s">
        <v>896</v>
      </c>
    </row>
    <row r="7643" spans="1:7" hidden="1" x14ac:dyDescent="0.25">
      <c r="A7643" t="s">
        <v>4</v>
      </c>
      <c r="B7643" t="s">
        <v>8</v>
      </c>
      <c r="F7643" t="s">
        <v>25207</v>
      </c>
      <c r="G7643" t="s">
        <v>897</v>
      </c>
    </row>
    <row r="7644" spans="1:7" hidden="1" x14ac:dyDescent="0.25">
      <c r="A7644" t="s">
        <v>4</v>
      </c>
      <c r="B7644" t="s">
        <v>8</v>
      </c>
      <c r="F7644" t="s">
        <v>25210</v>
      </c>
      <c r="G7644" t="s">
        <v>897</v>
      </c>
    </row>
    <row r="7645" spans="1:7" hidden="1" x14ac:dyDescent="0.25">
      <c r="A7645" t="s">
        <v>4</v>
      </c>
      <c r="B7645" t="s">
        <v>8</v>
      </c>
      <c r="F7645" t="s">
        <v>25213</v>
      </c>
      <c r="G7645" t="s">
        <v>897</v>
      </c>
    </row>
    <row r="7646" spans="1:7" hidden="1" x14ac:dyDescent="0.25">
      <c r="A7646" t="s">
        <v>4</v>
      </c>
      <c r="B7646" t="s">
        <v>8</v>
      </c>
      <c r="F7646" t="s">
        <v>25216</v>
      </c>
      <c r="G7646" t="s">
        <v>897</v>
      </c>
    </row>
    <row r="7647" spans="1:7" hidden="1" x14ac:dyDescent="0.25">
      <c r="A7647" t="s">
        <v>4</v>
      </c>
      <c r="B7647" t="s">
        <v>8</v>
      </c>
      <c r="F7647" t="s">
        <v>25255</v>
      </c>
      <c r="G7647" t="s">
        <v>897</v>
      </c>
    </row>
    <row r="7648" spans="1:7" hidden="1" x14ac:dyDescent="0.25">
      <c r="A7648" t="s">
        <v>1607</v>
      </c>
      <c r="B7648" t="s">
        <v>8</v>
      </c>
      <c r="F7648" t="s">
        <v>25258</v>
      </c>
      <c r="G7648" t="s">
        <v>897</v>
      </c>
    </row>
    <row r="7649" spans="1:7" hidden="1" x14ac:dyDescent="0.25">
      <c r="A7649" t="s">
        <v>4</v>
      </c>
      <c r="B7649" t="s">
        <v>8</v>
      </c>
      <c r="F7649" t="s">
        <v>24985</v>
      </c>
      <c r="G7649" t="s">
        <v>12641</v>
      </c>
    </row>
    <row r="7650" spans="1:7" hidden="1" x14ac:dyDescent="0.25">
      <c r="A7650" t="s">
        <v>7354</v>
      </c>
      <c r="F7650" t="s">
        <v>24988</v>
      </c>
      <c r="G7650" t="s">
        <v>12641</v>
      </c>
    </row>
    <row r="7651" spans="1:7" hidden="1" x14ac:dyDescent="0.25">
      <c r="A7651" t="s">
        <v>7354</v>
      </c>
      <c r="F7651" t="s">
        <v>24991</v>
      </c>
      <c r="G7651" t="s">
        <v>12641</v>
      </c>
    </row>
    <row r="7652" spans="1:7" hidden="1" x14ac:dyDescent="0.25">
      <c r="A7652" t="s">
        <v>7354</v>
      </c>
      <c r="F7652" t="s">
        <v>24994</v>
      </c>
      <c r="G7652" t="s">
        <v>12641</v>
      </c>
    </row>
    <row r="7653" spans="1:7" hidden="1" x14ac:dyDescent="0.25">
      <c r="A7653" t="s">
        <v>4</v>
      </c>
      <c r="B7653" t="s">
        <v>7066</v>
      </c>
      <c r="F7653" t="s">
        <v>24997</v>
      </c>
      <c r="G7653" t="s">
        <v>12641</v>
      </c>
    </row>
    <row r="7654" spans="1:7" hidden="1" x14ac:dyDescent="0.25">
      <c r="A7654" t="s">
        <v>7354</v>
      </c>
      <c r="F7654" t="s">
        <v>25000</v>
      </c>
      <c r="G7654" t="s">
        <v>12641</v>
      </c>
    </row>
    <row r="7655" spans="1:7" hidden="1" x14ac:dyDescent="0.25">
      <c r="A7655" t="s">
        <v>4</v>
      </c>
      <c r="B7655" t="s">
        <v>8</v>
      </c>
      <c r="F7655" t="s">
        <v>25003</v>
      </c>
      <c r="G7655" t="s">
        <v>12641</v>
      </c>
    </row>
    <row r="7656" spans="1:7" hidden="1" x14ac:dyDescent="0.25">
      <c r="A7656" t="s">
        <v>4</v>
      </c>
      <c r="B7656" t="s">
        <v>8</v>
      </c>
      <c r="F7656" t="s">
        <v>25006</v>
      </c>
      <c r="G7656" t="s">
        <v>12641</v>
      </c>
    </row>
    <row r="7657" spans="1:7" hidden="1" x14ac:dyDescent="0.25">
      <c r="A7657" t="s">
        <v>4</v>
      </c>
      <c r="B7657" t="s">
        <v>8</v>
      </c>
      <c r="F7657" t="s">
        <v>25261</v>
      </c>
      <c r="G7657" t="s">
        <v>12641</v>
      </c>
    </row>
    <row r="7658" spans="1:7" hidden="1" x14ac:dyDescent="0.25">
      <c r="A7658" t="s">
        <v>7354</v>
      </c>
      <c r="F7658" t="s">
        <v>25264</v>
      </c>
      <c r="G7658" t="s">
        <v>12641</v>
      </c>
    </row>
    <row r="7659" spans="1:7" hidden="1" x14ac:dyDescent="0.25">
      <c r="A7659" t="s">
        <v>7354</v>
      </c>
      <c r="F7659" t="s">
        <v>25267</v>
      </c>
      <c r="G7659" t="s">
        <v>12641</v>
      </c>
    </row>
    <row r="7660" spans="1:7" hidden="1" x14ac:dyDescent="0.25">
      <c r="A7660" t="s">
        <v>7354</v>
      </c>
      <c r="F7660" t="s">
        <v>25270</v>
      </c>
      <c r="G7660" t="s">
        <v>12641</v>
      </c>
    </row>
    <row r="7661" spans="1:7" hidden="1" x14ac:dyDescent="0.25">
      <c r="A7661" t="s">
        <v>7354</v>
      </c>
      <c r="F7661" t="s">
        <v>25273</v>
      </c>
      <c r="G7661" t="s">
        <v>12641</v>
      </c>
    </row>
    <row r="7662" spans="1:7" hidden="1" x14ac:dyDescent="0.25">
      <c r="A7662" t="s">
        <v>7354</v>
      </c>
      <c r="F7662" t="s">
        <v>25276</v>
      </c>
      <c r="G7662" t="s">
        <v>12641</v>
      </c>
    </row>
    <row r="7663" spans="1:7" hidden="1" x14ac:dyDescent="0.25">
      <c r="A7663" t="s">
        <v>7354</v>
      </c>
      <c r="F7663" t="s">
        <v>25279</v>
      </c>
      <c r="G7663" t="s">
        <v>12641</v>
      </c>
    </row>
    <row r="7664" spans="1:7" hidden="1" x14ac:dyDescent="0.25">
      <c r="A7664" t="s">
        <v>7354</v>
      </c>
      <c r="F7664" t="s">
        <v>25282</v>
      </c>
      <c r="G7664" t="s">
        <v>12641</v>
      </c>
    </row>
    <row r="7665" spans="1:7" hidden="1" x14ac:dyDescent="0.25">
      <c r="A7665" t="s">
        <v>4</v>
      </c>
      <c r="B7665" t="s">
        <v>9</v>
      </c>
      <c r="F7665" t="s">
        <v>25018</v>
      </c>
      <c r="G7665" t="s">
        <v>12642</v>
      </c>
    </row>
    <row r="7666" spans="1:7" hidden="1" x14ac:dyDescent="0.25">
      <c r="A7666" t="s">
        <v>1627</v>
      </c>
      <c r="B7666" t="s">
        <v>687</v>
      </c>
      <c r="F7666" t="s">
        <v>25021</v>
      </c>
      <c r="G7666" t="s">
        <v>12642</v>
      </c>
    </row>
    <row r="7667" spans="1:7" hidden="1" x14ac:dyDescent="0.25">
      <c r="A7667" t="s">
        <v>7354</v>
      </c>
      <c r="B7667" t="s">
        <v>4131</v>
      </c>
      <c r="F7667" t="s">
        <v>25024</v>
      </c>
      <c r="G7667" t="s">
        <v>12642</v>
      </c>
    </row>
    <row r="7668" spans="1:7" hidden="1" x14ac:dyDescent="0.25">
      <c r="A7668" t="s">
        <v>1627</v>
      </c>
      <c r="B7668" t="s">
        <v>687</v>
      </c>
      <c r="F7668" t="s">
        <v>25027</v>
      </c>
      <c r="G7668" t="s">
        <v>12642</v>
      </c>
    </row>
    <row r="7669" spans="1:7" hidden="1" x14ac:dyDescent="0.25">
      <c r="A7669" t="s">
        <v>1627</v>
      </c>
      <c r="B7669" t="s">
        <v>687</v>
      </c>
      <c r="F7669" t="s">
        <v>25030</v>
      </c>
      <c r="G7669" t="s">
        <v>12642</v>
      </c>
    </row>
    <row r="7670" spans="1:7" hidden="1" x14ac:dyDescent="0.25">
      <c r="A7670" t="s">
        <v>1627</v>
      </c>
      <c r="B7670" t="s">
        <v>687</v>
      </c>
      <c r="F7670" t="s">
        <v>25033</v>
      </c>
      <c r="G7670" t="s">
        <v>12642</v>
      </c>
    </row>
    <row r="7671" spans="1:7" hidden="1" x14ac:dyDescent="0.25">
      <c r="A7671" t="s">
        <v>1627</v>
      </c>
      <c r="B7671" t="s">
        <v>687</v>
      </c>
      <c r="F7671" t="s">
        <v>25036</v>
      </c>
      <c r="G7671" t="s">
        <v>12642</v>
      </c>
    </row>
    <row r="7672" spans="1:7" hidden="1" x14ac:dyDescent="0.25">
      <c r="A7672" t="s">
        <v>1627</v>
      </c>
      <c r="B7672" t="s">
        <v>687</v>
      </c>
      <c r="F7672" t="s">
        <v>25039</v>
      </c>
      <c r="G7672" t="s">
        <v>12642</v>
      </c>
    </row>
    <row r="7673" spans="1:7" hidden="1" x14ac:dyDescent="0.25">
      <c r="A7673" t="s">
        <v>1627</v>
      </c>
      <c r="B7673" t="s">
        <v>687</v>
      </c>
      <c r="F7673" t="s">
        <v>25042</v>
      </c>
      <c r="G7673" t="s">
        <v>12642</v>
      </c>
    </row>
    <row r="7674" spans="1:7" hidden="1" x14ac:dyDescent="0.25">
      <c r="A7674" t="s">
        <v>7354</v>
      </c>
      <c r="B7674" t="s">
        <v>7355</v>
      </c>
      <c r="F7674" t="s">
        <v>25045</v>
      </c>
      <c r="G7674" t="s">
        <v>12642</v>
      </c>
    </row>
    <row r="7675" spans="1:7" hidden="1" x14ac:dyDescent="0.25">
      <c r="A7675" t="s">
        <v>1627</v>
      </c>
      <c r="B7675" t="s">
        <v>687</v>
      </c>
      <c r="F7675" t="s">
        <v>25048</v>
      </c>
      <c r="G7675" t="s">
        <v>12642</v>
      </c>
    </row>
    <row r="7676" spans="1:7" hidden="1" x14ac:dyDescent="0.25">
      <c r="A7676" t="s">
        <v>4</v>
      </c>
      <c r="B7676" t="s">
        <v>9</v>
      </c>
      <c r="F7676" t="s">
        <v>25051</v>
      </c>
      <c r="G7676" t="s">
        <v>12642</v>
      </c>
    </row>
    <row r="7677" spans="1:7" hidden="1" x14ac:dyDescent="0.25">
      <c r="A7677" t="s">
        <v>4</v>
      </c>
      <c r="B7677" t="s">
        <v>9</v>
      </c>
      <c r="F7677" t="s">
        <v>25285</v>
      </c>
      <c r="G7677" t="s">
        <v>12642</v>
      </c>
    </row>
    <row r="7678" spans="1:7" hidden="1" x14ac:dyDescent="0.25">
      <c r="A7678" t="s">
        <v>7354</v>
      </c>
      <c r="B7678" t="s">
        <v>7355</v>
      </c>
      <c r="F7678" t="s">
        <v>25288</v>
      </c>
      <c r="G7678" t="s">
        <v>12642</v>
      </c>
    </row>
    <row r="7679" spans="1:7" hidden="1" x14ac:dyDescent="0.25">
      <c r="A7679" t="s">
        <v>25315</v>
      </c>
      <c r="F7679" t="s">
        <v>25291</v>
      </c>
      <c r="G7679" t="s">
        <v>12642</v>
      </c>
    </row>
    <row r="7680" spans="1:7" hidden="1" x14ac:dyDescent="0.25">
      <c r="A7680" t="s">
        <v>1627</v>
      </c>
      <c r="B7680" t="s">
        <v>687</v>
      </c>
      <c r="F7680" t="s">
        <v>25294</v>
      </c>
      <c r="G7680" t="s">
        <v>12642</v>
      </c>
    </row>
    <row r="7681" spans="1:7" hidden="1" x14ac:dyDescent="0.25">
      <c r="A7681" t="s">
        <v>1627</v>
      </c>
      <c r="B7681" t="s">
        <v>687</v>
      </c>
      <c r="F7681" t="s">
        <v>25297</v>
      </c>
      <c r="G7681" t="s">
        <v>12642</v>
      </c>
    </row>
    <row r="7682" spans="1:7" hidden="1" x14ac:dyDescent="0.25">
      <c r="A7682" t="s">
        <v>7354</v>
      </c>
      <c r="B7682" t="s">
        <v>7355</v>
      </c>
      <c r="F7682" t="s">
        <v>25300</v>
      </c>
      <c r="G7682" t="s">
        <v>12642</v>
      </c>
    </row>
    <row r="7683" spans="1:7" hidden="1" x14ac:dyDescent="0.25">
      <c r="A7683" t="s">
        <v>7354</v>
      </c>
      <c r="B7683" t="s">
        <v>7355</v>
      </c>
      <c r="F7683" t="s">
        <v>25303</v>
      </c>
      <c r="G7683" t="s">
        <v>12642</v>
      </c>
    </row>
    <row r="7684" spans="1:7" hidden="1" x14ac:dyDescent="0.25">
      <c r="A7684" t="s">
        <v>1627</v>
      </c>
      <c r="B7684" t="s">
        <v>687</v>
      </c>
      <c r="F7684" t="s">
        <v>25306</v>
      </c>
      <c r="G7684" t="s">
        <v>12642</v>
      </c>
    </row>
    <row r="7685" spans="1:7" hidden="1" x14ac:dyDescent="0.25">
      <c r="A7685" t="s">
        <v>4</v>
      </c>
      <c r="B7685" t="s">
        <v>9</v>
      </c>
      <c r="F7685" t="s">
        <v>25309</v>
      </c>
      <c r="G7685" t="s">
        <v>12642</v>
      </c>
    </row>
    <row r="7686" spans="1:7" hidden="1" x14ac:dyDescent="0.25">
      <c r="A7686" t="s">
        <v>4</v>
      </c>
      <c r="B7686" t="s">
        <v>8</v>
      </c>
      <c r="F7686" t="s">
        <v>25009</v>
      </c>
      <c r="G7686" t="s">
        <v>12643</v>
      </c>
    </row>
    <row r="7687" spans="1:7" hidden="1" x14ac:dyDescent="0.25">
      <c r="A7687" t="s">
        <v>7354</v>
      </c>
      <c r="B7687" t="s">
        <v>1274</v>
      </c>
      <c r="F7687" t="s">
        <v>25012</v>
      </c>
      <c r="G7687" t="s">
        <v>12643</v>
      </c>
    </row>
    <row r="7688" spans="1:7" hidden="1" x14ac:dyDescent="0.25">
      <c r="A7688" t="s">
        <v>4</v>
      </c>
      <c r="B7688" t="s">
        <v>8</v>
      </c>
      <c r="F7688" t="s">
        <v>25015</v>
      </c>
      <c r="G7688" t="s">
        <v>12643</v>
      </c>
    </row>
    <row r="7689" spans="1:7" hidden="1" x14ac:dyDescent="0.25">
      <c r="A7689" t="s">
        <v>4</v>
      </c>
      <c r="B7689" t="s">
        <v>8</v>
      </c>
      <c r="F7689" t="s">
        <v>25312</v>
      </c>
      <c r="G7689" t="s">
        <v>12643</v>
      </c>
    </row>
    <row r="7690" spans="1:7" hidden="1" x14ac:dyDescent="0.25">
      <c r="A7690" t="s">
        <v>7354</v>
      </c>
      <c r="B7690" t="s">
        <v>1274</v>
      </c>
      <c r="F7690" t="s">
        <v>25316</v>
      </c>
      <c r="G7690" t="s">
        <v>12643</v>
      </c>
    </row>
    <row r="7691" spans="1:7" hidden="1" x14ac:dyDescent="0.25">
      <c r="A7691" t="s">
        <v>4</v>
      </c>
      <c r="B7691" t="s">
        <v>8</v>
      </c>
      <c r="F7691" t="s">
        <v>25319</v>
      </c>
      <c r="G7691" t="s">
        <v>12643</v>
      </c>
    </row>
    <row r="7692" spans="1:7" hidden="1" x14ac:dyDescent="0.25">
      <c r="A7692" t="s">
        <v>4</v>
      </c>
      <c r="B7692" t="s">
        <v>8</v>
      </c>
      <c r="F7692" t="s">
        <v>25054</v>
      </c>
      <c r="G7692" t="s">
        <v>12644</v>
      </c>
    </row>
    <row r="7693" spans="1:7" hidden="1" x14ac:dyDescent="0.25">
      <c r="A7693" t="s">
        <v>1607</v>
      </c>
      <c r="B7693" t="s">
        <v>8</v>
      </c>
      <c r="F7693" t="s">
        <v>25057</v>
      </c>
      <c r="G7693" t="s">
        <v>12644</v>
      </c>
    </row>
    <row r="7694" spans="1:7" hidden="1" x14ac:dyDescent="0.25">
      <c r="A7694" t="s">
        <v>4</v>
      </c>
      <c r="B7694" t="s">
        <v>8</v>
      </c>
      <c r="F7694" t="s">
        <v>25322</v>
      </c>
      <c r="G7694" t="s">
        <v>12644</v>
      </c>
    </row>
    <row r="7695" spans="1:7" hidden="1" x14ac:dyDescent="0.25">
      <c r="A7695" t="s">
        <v>1607</v>
      </c>
      <c r="B7695" t="s">
        <v>8</v>
      </c>
      <c r="F7695" t="s">
        <v>25325</v>
      </c>
      <c r="G7695" t="s">
        <v>12644</v>
      </c>
    </row>
    <row r="7696" spans="1:7" hidden="1" x14ac:dyDescent="0.25">
      <c r="A7696" t="s">
        <v>4</v>
      </c>
      <c r="B7696" t="s">
        <v>8</v>
      </c>
      <c r="F7696" t="s">
        <v>25066</v>
      </c>
      <c r="G7696" t="s">
        <v>1537</v>
      </c>
    </row>
    <row r="7697" spans="1:7" hidden="1" x14ac:dyDescent="0.25">
      <c r="A7697" t="s">
        <v>10020</v>
      </c>
      <c r="F7697" t="s">
        <v>25069</v>
      </c>
      <c r="G7697" t="s">
        <v>1537</v>
      </c>
    </row>
    <row r="7698" spans="1:7" hidden="1" x14ac:dyDescent="0.25">
      <c r="A7698" t="s">
        <v>10020</v>
      </c>
      <c r="F7698" t="s">
        <v>25072</v>
      </c>
      <c r="G7698" t="s">
        <v>1537</v>
      </c>
    </row>
    <row r="7699" spans="1:7" hidden="1" x14ac:dyDescent="0.25">
      <c r="A7699" t="s">
        <v>10020</v>
      </c>
      <c r="F7699" t="s">
        <v>25075</v>
      </c>
      <c r="G7699" t="s">
        <v>1537</v>
      </c>
    </row>
    <row r="7700" spans="1:7" hidden="1" x14ac:dyDescent="0.25">
      <c r="A7700" t="s">
        <v>10020</v>
      </c>
      <c r="F7700" t="s">
        <v>25078</v>
      </c>
      <c r="G7700" t="s">
        <v>1537</v>
      </c>
    </row>
    <row r="7701" spans="1:7" hidden="1" x14ac:dyDescent="0.25">
      <c r="A7701" t="s">
        <v>4</v>
      </c>
      <c r="B7701" t="s">
        <v>8</v>
      </c>
      <c r="F7701" t="s">
        <v>25081</v>
      </c>
      <c r="G7701" t="s">
        <v>1537</v>
      </c>
    </row>
    <row r="7702" spans="1:7" hidden="1" x14ac:dyDescent="0.25">
      <c r="A7702" t="s">
        <v>10020</v>
      </c>
      <c r="F7702" t="s">
        <v>25084</v>
      </c>
      <c r="G7702" t="s">
        <v>1537</v>
      </c>
    </row>
    <row r="7703" spans="1:7" hidden="1" x14ac:dyDescent="0.25">
      <c r="A7703" t="s">
        <v>4</v>
      </c>
      <c r="B7703" t="s">
        <v>8</v>
      </c>
      <c r="F7703" t="s">
        <v>25328</v>
      </c>
      <c r="G7703" t="s">
        <v>1537</v>
      </c>
    </row>
    <row r="7704" spans="1:7" hidden="1" x14ac:dyDescent="0.25">
      <c r="A7704" t="s">
        <v>10020</v>
      </c>
      <c r="F7704" t="s">
        <v>25331</v>
      </c>
      <c r="G7704" t="s">
        <v>1537</v>
      </c>
    </row>
    <row r="7705" spans="1:7" hidden="1" x14ac:dyDescent="0.25">
      <c r="A7705" t="s">
        <v>4</v>
      </c>
      <c r="B7705" t="s">
        <v>8</v>
      </c>
      <c r="F7705" t="s">
        <v>25334</v>
      </c>
      <c r="G7705" t="s">
        <v>1537</v>
      </c>
    </row>
    <row r="7706" spans="1:7" hidden="1" x14ac:dyDescent="0.25">
      <c r="A7706" t="s">
        <v>4</v>
      </c>
      <c r="B7706" t="s">
        <v>8</v>
      </c>
      <c r="F7706" t="s">
        <v>25087</v>
      </c>
      <c r="G7706" t="s">
        <v>1600</v>
      </c>
    </row>
    <row r="7707" spans="1:7" hidden="1" x14ac:dyDescent="0.25">
      <c r="A7707" t="s">
        <v>1607</v>
      </c>
      <c r="B7707" t="s">
        <v>8</v>
      </c>
      <c r="F7707" t="s">
        <v>25090</v>
      </c>
      <c r="G7707" t="s">
        <v>1600</v>
      </c>
    </row>
    <row r="7708" spans="1:7" hidden="1" x14ac:dyDescent="0.25">
      <c r="A7708" t="s">
        <v>4</v>
      </c>
      <c r="B7708" t="s">
        <v>8</v>
      </c>
      <c r="F7708" t="s">
        <v>25337</v>
      </c>
      <c r="G7708" t="s">
        <v>1600</v>
      </c>
    </row>
    <row r="7709" spans="1:7" hidden="1" x14ac:dyDescent="0.25">
      <c r="A7709" t="s">
        <v>1607</v>
      </c>
      <c r="B7709" t="s">
        <v>8</v>
      </c>
      <c r="F7709" t="s">
        <v>25340</v>
      </c>
      <c r="G7709" t="s">
        <v>1600</v>
      </c>
    </row>
    <row r="7710" spans="1:7" hidden="1" x14ac:dyDescent="0.25">
      <c r="A7710" t="s">
        <v>4</v>
      </c>
      <c r="B7710" t="s">
        <v>8</v>
      </c>
      <c r="F7710" t="s">
        <v>25093</v>
      </c>
      <c r="G7710" t="s">
        <v>10022</v>
      </c>
    </row>
    <row r="7711" spans="1:7" hidden="1" x14ac:dyDescent="0.25">
      <c r="A7711" t="s">
        <v>10020</v>
      </c>
      <c r="F7711" t="s">
        <v>25096</v>
      </c>
      <c r="G7711" t="s">
        <v>10022</v>
      </c>
    </row>
    <row r="7712" spans="1:7" hidden="1" x14ac:dyDescent="0.25">
      <c r="A7712" t="s">
        <v>10020</v>
      </c>
      <c r="F7712" t="s">
        <v>25099</v>
      </c>
      <c r="G7712" t="s">
        <v>10022</v>
      </c>
    </row>
    <row r="7713" spans="1:7" hidden="1" x14ac:dyDescent="0.25">
      <c r="A7713" t="s">
        <v>10020</v>
      </c>
      <c r="F7713" t="s">
        <v>25102</v>
      </c>
      <c r="G7713" t="s">
        <v>10022</v>
      </c>
    </row>
    <row r="7714" spans="1:7" hidden="1" x14ac:dyDescent="0.25">
      <c r="A7714" t="s">
        <v>10020</v>
      </c>
      <c r="F7714" t="s">
        <v>25105</v>
      </c>
      <c r="G7714" t="s">
        <v>10022</v>
      </c>
    </row>
    <row r="7715" spans="1:7" hidden="1" x14ac:dyDescent="0.25">
      <c r="A7715" t="s">
        <v>10020</v>
      </c>
      <c r="F7715" t="s">
        <v>25108</v>
      </c>
      <c r="G7715" t="s">
        <v>10022</v>
      </c>
    </row>
    <row r="7716" spans="1:7" hidden="1" x14ac:dyDescent="0.25">
      <c r="A7716" t="s">
        <v>10020</v>
      </c>
      <c r="F7716" t="s">
        <v>25111</v>
      </c>
      <c r="G7716" t="s">
        <v>10022</v>
      </c>
    </row>
    <row r="7717" spans="1:7" hidden="1" x14ac:dyDescent="0.25">
      <c r="A7717" t="s">
        <v>4</v>
      </c>
      <c r="B7717" t="s">
        <v>8</v>
      </c>
      <c r="F7717" t="s">
        <v>25114</v>
      </c>
      <c r="G7717" t="s">
        <v>10022</v>
      </c>
    </row>
    <row r="7718" spans="1:7" hidden="1" x14ac:dyDescent="0.25">
      <c r="A7718" t="s">
        <v>4</v>
      </c>
      <c r="B7718" t="s">
        <v>8</v>
      </c>
      <c r="F7718" t="s">
        <v>25343</v>
      </c>
      <c r="G7718" t="s">
        <v>10022</v>
      </c>
    </row>
    <row r="7719" spans="1:7" hidden="1" x14ac:dyDescent="0.25">
      <c r="A7719" t="s">
        <v>1607</v>
      </c>
      <c r="B7719" t="s">
        <v>8</v>
      </c>
      <c r="F7719" t="s">
        <v>25346</v>
      </c>
      <c r="G7719" t="s">
        <v>10022</v>
      </c>
    </row>
    <row r="7720" spans="1:7" hidden="1" x14ac:dyDescent="0.25">
      <c r="A7720" t="s">
        <v>4</v>
      </c>
      <c r="B7720" t="s">
        <v>8</v>
      </c>
      <c r="F7720" t="s">
        <v>25117</v>
      </c>
      <c r="G7720" t="s">
        <v>11078</v>
      </c>
    </row>
    <row r="7721" spans="1:7" hidden="1" x14ac:dyDescent="0.25">
      <c r="A7721" t="s">
        <v>7354</v>
      </c>
      <c r="F7721" t="s">
        <v>25120</v>
      </c>
      <c r="G7721" t="s">
        <v>11078</v>
      </c>
    </row>
    <row r="7722" spans="1:7" hidden="1" x14ac:dyDescent="0.25">
      <c r="A7722" t="s">
        <v>7354</v>
      </c>
      <c r="F7722" t="s">
        <v>25123</v>
      </c>
      <c r="G7722" t="s">
        <v>11078</v>
      </c>
    </row>
    <row r="7723" spans="1:7" hidden="1" x14ac:dyDescent="0.25">
      <c r="A7723" t="s">
        <v>4</v>
      </c>
      <c r="B7723" t="s">
        <v>8</v>
      </c>
      <c r="F7723" t="s">
        <v>25126</v>
      </c>
      <c r="G7723" t="s">
        <v>11078</v>
      </c>
    </row>
    <row r="7724" spans="1:7" hidden="1" x14ac:dyDescent="0.25">
      <c r="A7724" t="s">
        <v>4</v>
      </c>
      <c r="B7724" t="s">
        <v>8</v>
      </c>
      <c r="F7724" t="s">
        <v>25349</v>
      </c>
      <c r="G7724" t="s">
        <v>11078</v>
      </c>
    </row>
    <row r="7725" spans="1:7" hidden="1" x14ac:dyDescent="0.25">
      <c r="A7725" t="s">
        <v>7354</v>
      </c>
      <c r="F7725" t="s">
        <v>25352</v>
      </c>
      <c r="G7725" t="s">
        <v>11078</v>
      </c>
    </row>
    <row r="7726" spans="1:7" hidden="1" x14ac:dyDescent="0.25">
      <c r="A7726" t="s">
        <v>4</v>
      </c>
      <c r="B7726" t="s">
        <v>8</v>
      </c>
      <c r="F7726" t="s">
        <v>25355</v>
      </c>
      <c r="G7726" t="s">
        <v>11078</v>
      </c>
    </row>
    <row r="7727" spans="1:7" hidden="1" x14ac:dyDescent="0.25">
      <c r="A7727" t="s">
        <v>4</v>
      </c>
      <c r="B7727" t="s">
        <v>11080</v>
      </c>
      <c r="F7727" t="s">
        <v>25129</v>
      </c>
      <c r="G7727" t="s">
        <v>11079</v>
      </c>
    </row>
    <row r="7728" spans="1:7" hidden="1" x14ac:dyDescent="0.25">
      <c r="A7728" t="s">
        <v>16689</v>
      </c>
      <c r="B7728" t="s">
        <v>468</v>
      </c>
      <c r="F7728" t="s">
        <v>25132</v>
      </c>
      <c r="G7728" t="s">
        <v>11079</v>
      </c>
    </row>
    <row r="7729" spans="1:7" hidden="1" x14ac:dyDescent="0.25">
      <c r="A7729" t="s">
        <v>16689</v>
      </c>
      <c r="B7729" t="s">
        <v>468</v>
      </c>
      <c r="F7729" t="s">
        <v>25135</v>
      </c>
      <c r="G7729" t="s">
        <v>11079</v>
      </c>
    </row>
    <row r="7730" spans="1:7" hidden="1" x14ac:dyDescent="0.25">
      <c r="A7730" t="s">
        <v>16689</v>
      </c>
      <c r="B7730" t="s">
        <v>468</v>
      </c>
      <c r="F7730" t="s">
        <v>25138</v>
      </c>
      <c r="G7730" t="s">
        <v>11079</v>
      </c>
    </row>
    <row r="7731" spans="1:7" hidden="1" x14ac:dyDescent="0.25">
      <c r="A7731" t="s">
        <v>16689</v>
      </c>
      <c r="B7731" t="s">
        <v>468</v>
      </c>
      <c r="F7731" t="s">
        <v>25141</v>
      </c>
      <c r="G7731" t="s">
        <v>11079</v>
      </c>
    </row>
    <row r="7732" spans="1:7" hidden="1" x14ac:dyDescent="0.25">
      <c r="A7732" t="s">
        <v>16689</v>
      </c>
      <c r="B7732" t="s">
        <v>468</v>
      </c>
      <c r="F7732" t="s">
        <v>25144</v>
      </c>
      <c r="G7732" t="s">
        <v>11079</v>
      </c>
    </row>
    <row r="7733" spans="1:7" hidden="1" x14ac:dyDescent="0.25">
      <c r="A7733" t="s">
        <v>16689</v>
      </c>
      <c r="B7733" t="s">
        <v>468</v>
      </c>
      <c r="F7733" t="s">
        <v>25147</v>
      </c>
      <c r="G7733" t="s">
        <v>11079</v>
      </c>
    </row>
    <row r="7734" spans="1:7" hidden="1" x14ac:dyDescent="0.25">
      <c r="A7734" t="s">
        <v>4</v>
      </c>
      <c r="B7734" t="s">
        <v>11080</v>
      </c>
      <c r="F7734" t="s">
        <v>25150</v>
      </c>
      <c r="G7734" t="s">
        <v>11079</v>
      </c>
    </row>
    <row r="7735" spans="1:7" hidden="1" x14ac:dyDescent="0.25">
      <c r="A7735" t="s">
        <v>16689</v>
      </c>
      <c r="B7735" t="s">
        <v>468</v>
      </c>
      <c r="F7735" t="s">
        <v>25153</v>
      </c>
      <c r="G7735" t="s">
        <v>11079</v>
      </c>
    </row>
    <row r="7736" spans="1:7" hidden="1" x14ac:dyDescent="0.25">
      <c r="A7736" t="s">
        <v>16689</v>
      </c>
      <c r="B7736" t="s">
        <v>468</v>
      </c>
      <c r="F7736" t="s">
        <v>25156</v>
      </c>
      <c r="G7736" t="s">
        <v>11079</v>
      </c>
    </row>
    <row r="7737" spans="1:7" hidden="1" x14ac:dyDescent="0.25">
      <c r="A7737" t="s">
        <v>16689</v>
      </c>
      <c r="B7737" t="s">
        <v>468</v>
      </c>
      <c r="F7737" t="s">
        <v>25159</v>
      </c>
      <c r="G7737" t="s">
        <v>11079</v>
      </c>
    </row>
    <row r="7738" spans="1:7" hidden="1" x14ac:dyDescent="0.25">
      <c r="A7738" t="s">
        <v>16689</v>
      </c>
      <c r="B7738" t="s">
        <v>468</v>
      </c>
      <c r="F7738" t="s">
        <v>25162</v>
      </c>
      <c r="G7738" t="s">
        <v>11079</v>
      </c>
    </row>
    <row r="7739" spans="1:7" hidden="1" x14ac:dyDescent="0.25">
      <c r="A7739" t="s">
        <v>16689</v>
      </c>
      <c r="B7739" t="s">
        <v>468</v>
      </c>
      <c r="F7739" t="s">
        <v>25165</v>
      </c>
      <c r="G7739" t="s">
        <v>11079</v>
      </c>
    </row>
    <row r="7740" spans="1:7" hidden="1" x14ac:dyDescent="0.25">
      <c r="A7740" t="s">
        <v>16689</v>
      </c>
      <c r="B7740" t="s">
        <v>468</v>
      </c>
      <c r="F7740" t="s">
        <v>25168</v>
      </c>
      <c r="G7740" t="s">
        <v>11079</v>
      </c>
    </row>
    <row r="7741" spans="1:7" hidden="1" x14ac:dyDescent="0.25">
      <c r="A7741" t="s">
        <v>16689</v>
      </c>
      <c r="B7741" t="s">
        <v>468</v>
      </c>
      <c r="F7741" t="s">
        <v>25171</v>
      </c>
      <c r="G7741" t="s">
        <v>11079</v>
      </c>
    </row>
    <row r="7742" spans="1:7" hidden="1" x14ac:dyDescent="0.25">
      <c r="A7742" t="s">
        <v>21739</v>
      </c>
      <c r="B7742" t="s">
        <v>1274</v>
      </c>
      <c r="F7742" t="s">
        <v>25174</v>
      </c>
      <c r="G7742" t="s">
        <v>11079</v>
      </c>
    </row>
    <row r="7743" spans="1:7" hidden="1" x14ac:dyDescent="0.25">
      <c r="A7743" t="s">
        <v>16689</v>
      </c>
      <c r="B7743" t="s">
        <v>468</v>
      </c>
      <c r="F7743" t="s">
        <v>25358</v>
      </c>
      <c r="G7743" t="s">
        <v>11079</v>
      </c>
    </row>
    <row r="7744" spans="1:7" hidden="1" x14ac:dyDescent="0.25">
      <c r="A7744" t="s">
        <v>16689</v>
      </c>
      <c r="B7744" t="s">
        <v>468</v>
      </c>
      <c r="F7744" t="s">
        <v>25361</v>
      </c>
      <c r="G7744" t="s">
        <v>11079</v>
      </c>
    </row>
    <row r="7745" spans="1:7" hidden="1" x14ac:dyDescent="0.25">
      <c r="A7745" t="s">
        <v>16689</v>
      </c>
      <c r="B7745" t="s">
        <v>468</v>
      </c>
      <c r="F7745" t="s">
        <v>25364</v>
      </c>
      <c r="G7745" t="s">
        <v>11079</v>
      </c>
    </row>
    <row r="7746" spans="1:7" hidden="1" x14ac:dyDescent="0.25">
      <c r="A7746" t="s">
        <v>16689</v>
      </c>
      <c r="B7746" t="s">
        <v>468</v>
      </c>
      <c r="F7746" t="s">
        <v>25367</v>
      </c>
      <c r="G7746" t="s">
        <v>11079</v>
      </c>
    </row>
    <row r="7747" spans="1:7" hidden="1" x14ac:dyDescent="0.25">
      <c r="A7747" t="s">
        <v>16689</v>
      </c>
      <c r="B7747" t="s">
        <v>468</v>
      </c>
      <c r="F7747" t="s">
        <v>25370</v>
      </c>
      <c r="G7747" t="s">
        <v>11079</v>
      </c>
    </row>
    <row r="7748" spans="1:7" hidden="1" x14ac:dyDescent="0.25">
      <c r="A7748" t="s">
        <v>16689</v>
      </c>
      <c r="B7748" t="s">
        <v>468</v>
      </c>
      <c r="F7748" t="s">
        <v>25373</v>
      </c>
      <c r="G7748" t="s">
        <v>11079</v>
      </c>
    </row>
    <row r="7749" spans="1:7" hidden="1" x14ac:dyDescent="0.25">
      <c r="A7749" t="s">
        <v>16689</v>
      </c>
      <c r="B7749" t="s">
        <v>468</v>
      </c>
      <c r="F7749" t="s">
        <v>25376</v>
      </c>
      <c r="G7749" t="s">
        <v>11079</v>
      </c>
    </row>
    <row r="7750" spans="1:7" hidden="1" x14ac:dyDescent="0.25">
      <c r="A7750" t="s">
        <v>16689</v>
      </c>
      <c r="B7750" t="s">
        <v>468</v>
      </c>
      <c r="F7750" t="s">
        <v>25379</v>
      </c>
      <c r="G7750" t="s">
        <v>11079</v>
      </c>
    </row>
    <row r="7751" spans="1:7" hidden="1" x14ac:dyDescent="0.25">
      <c r="A7751" t="s">
        <v>16689</v>
      </c>
      <c r="B7751" t="s">
        <v>468</v>
      </c>
      <c r="F7751" t="s">
        <v>25382</v>
      </c>
      <c r="G7751" t="s">
        <v>11079</v>
      </c>
    </row>
    <row r="7752" spans="1:7" hidden="1" x14ac:dyDescent="0.25">
      <c r="A7752" t="s">
        <v>16689</v>
      </c>
      <c r="B7752" t="s">
        <v>468</v>
      </c>
      <c r="F7752" t="s">
        <v>25385</v>
      </c>
      <c r="G7752" t="s">
        <v>11079</v>
      </c>
    </row>
    <row r="7753" spans="1:7" hidden="1" x14ac:dyDescent="0.25">
      <c r="A7753" t="s">
        <v>16689</v>
      </c>
      <c r="B7753" t="s">
        <v>468</v>
      </c>
      <c r="F7753" t="s">
        <v>25388</v>
      </c>
      <c r="G7753" t="s">
        <v>11079</v>
      </c>
    </row>
    <row r="7754" spans="1:7" hidden="1" x14ac:dyDescent="0.25">
      <c r="A7754" t="s">
        <v>16689</v>
      </c>
      <c r="B7754" t="s">
        <v>468</v>
      </c>
      <c r="F7754" t="s">
        <v>25391</v>
      </c>
      <c r="G7754" t="s">
        <v>11079</v>
      </c>
    </row>
    <row r="7755" spans="1:7" hidden="1" x14ac:dyDescent="0.25">
      <c r="A7755" t="s">
        <v>16689</v>
      </c>
      <c r="B7755" t="s">
        <v>468</v>
      </c>
      <c r="F7755" t="s">
        <v>25394</v>
      </c>
      <c r="G7755" t="s">
        <v>11079</v>
      </c>
    </row>
    <row r="7756" spans="1:7" hidden="1" x14ac:dyDescent="0.25">
      <c r="A7756" t="s">
        <v>4</v>
      </c>
      <c r="B7756" t="s">
        <v>11080</v>
      </c>
      <c r="F7756" t="s">
        <v>25397</v>
      </c>
      <c r="G7756" t="s">
        <v>11079</v>
      </c>
    </row>
    <row r="7757" spans="1:7" x14ac:dyDescent="0.25">
      <c r="A7757" t="s">
        <v>4</v>
      </c>
      <c r="B7757" t="s">
        <v>8</v>
      </c>
      <c r="F7757" t="s">
        <v>25180</v>
      </c>
      <c r="G7757" t="s">
        <v>11082</v>
      </c>
    </row>
    <row r="7758" spans="1:7" x14ac:dyDescent="0.25">
      <c r="A7758" t="s">
        <v>4</v>
      </c>
      <c r="B7758" t="s">
        <v>8</v>
      </c>
      <c r="F7758" t="s">
        <v>25183</v>
      </c>
      <c r="G7758" t="s">
        <v>11082</v>
      </c>
    </row>
    <row r="7759" spans="1:7" x14ac:dyDescent="0.25">
      <c r="A7759" t="s">
        <v>1607</v>
      </c>
      <c r="B7759" t="s">
        <v>8</v>
      </c>
      <c r="F7759" t="s">
        <v>25186</v>
      </c>
      <c r="G7759" t="s">
        <v>11082</v>
      </c>
    </row>
    <row r="7760" spans="1:7" x14ac:dyDescent="0.25">
      <c r="A7760" t="s">
        <v>4</v>
      </c>
      <c r="B7760" t="s">
        <v>8</v>
      </c>
      <c r="F7760" t="s">
        <v>25400</v>
      </c>
      <c r="G7760" t="s">
        <v>11082</v>
      </c>
    </row>
    <row r="7761" spans="1:7" x14ac:dyDescent="0.25">
      <c r="A7761" t="s">
        <v>4</v>
      </c>
      <c r="B7761" t="s">
        <v>8</v>
      </c>
      <c r="F7761" t="s">
        <v>25403</v>
      </c>
      <c r="G7761" t="s">
        <v>11082</v>
      </c>
    </row>
    <row r="7762" spans="1:7" x14ac:dyDescent="0.25">
      <c r="A7762" t="s">
        <v>1539</v>
      </c>
      <c r="F7762" t="s">
        <v>25406</v>
      </c>
      <c r="G7762" t="s">
        <v>11082</v>
      </c>
    </row>
    <row r="7763" spans="1:7" x14ac:dyDescent="0.25">
      <c r="A7763" t="s">
        <v>4</v>
      </c>
      <c r="B7763" t="s">
        <v>8</v>
      </c>
      <c r="F7763" t="s">
        <v>25409</v>
      </c>
      <c r="G7763" t="s">
        <v>11082</v>
      </c>
    </row>
    <row r="7764" spans="1:7" hidden="1" x14ac:dyDescent="0.25">
      <c r="A7764" t="s">
        <v>91</v>
      </c>
      <c r="B7764" t="s">
        <v>26156</v>
      </c>
      <c r="F7764" t="s">
        <v>25421</v>
      </c>
      <c r="G7764" t="s">
        <v>91</v>
      </c>
    </row>
    <row r="7765" spans="1:7" hidden="1" x14ac:dyDescent="0.25">
      <c r="A7765" t="s">
        <v>62</v>
      </c>
      <c r="B7765" t="s">
        <v>26156</v>
      </c>
      <c r="C7765" t="s">
        <v>58</v>
      </c>
      <c r="F7765" t="s">
        <v>25424</v>
      </c>
      <c r="G7765" t="s">
        <v>91</v>
      </c>
    </row>
    <row r="7766" spans="1:7" hidden="1" x14ac:dyDescent="0.25">
      <c r="A7766" t="s">
        <v>91</v>
      </c>
      <c r="B7766" t="s">
        <v>26157</v>
      </c>
      <c r="F7766" t="s">
        <v>25427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25430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25433</v>
      </c>
      <c r="G7768" t="s">
        <v>91</v>
      </c>
    </row>
    <row r="7769" spans="1:7" hidden="1" x14ac:dyDescent="0.25">
      <c r="A7769" t="s">
        <v>62</v>
      </c>
      <c r="B7769" t="s">
        <v>26157</v>
      </c>
      <c r="F7769" t="s">
        <v>25436</v>
      </c>
      <c r="G7769" t="s">
        <v>91</v>
      </c>
    </row>
    <row r="7770" spans="1:7" hidden="1" x14ac:dyDescent="0.25">
      <c r="A7770" t="s">
        <v>1607</v>
      </c>
      <c r="B7770" t="s">
        <v>8</v>
      </c>
      <c r="F7770" t="s">
        <v>25412</v>
      </c>
      <c r="G7770" t="s">
        <v>12640</v>
      </c>
    </row>
    <row r="7771" spans="1:7" hidden="1" x14ac:dyDescent="0.25">
      <c r="A7771" t="s">
        <v>21719</v>
      </c>
      <c r="B7771" t="s">
        <v>1274</v>
      </c>
      <c r="F7771" t="s">
        <v>25415</v>
      </c>
      <c r="G7771" t="s">
        <v>12640</v>
      </c>
    </row>
    <row r="7772" spans="1:7" hidden="1" x14ac:dyDescent="0.25">
      <c r="A7772" t="s">
        <v>4</v>
      </c>
      <c r="B7772" t="s">
        <v>8</v>
      </c>
      <c r="F7772" t="s">
        <v>25418</v>
      </c>
      <c r="G7772" t="s">
        <v>12640</v>
      </c>
    </row>
    <row r="7773" spans="1:7" hidden="1" x14ac:dyDescent="0.25">
      <c r="A7773" t="s">
        <v>1273</v>
      </c>
      <c r="B7773" t="s">
        <v>26157</v>
      </c>
      <c r="F7773" t="s">
        <v>25460</v>
      </c>
      <c r="G7773" t="s">
        <v>11071</v>
      </c>
    </row>
    <row r="7774" spans="1:7" hidden="1" x14ac:dyDescent="0.25">
      <c r="A7774" t="s">
        <v>4</v>
      </c>
      <c r="B7774" t="s">
        <v>7045</v>
      </c>
      <c r="F7774" t="s">
        <v>25463</v>
      </c>
      <c r="G7774" t="s">
        <v>11071</v>
      </c>
    </row>
    <row r="7775" spans="1:7" hidden="1" x14ac:dyDescent="0.25">
      <c r="A7775" t="s">
        <v>4</v>
      </c>
      <c r="B7775" t="s">
        <v>7045</v>
      </c>
      <c r="F7775" t="s">
        <v>25466</v>
      </c>
      <c r="G7775" t="s">
        <v>11071</v>
      </c>
    </row>
    <row r="7776" spans="1:7" hidden="1" x14ac:dyDescent="0.25">
      <c r="A7776" t="s">
        <v>4</v>
      </c>
      <c r="B7776" t="s">
        <v>7045</v>
      </c>
      <c r="F7776" t="s">
        <v>25469</v>
      </c>
      <c r="G7776" t="s">
        <v>11071</v>
      </c>
    </row>
    <row r="7777" spans="1:7" hidden="1" x14ac:dyDescent="0.25">
      <c r="A7777" t="s">
        <v>587</v>
      </c>
      <c r="B7777" t="s">
        <v>26157</v>
      </c>
      <c r="F7777" t="s">
        <v>25472</v>
      </c>
      <c r="G7777" t="s">
        <v>11071</v>
      </c>
    </row>
    <row r="7778" spans="1:7" hidden="1" x14ac:dyDescent="0.25">
      <c r="A7778" t="s">
        <v>4</v>
      </c>
      <c r="B7778" t="s">
        <v>7045</v>
      </c>
      <c r="F7778" t="s">
        <v>25475</v>
      </c>
      <c r="G7778" t="s">
        <v>11071</v>
      </c>
    </row>
    <row r="7779" spans="1:7" hidden="1" x14ac:dyDescent="0.25">
      <c r="A7779" t="s">
        <v>4</v>
      </c>
      <c r="B7779" t="s">
        <v>7045</v>
      </c>
      <c r="F7779" t="s">
        <v>25478</v>
      </c>
      <c r="G7779" t="s">
        <v>11071</v>
      </c>
    </row>
    <row r="7780" spans="1:7" hidden="1" x14ac:dyDescent="0.25">
      <c r="A7780" t="s">
        <v>4</v>
      </c>
      <c r="B7780" t="s">
        <v>7045</v>
      </c>
      <c r="F7780" t="s">
        <v>25481</v>
      </c>
      <c r="G7780" t="s">
        <v>11071</v>
      </c>
    </row>
    <row r="7781" spans="1:7" hidden="1" x14ac:dyDescent="0.25">
      <c r="A7781" t="s">
        <v>4</v>
      </c>
      <c r="B7781" t="s">
        <v>8</v>
      </c>
      <c r="F7781" t="s">
        <v>25484</v>
      </c>
      <c r="G7781" t="s">
        <v>11071</v>
      </c>
    </row>
    <row r="7782" spans="1:7" hidden="1" x14ac:dyDescent="0.25">
      <c r="A7782" t="s">
        <v>1273</v>
      </c>
      <c r="B7782" t="s">
        <v>26157</v>
      </c>
      <c r="F7782" t="s">
        <v>25487</v>
      </c>
      <c r="G7782" t="s">
        <v>11071</v>
      </c>
    </row>
    <row r="7783" spans="1:7" hidden="1" x14ac:dyDescent="0.25">
      <c r="A7783" t="s">
        <v>4</v>
      </c>
      <c r="B7783" t="s">
        <v>7045</v>
      </c>
      <c r="F7783" t="s">
        <v>25490</v>
      </c>
      <c r="G7783" t="s">
        <v>11071</v>
      </c>
    </row>
    <row r="7784" spans="1:7" hidden="1" x14ac:dyDescent="0.25">
      <c r="A7784" t="s">
        <v>4</v>
      </c>
      <c r="B7784" t="s">
        <v>7045</v>
      </c>
      <c r="F7784" t="s">
        <v>25493</v>
      </c>
      <c r="G7784" t="s">
        <v>11071</v>
      </c>
    </row>
    <row r="7785" spans="1:7" hidden="1" x14ac:dyDescent="0.25">
      <c r="A7785" t="s">
        <v>587</v>
      </c>
      <c r="B7785" t="s">
        <v>26157</v>
      </c>
      <c r="F7785" t="s">
        <v>25496</v>
      </c>
      <c r="G7785" t="s">
        <v>11071</v>
      </c>
    </row>
    <row r="7786" spans="1:7" hidden="1" x14ac:dyDescent="0.25">
      <c r="A7786" t="s">
        <v>4</v>
      </c>
      <c r="B7786" t="s">
        <v>8</v>
      </c>
      <c r="F7786" t="s">
        <v>25499</v>
      </c>
      <c r="G7786" t="s">
        <v>11071</v>
      </c>
    </row>
    <row r="7787" spans="1:7" hidden="1" x14ac:dyDescent="0.25">
      <c r="A7787" t="s">
        <v>4</v>
      </c>
      <c r="B7787" t="s">
        <v>7045</v>
      </c>
      <c r="F7787" t="s">
        <v>25439</v>
      </c>
      <c r="G7787" t="s">
        <v>894</v>
      </c>
    </row>
    <row r="7788" spans="1:7" hidden="1" x14ac:dyDescent="0.25">
      <c r="A7788" t="s">
        <v>4</v>
      </c>
      <c r="B7788" t="s">
        <v>7045</v>
      </c>
      <c r="F7788" t="s">
        <v>25442</v>
      </c>
      <c r="G7788" t="s">
        <v>894</v>
      </c>
    </row>
    <row r="7789" spans="1:7" hidden="1" x14ac:dyDescent="0.25">
      <c r="A7789" t="s">
        <v>4</v>
      </c>
      <c r="B7789" t="s">
        <v>8</v>
      </c>
      <c r="F7789" t="s">
        <v>25445</v>
      </c>
      <c r="G7789" t="s">
        <v>894</v>
      </c>
    </row>
    <row r="7790" spans="1:7" hidden="1" x14ac:dyDescent="0.25">
      <c r="A7790" t="s">
        <v>4</v>
      </c>
      <c r="B7790" t="s">
        <v>7045</v>
      </c>
      <c r="F7790" t="s">
        <v>25448</v>
      </c>
      <c r="G7790" t="s">
        <v>894</v>
      </c>
    </row>
    <row r="7791" spans="1:7" hidden="1" x14ac:dyDescent="0.25">
      <c r="A7791" t="s">
        <v>4</v>
      </c>
      <c r="B7791" t="s">
        <v>8</v>
      </c>
      <c r="F7791" t="s">
        <v>25451</v>
      </c>
      <c r="G7791" t="s">
        <v>895</v>
      </c>
    </row>
    <row r="7792" spans="1:7" hidden="1" x14ac:dyDescent="0.25">
      <c r="A7792" t="s">
        <v>4</v>
      </c>
      <c r="B7792" t="s">
        <v>8</v>
      </c>
      <c r="F7792" t="s">
        <v>25454</v>
      </c>
      <c r="G7792" t="s">
        <v>895</v>
      </c>
    </row>
    <row r="7793" spans="1:7" hidden="1" x14ac:dyDescent="0.25">
      <c r="A7793" t="s">
        <v>4</v>
      </c>
      <c r="B7793" t="s">
        <v>8</v>
      </c>
      <c r="F7793" t="s">
        <v>25457</v>
      </c>
      <c r="G7793" t="s">
        <v>895</v>
      </c>
    </row>
    <row r="7794" spans="1:7" hidden="1" x14ac:dyDescent="0.25">
      <c r="A7794" t="s">
        <v>4</v>
      </c>
      <c r="B7794" t="s">
        <v>8</v>
      </c>
      <c r="F7794" t="s">
        <v>26087</v>
      </c>
      <c r="G7794" t="s">
        <v>896</v>
      </c>
    </row>
    <row r="7795" spans="1:7" hidden="1" x14ac:dyDescent="0.25">
      <c r="A7795" t="s">
        <v>1539</v>
      </c>
      <c r="F7795" t="s">
        <v>26090</v>
      </c>
      <c r="G7795" t="s">
        <v>896</v>
      </c>
    </row>
    <row r="7796" spans="1:7" hidden="1" x14ac:dyDescent="0.25">
      <c r="A7796" t="s">
        <v>1539</v>
      </c>
      <c r="F7796" t="s">
        <v>26093</v>
      </c>
      <c r="G7796" t="s">
        <v>896</v>
      </c>
    </row>
    <row r="7797" spans="1:7" hidden="1" x14ac:dyDescent="0.25">
      <c r="A7797" t="s">
        <v>1539</v>
      </c>
      <c r="F7797" t="s">
        <v>26096</v>
      </c>
      <c r="G7797" t="s">
        <v>896</v>
      </c>
    </row>
    <row r="7798" spans="1:7" hidden="1" x14ac:dyDescent="0.25">
      <c r="A7798" t="s">
        <v>7</v>
      </c>
      <c r="F7798" t="s">
        <v>26099</v>
      </c>
      <c r="G7798" t="s">
        <v>896</v>
      </c>
    </row>
    <row r="7799" spans="1:7" hidden="1" x14ac:dyDescent="0.25">
      <c r="A7799" t="s">
        <v>1539</v>
      </c>
      <c r="F7799" t="s">
        <v>26102</v>
      </c>
      <c r="G7799" t="s">
        <v>896</v>
      </c>
    </row>
    <row r="7800" spans="1:7" hidden="1" x14ac:dyDescent="0.25">
      <c r="A7800" t="s">
        <v>1539</v>
      </c>
      <c r="F7800" t="s">
        <v>26105</v>
      </c>
      <c r="G7800" t="s">
        <v>896</v>
      </c>
    </row>
    <row r="7801" spans="1:7" hidden="1" x14ac:dyDescent="0.25">
      <c r="A7801" t="s">
        <v>1539</v>
      </c>
      <c r="F7801" t="s">
        <v>26108</v>
      </c>
      <c r="G7801" t="s">
        <v>896</v>
      </c>
    </row>
    <row r="7802" spans="1:7" hidden="1" x14ac:dyDescent="0.25">
      <c r="A7802" t="s">
        <v>4</v>
      </c>
      <c r="B7802" t="s">
        <v>8</v>
      </c>
      <c r="F7802" t="s">
        <v>26111</v>
      </c>
      <c r="G7802" t="s">
        <v>896</v>
      </c>
    </row>
    <row r="7803" spans="1:7" hidden="1" x14ac:dyDescent="0.25">
      <c r="A7803" t="s">
        <v>4</v>
      </c>
      <c r="B7803" t="s">
        <v>8</v>
      </c>
      <c r="F7803" t="s">
        <v>26072</v>
      </c>
      <c r="G7803" t="s">
        <v>897</v>
      </c>
    </row>
    <row r="7804" spans="1:7" hidden="1" x14ac:dyDescent="0.25">
      <c r="A7804" t="s">
        <v>4</v>
      </c>
      <c r="B7804" t="s">
        <v>8</v>
      </c>
      <c r="F7804" t="s">
        <v>26075</v>
      </c>
      <c r="G7804" t="s">
        <v>897</v>
      </c>
    </row>
    <row r="7805" spans="1:7" hidden="1" x14ac:dyDescent="0.25">
      <c r="A7805" t="s">
        <v>4</v>
      </c>
      <c r="B7805" t="s">
        <v>8</v>
      </c>
      <c r="F7805" t="s">
        <v>26078</v>
      </c>
      <c r="G7805" t="s">
        <v>897</v>
      </c>
    </row>
    <row r="7806" spans="1:7" hidden="1" x14ac:dyDescent="0.25">
      <c r="A7806" t="s">
        <v>4</v>
      </c>
      <c r="B7806" t="s">
        <v>8</v>
      </c>
      <c r="F7806" t="s">
        <v>26081</v>
      </c>
      <c r="G7806" t="s">
        <v>897</v>
      </c>
    </row>
    <row r="7807" spans="1:7" hidden="1" x14ac:dyDescent="0.25">
      <c r="A7807" t="s">
        <v>4</v>
      </c>
      <c r="B7807" t="s">
        <v>8</v>
      </c>
      <c r="F7807" t="s">
        <v>26084</v>
      </c>
      <c r="G7807" t="s">
        <v>897</v>
      </c>
    </row>
    <row r="7808" spans="1:7" hidden="1" x14ac:dyDescent="0.25">
      <c r="A7808" t="s">
        <v>4</v>
      </c>
      <c r="B7808" t="s">
        <v>9</v>
      </c>
      <c r="F7808" t="s">
        <v>25502</v>
      </c>
      <c r="G7808" t="s">
        <v>12641</v>
      </c>
    </row>
    <row r="7809" spans="1:7" hidden="1" x14ac:dyDescent="0.25">
      <c r="A7809" t="s">
        <v>4</v>
      </c>
      <c r="B7809" t="s">
        <v>9</v>
      </c>
      <c r="F7809" t="s">
        <v>25505</v>
      </c>
      <c r="G7809" t="s">
        <v>12641</v>
      </c>
    </row>
    <row r="7810" spans="1:7" hidden="1" x14ac:dyDescent="0.25">
      <c r="A7810" t="s">
        <v>1627</v>
      </c>
      <c r="B7810" t="s">
        <v>1058</v>
      </c>
      <c r="F7810" t="s">
        <v>25508</v>
      </c>
      <c r="G7810" t="s">
        <v>12641</v>
      </c>
    </row>
    <row r="7811" spans="1:7" hidden="1" x14ac:dyDescent="0.25">
      <c r="A7811" t="s">
        <v>1627</v>
      </c>
      <c r="B7811" t="s">
        <v>1058</v>
      </c>
      <c r="F7811" t="s">
        <v>25511</v>
      </c>
      <c r="G7811" t="s">
        <v>12641</v>
      </c>
    </row>
    <row r="7812" spans="1:7" hidden="1" x14ac:dyDescent="0.25">
      <c r="A7812" t="s">
        <v>1627</v>
      </c>
      <c r="B7812" t="s">
        <v>1058</v>
      </c>
      <c r="F7812" t="s">
        <v>25514</v>
      </c>
      <c r="G7812" t="s">
        <v>12641</v>
      </c>
    </row>
    <row r="7813" spans="1:7" hidden="1" x14ac:dyDescent="0.25">
      <c r="A7813" t="s">
        <v>9137</v>
      </c>
      <c r="B7813" t="s">
        <v>86</v>
      </c>
      <c r="F7813" t="s">
        <v>25517</v>
      </c>
      <c r="G7813" t="s">
        <v>12641</v>
      </c>
    </row>
    <row r="7814" spans="1:7" hidden="1" x14ac:dyDescent="0.25">
      <c r="A7814" t="s">
        <v>1627</v>
      </c>
      <c r="B7814" t="s">
        <v>1058</v>
      </c>
      <c r="F7814" t="s">
        <v>25520</v>
      </c>
      <c r="G7814" t="s">
        <v>12641</v>
      </c>
    </row>
    <row r="7815" spans="1:7" hidden="1" x14ac:dyDescent="0.25">
      <c r="A7815" t="s">
        <v>4</v>
      </c>
      <c r="B7815" t="s">
        <v>7066</v>
      </c>
      <c r="F7815" t="s">
        <v>25523</v>
      </c>
      <c r="G7815" t="s">
        <v>12641</v>
      </c>
    </row>
    <row r="7816" spans="1:7" hidden="1" x14ac:dyDescent="0.25">
      <c r="A7816" t="s">
        <v>1627</v>
      </c>
      <c r="B7816" t="s">
        <v>1058</v>
      </c>
      <c r="F7816" t="s">
        <v>25526</v>
      </c>
      <c r="G7816" t="s">
        <v>12641</v>
      </c>
    </row>
    <row r="7817" spans="1:7" hidden="1" x14ac:dyDescent="0.25">
      <c r="A7817" t="s">
        <v>4</v>
      </c>
      <c r="B7817" t="s">
        <v>9</v>
      </c>
      <c r="F7817" t="s">
        <v>25529</v>
      </c>
      <c r="G7817" t="s">
        <v>12641</v>
      </c>
    </row>
    <row r="7818" spans="1:7" hidden="1" x14ac:dyDescent="0.25">
      <c r="A7818" t="s">
        <v>1627</v>
      </c>
      <c r="B7818" t="s">
        <v>1058</v>
      </c>
      <c r="F7818" t="s">
        <v>25532</v>
      </c>
      <c r="G7818" t="s">
        <v>12641</v>
      </c>
    </row>
    <row r="7819" spans="1:7" hidden="1" x14ac:dyDescent="0.25">
      <c r="A7819" t="s">
        <v>1627</v>
      </c>
      <c r="B7819" t="s">
        <v>1058</v>
      </c>
      <c r="F7819" t="s">
        <v>25535</v>
      </c>
      <c r="G7819" t="s">
        <v>12641</v>
      </c>
    </row>
    <row r="7820" spans="1:7" hidden="1" x14ac:dyDescent="0.25">
      <c r="A7820" t="s">
        <v>4</v>
      </c>
      <c r="B7820" t="s">
        <v>9</v>
      </c>
      <c r="F7820" t="s">
        <v>25538</v>
      </c>
      <c r="G7820" t="s">
        <v>12641</v>
      </c>
    </row>
    <row r="7821" spans="1:7" hidden="1" x14ac:dyDescent="0.25">
      <c r="A7821" t="s">
        <v>226</v>
      </c>
      <c r="B7821" t="s">
        <v>26156</v>
      </c>
      <c r="C7821" t="s">
        <v>58</v>
      </c>
      <c r="F7821" t="s">
        <v>25541</v>
      </c>
      <c r="G7821" t="s">
        <v>12641</v>
      </c>
    </row>
    <row r="7822" spans="1:7" hidden="1" x14ac:dyDescent="0.25">
      <c r="A7822" t="s">
        <v>226</v>
      </c>
      <c r="B7822" t="s">
        <v>26156</v>
      </c>
      <c r="C7822" t="s">
        <v>58</v>
      </c>
      <c r="F7822" t="s">
        <v>25544</v>
      </c>
      <c r="G7822" t="s">
        <v>12641</v>
      </c>
    </row>
    <row r="7823" spans="1:7" hidden="1" x14ac:dyDescent="0.25">
      <c r="A7823" t="s">
        <v>226</v>
      </c>
      <c r="B7823" t="s">
        <v>26156</v>
      </c>
      <c r="C7823" t="s">
        <v>58</v>
      </c>
      <c r="F7823" t="s">
        <v>25547</v>
      </c>
      <c r="G7823" t="s">
        <v>12641</v>
      </c>
    </row>
    <row r="7824" spans="1:7" hidden="1" x14ac:dyDescent="0.25">
      <c r="A7824" t="s">
        <v>226</v>
      </c>
      <c r="B7824" t="s">
        <v>26156</v>
      </c>
      <c r="C7824" t="s">
        <v>58</v>
      </c>
      <c r="F7824" t="s">
        <v>25550</v>
      </c>
      <c r="G7824" t="s">
        <v>12641</v>
      </c>
    </row>
    <row r="7825" spans="1:7" hidden="1" x14ac:dyDescent="0.25">
      <c r="A7825" t="s">
        <v>226</v>
      </c>
      <c r="B7825" t="s">
        <v>26156</v>
      </c>
      <c r="C7825" t="s">
        <v>58</v>
      </c>
      <c r="F7825" t="s">
        <v>25553</v>
      </c>
      <c r="G7825" t="s">
        <v>12641</v>
      </c>
    </row>
    <row r="7826" spans="1:7" hidden="1" x14ac:dyDescent="0.25">
      <c r="A7826" t="s">
        <v>226</v>
      </c>
      <c r="B7826" t="s">
        <v>26156</v>
      </c>
      <c r="C7826" t="s">
        <v>58</v>
      </c>
      <c r="F7826" t="s">
        <v>25556</v>
      </c>
      <c r="G7826" t="s">
        <v>12641</v>
      </c>
    </row>
    <row r="7827" spans="1:7" hidden="1" x14ac:dyDescent="0.25">
      <c r="A7827" t="s">
        <v>7354</v>
      </c>
      <c r="F7827" t="s">
        <v>25559</v>
      </c>
      <c r="G7827" t="s">
        <v>12641</v>
      </c>
    </row>
    <row r="7828" spans="1:7" hidden="1" x14ac:dyDescent="0.25">
      <c r="A7828" t="s">
        <v>26158</v>
      </c>
      <c r="F7828" t="s">
        <v>25562</v>
      </c>
      <c r="G7828" t="s">
        <v>12641</v>
      </c>
    </row>
    <row r="7829" spans="1:7" hidden="1" x14ac:dyDescent="0.25">
      <c r="A7829" t="s">
        <v>4</v>
      </c>
      <c r="B7829" t="s">
        <v>9</v>
      </c>
      <c r="F7829" t="s">
        <v>25565</v>
      </c>
      <c r="G7829" t="s">
        <v>12641</v>
      </c>
    </row>
    <row r="7830" spans="1:7" hidden="1" x14ac:dyDescent="0.25">
      <c r="A7830" t="s">
        <v>7354</v>
      </c>
      <c r="F7830" t="s">
        <v>25568</v>
      </c>
      <c r="G7830" t="s">
        <v>12641</v>
      </c>
    </row>
    <row r="7831" spans="1:7" hidden="1" x14ac:dyDescent="0.25">
      <c r="A7831" t="s">
        <v>7354</v>
      </c>
      <c r="F7831" t="s">
        <v>25571</v>
      </c>
      <c r="G7831" t="s">
        <v>12641</v>
      </c>
    </row>
    <row r="7832" spans="1:7" hidden="1" x14ac:dyDescent="0.25">
      <c r="A7832" t="s">
        <v>7354</v>
      </c>
      <c r="F7832" t="s">
        <v>25574</v>
      </c>
      <c r="G7832" t="s">
        <v>12641</v>
      </c>
    </row>
    <row r="7833" spans="1:7" hidden="1" x14ac:dyDescent="0.25">
      <c r="A7833" t="s">
        <v>7354</v>
      </c>
      <c r="F7833" t="s">
        <v>25577</v>
      </c>
      <c r="G7833" t="s">
        <v>12641</v>
      </c>
    </row>
    <row r="7834" spans="1:7" hidden="1" x14ac:dyDescent="0.25">
      <c r="A7834" t="s">
        <v>7354</v>
      </c>
      <c r="F7834" t="s">
        <v>25580</v>
      </c>
      <c r="G7834" t="s">
        <v>12641</v>
      </c>
    </row>
    <row r="7835" spans="1:7" hidden="1" x14ac:dyDescent="0.25">
      <c r="A7835" t="s">
        <v>26159</v>
      </c>
      <c r="F7835" t="s">
        <v>25583</v>
      </c>
      <c r="G7835" t="s">
        <v>12641</v>
      </c>
    </row>
    <row r="7836" spans="1:7" hidden="1" x14ac:dyDescent="0.25">
      <c r="A7836" t="s">
        <v>26159</v>
      </c>
      <c r="F7836" t="s">
        <v>25586</v>
      </c>
      <c r="G7836" t="s">
        <v>12641</v>
      </c>
    </row>
    <row r="7837" spans="1:7" hidden="1" x14ac:dyDescent="0.25">
      <c r="A7837" t="s">
        <v>4</v>
      </c>
      <c r="B7837" t="s">
        <v>9</v>
      </c>
      <c r="F7837" t="s">
        <v>25589</v>
      </c>
      <c r="G7837" t="s">
        <v>12641</v>
      </c>
    </row>
    <row r="7838" spans="1:7" hidden="1" x14ac:dyDescent="0.25">
      <c r="A7838" t="s">
        <v>7354</v>
      </c>
      <c r="F7838" t="s">
        <v>25592</v>
      </c>
      <c r="G7838" t="s">
        <v>12641</v>
      </c>
    </row>
    <row r="7839" spans="1:7" hidden="1" x14ac:dyDescent="0.25">
      <c r="A7839" t="s">
        <v>7354</v>
      </c>
      <c r="F7839" t="s">
        <v>25595</v>
      </c>
      <c r="G7839" t="s">
        <v>12641</v>
      </c>
    </row>
    <row r="7840" spans="1:7" hidden="1" x14ac:dyDescent="0.25">
      <c r="A7840" t="s">
        <v>7354</v>
      </c>
      <c r="F7840" t="s">
        <v>25598</v>
      </c>
      <c r="G7840" t="s">
        <v>12641</v>
      </c>
    </row>
    <row r="7841" spans="1:7" hidden="1" x14ac:dyDescent="0.25">
      <c r="A7841" t="s">
        <v>7354</v>
      </c>
      <c r="F7841" t="s">
        <v>25601</v>
      </c>
      <c r="G7841" t="s">
        <v>12641</v>
      </c>
    </row>
    <row r="7842" spans="1:7" hidden="1" x14ac:dyDescent="0.25">
      <c r="A7842" t="s">
        <v>7354</v>
      </c>
      <c r="F7842" t="s">
        <v>25604</v>
      </c>
      <c r="G7842" t="s">
        <v>12641</v>
      </c>
    </row>
    <row r="7843" spans="1:7" hidden="1" x14ac:dyDescent="0.25">
      <c r="A7843" t="s">
        <v>4</v>
      </c>
      <c r="B7843" t="s">
        <v>9</v>
      </c>
      <c r="F7843" t="s">
        <v>25607</v>
      </c>
      <c r="G7843" t="s">
        <v>12641</v>
      </c>
    </row>
    <row r="7844" spans="1:7" hidden="1" x14ac:dyDescent="0.25">
      <c r="A7844" t="s">
        <v>4</v>
      </c>
      <c r="B7844" t="s">
        <v>9</v>
      </c>
      <c r="F7844" t="s">
        <v>25610</v>
      </c>
      <c r="G7844" t="s">
        <v>12642</v>
      </c>
    </row>
    <row r="7845" spans="1:7" hidden="1" x14ac:dyDescent="0.25">
      <c r="A7845" t="s">
        <v>1627</v>
      </c>
      <c r="B7845" t="s">
        <v>687</v>
      </c>
      <c r="F7845" t="s">
        <v>25613</v>
      </c>
      <c r="G7845" t="s">
        <v>12642</v>
      </c>
    </row>
    <row r="7846" spans="1:7" hidden="1" x14ac:dyDescent="0.25">
      <c r="A7846" t="s">
        <v>1627</v>
      </c>
      <c r="B7846" t="s">
        <v>687</v>
      </c>
      <c r="F7846" t="s">
        <v>25616</v>
      </c>
      <c r="G7846" t="s">
        <v>12642</v>
      </c>
    </row>
    <row r="7847" spans="1:7" hidden="1" x14ac:dyDescent="0.25">
      <c r="A7847" t="s">
        <v>1627</v>
      </c>
      <c r="B7847" t="s">
        <v>687</v>
      </c>
      <c r="F7847" t="s">
        <v>25619</v>
      </c>
      <c r="G7847" t="s">
        <v>12642</v>
      </c>
    </row>
    <row r="7848" spans="1:7" hidden="1" x14ac:dyDescent="0.25">
      <c r="A7848" t="s">
        <v>7354</v>
      </c>
      <c r="B7848" t="s">
        <v>7355</v>
      </c>
      <c r="F7848" t="s">
        <v>25622</v>
      </c>
      <c r="G7848" t="s">
        <v>12642</v>
      </c>
    </row>
    <row r="7849" spans="1:7" hidden="1" x14ac:dyDescent="0.25">
      <c r="A7849" t="s">
        <v>7354</v>
      </c>
      <c r="B7849" t="s">
        <v>7355</v>
      </c>
      <c r="F7849" t="s">
        <v>25625</v>
      </c>
      <c r="G7849" t="s">
        <v>12642</v>
      </c>
    </row>
    <row r="7850" spans="1:7" hidden="1" x14ac:dyDescent="0.25">
      <c r="A7850" t="s">
        <v>7354</v>
      </c>
      <c r="B7850" t="s">
        <v>7355</v>
      </c>
      <c r="F7850" t="s">
        <v>25628</v>
      </c>
      <c r="G7850" t="s">
        <v>12642</v>
      </c>
    </row>
    <row r="7851" spans="1:7" hidden="1" x14ac:dyDescent="0.25">
      <c r="A7851" t="s">
        <v>7354</v>
      </c>
      <c r="B7851" t="s">
        <v>7355</v>
      </c>
      <c r="F7851" t="s">
        <v>25631</v>
      </c>
      <c r="G7851" t="s">
        <v>12642</v>
      </c>
    </row>
    <row r="7852" spans="1:7" hidden="1" x14ac:dyDescent="0.25">
      <c r="A7852" t="s">
        <v>1627</v>
      </c>
      <c r="B7852" t="s">
        <v>687</v>
      </c>
      <c r="F7852" t="s">
        <v>25634</v>
      </c>
      <c r="G7852" t="s">
        <v>12642</v>
      </c>
    </row>
    <row r="7853" spans="1:7" hidden="1" x14ac:dyDescent="0.25">
      <c r="A7853" t="s">
        <v>1627</v>
      </c>
      <c r="B7853" t="s">
        <v>687</v>
      </c>
      <c r="F7853" t="s">
        <v>25637</v>
      </c>
      <c r="G7853" t="s">
        <v>12642</v>
      </c>
    </row>
    <row r="7854" spans="1:7" hidden="1" x14ac:dyDescent="0.25">
      <c r="A7854" t="s">
        <v>4</v>
      </c>
      <c r="B7854" t="s">
        <v>9</v>
      </c>
      <c r="F7854" t="s">
        <v>25640</v>
      </c>
      <c r="G7854" t="s">
        <v>12642</v>
      </c>
    </row>
    <row r="7855" spans="1:7" hidden="1" x14ac:dyDescent="0.25">
      <c r="A7855" t="s">
        <v>1627</v>
      </c>
      <c r="B7855" t="s">
        <v>687</v>
      </c>
      <c r="F7855" t="s">
        <v>25643</v>
      </c>
      <c r="G7855" t="s">
        <v>12642</v>
      </c>
    </row>
    <row r="7856" spans="1:7" hidden="1" x14ac:dyDescent="0.25">
      <c r="A7856" t="s">
        <v>1627</v>
      </c>
      <c r="B7856" t="s">
        <v>687</v>
      </c>
      <c r="F7856" t="s">
        <v>25646</v>
      </c>
      <c r="G7856" t="s">
        <v>12642</v>
      </c>
    </row>
    <row r="7857" spans="1:7" hidden="1" x14ac:dyDescent="0.25">
      <c r="A7857" t="s">
        <v>4</v>
      </c>
      <c r="B7857" t="s">
        <v>9</v>
      </c>
      <c r="F7857" t="s">
        <v>25649</v>
      </c>
      <c r="G7857" t="s">
        <v>12642</v>
      </c>
    </row>
    <row r="7858" spans="1:7" hidden="1" x14ac:dyDescent="0.25">
      <c r="A7858" t="s">
        <v>1627</v>
      </c>
      <c r="B7858" t="s">
        <v>687</v>
      </c>
      <c r="F7858" t="s">
        <v>25652</v>
      </c>
      <c r="G7858" t="s">
        <v>12642</v>
      </c>
    </row>
    <row r="7859" spans="1:7" hidden="1" x14ac:dyDescent="0.25">
      <c r="A7859" t="s">
        <v>4</v>
      </c>
      <c r="B7859" t="s">
        <v>9</v>
      </c>
      <c r="F7859" t="s">
        <v>25655</v>
      </c>
      <c r="G7859" t="s">
        <v>12642</v>
      </c>
    </row>
    <row r="7860" spans="1:7" hidden="1" x14ac:dyDescent="0.25">
      <c r="A7860" t="s">
        <v>1627</v>
      </c>
      <c r="B7860" t="s">
        <v>687</v>
      </c>
      <c r="F7860" t="s">
        <v>25658</v>
      </c>
      <c r="G7860" t="s">
        <v>12642</v>
      </c>
    </row>
    <row r="7861" spans="1:7" hidden="1" x14ac:dyDescent="0.25">
      <c r="A7861" t="s">
        <v>4</v>
      </c>
      <c r="B7861" t="s">
        <v>9</v>
      </c>
      <c r="F7861" t="s">
        <v>25661</v>
      </c>
      <c r="G7861" t="s">
        <v>12642</v>
      </c>
    </row>
    <row r="7862" spans="1:7" hidden="1" x14ac:dyDescent="0.25">
      <c r="A7862" t="s">
        <v>1627</v>
      </c>
      <c r="B7862" t="s">
        <v>687</v>
      </c>
      <c r="F7862" t="s">
        <v>25664</v>
      </c>
      <c r="G7862" t="s">
        <v>12642</v>
      </c>
    </row>
    <row r="7863" spans="1:7" hidden="1" x14ac:dyDescent="0.25">
      <c r="A7863" t="s">
        <v>1627</v>
      </c>
      <c r="B7863" t="s">
        <v>687</v>
      </c>
      <c r="F7863" t="s">
        <v>25667</v>
      </c>
      <c r="G7863" t="s">
        <v>12642</v>
      </c>
    </row>
    <row r="7864" spans="1:7" hidden="1" x14ac:dyDescent="0.25">
      <c r="A7864" t="s">
        <v>1627</v>
      </c>
      <c r="B7864" t="s">
        <v>687</v>
      </c>
      <c r="F7864" t="s">
        <v>25670</v>
      </c>
      <c r="G7864" t="s">
        <v>12642</v>
      </c>
    </row>
    <row r="7865" spans="1:7" hidden="1" x14ac:dyDescent="0.25">
      <c r="A7865" t="s">
        <v>1627</v>
      </c>
      <c r="B7865" t="s">
        <v>687</v>
      </c>
      <c r="F7865" t="s">
        <v>25673</v>
      </c>
      <c r="G7865" t="s">
        <v>12642</v>
      </c>
    </row>
    <row r="7866" spans="1:7" hidden="1" x14ac:dyDescent="0.25">
      <c r="A7866" t="s">
        <v>4</v>
      </c>
      <c r="B7866" t="s">
        <v>8</v>
      </c>
      <c r="F7866" t="s">
        <v>25676</v>
      </c>
      <c r="G7866" t="s">
        <v>12643</v>
      </c>
    </row>
    <row r="7867" spans="1:7" hidden="1" x14ac:dyDescent="0.25">
      <c r="A7867" t="s">
        <v>7354</v>
      </c>
      <c r="B7867" t="s">
        <v>1274</v>
      </c>
      <c r="F7867" t="s">
        <v>25679</v>
      </c>
      <c r="G7867" t="s">
        <v>12643</v>
      </c>
    </row>
    <row r="7868" spans="1:7" hidden="1" x14ac:dyDescent="0.25">
      <c r="A7868" t="s">
        <v>7354</v>
      </c>
      <c r="B7868" t="s">
        <v>1274</v>
      </c>
      <c r="F7868" t="s">
        <v>25682</v>
      </c>
      <c r="G7868" t="s">
        <v>12643</v>
      </c>
    </row>
    <row r="7869" spans="1:7" hidden="1" x14ac:dyDescent="0.25">
      <c r="A7869" t="s">
        <v>7354</v>
      </c>
      <c r="B7869" t="s">
        <v>1274</v>
      </c>
      <c r="F7869" t="s">
        <v>25685</v>
      </c>
      <c r="G7869" t="s">
        <v>12643</v>
      </c>
    </row>
    <row r="7870" spans="1:7" hidden="1" x14ac:dyDescent="0.25">
      <c r="A7870" t="s">
        <v>4</v>
      </c>
      <c r="B7870" t="s">
        <v>8</v>
      </c>
      <c r="F7870" t="s">
        <v>25688</v>
      </c>
      <c r="G7870" t="s">
        <v>12643</v>
      </c>
    </row>
    <row r="7871" spans="1:7" hidden="1" x14ac:dyDescent="0.25">
      <c r="A7871" t="s">
        <v>9137</v>
      </c>
      <c r="B7871" t="s">
        <v>86</v>
      </c>
      <c r="F7871" t="s">
        <v>25691</v>
      </c>
      <c r="G7871" t="s">
        <v>12643</v>
      </c>
    </row>
    <row r="7872" spans="1:7" hidden="1" x14ac:dyDescent="0.25">
      <c r="A7872" t="s">
        <v>4</v>
      </c>
      <c r="B7872" t="s">
        <v>8</v>
      </c>
      <c r="F7872" t="s">
        <v>25694</v>
      </c>
      <c r="G7872" t="s">
        <v>12643</v>
      </c>
    </row>
    <row r="7873" spans="1:7" hidden="1" x14ac:dyDescent="0.25">
      <c r="A7873" t="s">
        <v>4</v>
      </c>
      <c r="B7873" t="s">
        <v>26160</v>
      </c>
      <c r="F7873" t="s">
        <v>25697</v>
      </c>
      <c r="G7873" t="s">
        <v>12643</v>
      </c>
    </row>
    <row r="7874" spans="1:7" hidden="1" x14ac:dyDescent="0.25">
      <c r="A7874" t="s">
        <v>587</v>
      </c>
      <c r="B7874" t="s">
        <v>26156</v>
      </c>
      <c r="C7874" t="s">
        <v>58</v>
      </c>
      <c r="F7874" t="s">
        <v>25700</v>
      </c>
      <c r="G7874" t="s">
        <v>12643</v>
      </c>
    </row>
    <row r="7875" spans="1:7" hidden="1" x14ac:dyDescent="0.25">
      <c r="A7875" t="s">
        <v>7354</v>
      </c>
      <c r="B7875" t="s">
        <v>1274</v>
      </c>
      <c r="F7875" t="s">
        <v>25703</v>
      </c>
      <c r="G7875" t="s">
        <v>12643</v>
      </c>
    </row>
    <row r="7876" spans="1:7" hidden="1" x14ac:dyDescent="0.25">
      <c r="A7876" t="s">
        <v>4</v>
      </c>
      <c r="B7876" t="s">
        <v>8</v>
      </c>
      <c r="F7876" t="s">
        <v>25706</v>
      </c>
      <c r="G7876" t="s">
        <v>12643</v>
      </c>
    </row>
    <row r="7877" spans="1:7" hidden="1" x14ac:dyDescent="0.25">
      <c r="A7877" t="s">
        <v>7354</v>
      </c>
      <c r="B7877" t="s">
        <v>1274</v>
      </c>
      <c r="F7877" t="s">
        <v>25709</v>
      </c>
      <c r="G7877" t="s">
        <v>12643</v>
      </c>
    </row>
    <row r="7878" spans="1:7" hidden="1" x14ac:dyDescent="0.25">
      <c r="A7878" t="s">
        <v>7354</v>
      </c>
      <c r="B7878" t="s">
        <v>1274</v>
      </c>
      <c r="F7878" t="s">
        <v>25712</v>
      </c>
      <c r="G7878" t="s">
        <v>12643</v>
      </c>
    </row>
    <row r="7879" spans="1:7" hidden="1" x14ac:dyDescent="0.25">
      <c r="A7879" t="s">
        <v>226</v>
      </c>
      <c r="B7879" t="s">
        <v>70</v>
      </c>
      <c r="C7879" t="s">
        <v>58</v>
      </c>
      <c r="F7879" t="s">
        <v>25715</v>
      </c>
      <c r="G7879" t="s">
        <v>12643</v>
      </c>
    </row>
    <row r="7880" spans="1:7" hidden="1" x14ac:dyDescent="0.25">
      <c r="A7880" t="s">
        <v>226</v>
      </c>
      <c r="B7880" t="s">
        <v>70</v>
      </c>
      <c r="C7880" t="s">
        <v>58</v>
      </c>
      <c r="F7880" t="s">
        <v>25718</v>
      </c>
      <c r="G7880" t="s">
        <v>12643</v>
      </c>
    </row>
    <row r="7881" spans="1:7" hidden="1" x14ac:dyDescent="0.25">
      <c r="A7881" t="s">
        <v>226</v>
      </c>
      <c r="B7881" t="s">
        <v>70</v>
      </c>
      <c r="C7881" t="s">
        <v>58</v>
      </c>
      <c r="F7881" t="s">
        <v>25721</v>
      </c>
      <c r="G7881" t="s">
        <v>12643</v>
      </c>
    </row>
    <row r="7882" spans="1:7" hidden="1" x14ac:dyDescent="0.25">
      <c r="A7882" t="s">
        <v>226</v>
      </c>
      <c r="B7882" t="s">
        <v>70</v>
      </c>
      <c r="C7882" t="s">
        <v>58</v>
      </c>
      <c r="F7882" t="s">
        <v>25724</v>
      </c>
      <c r="G7882" t="s">
        <v>12643</v>
      </c>
    </row>
    <row r="7883" spans="1:7" hidden="1" x14ac:dyDescent="0.25">
      <c r="A7883" t="s">
        <v>226</v>
      </c>
      <c r="B7883" t="s">
        <v>70</v>
      </c>
      <c r="C7883" t="s">
        <v>58</v>
      </c>
      <c r="F7883" t="s">
        <v>25727</v>
      </c>
      <c r="G7883" t="s">
        <v>12643</v>
      </c>
    </row>
    <row r="7884" spans="1:7" hidden="1" x14ac:dyDescent="0.25">
      <c r="A7884" t="s">
        <v>226</v>
      </c>
      <c r="B7884" t="s">
        <v>70</v>
      </c>
      <c r="C7884" t="s">
        <v>58</v>
      </c>
      <c r="F7884" t="s">
        <v>25730</v>
      </c>
      <c r="G7884" t="s">
        <v>12643</v>
      </c>
    </row>
    <row r="7885" spans="1:7" hidden="1" x14ac:dyDescent="0.25">
      <c r="A7885" t="s">
        <v>226</v>
      </c>
      <c r="B7885" t="s">
        <v>70</v>
      </c>
      <c r="C7885" t="s">
        <v>58</v>
      </c>
      <c r="F7885" t="s">
        <v>25733</v>
      </c>
      <c r="G7885" t="s">
        <v>12643</v>
      </c>
    </row>
    <row r="7886" spans="1:7" hidden="1" x14ac:dyDescent="0.25">
      <c r="A7886" t="s">
        <v>226</v>
      </c>
      <c r="B7886" t="s">
        <v>70</v>
      </c>
      <c r="C7886" t="s">
        <v>58</v>
      </c>
      <c r="F7886" t="s">
        <v>25736</v>
      </c>
      <c r="G7886" t="s">
        <v>12643</v>
      </c>
    </row>
    <row r="7887" spans="1:7" hidden="1" x14ac:dyDescent="0.25">
      <c r="A7887" t="s">
        <v>226</v>
      </c>
      <c r="B7887" t="s">
        <v>70</v>
      </c>
      <c r="C7887" t="s">
        <v>58</v>
      </c>
      <c r="F7887" t="s">
        <v>25739</v>
      </c>
      <c r="G7887" t="s">
        <v>12643</v>
      </c>
    </row>
    <row r="7888" spans="1:7" hidden="1" x14ac:dyDescent="0.25">
      <c r="A7888" t="s">
        <v>226</v>
      </c>
      <c r="B7888" t="s">
        <v>70</v>
      </c>
      <c r="C7888" t="s">
        <v>58</v>
      </c>
      <c r="F7888" t="s">
        <v>25742</v>
      </c>
      <c r="G7888" t="s">
        <v>12643</v>
      </c>
    </row>
    <row r="7889" spans="1:7" hidden="1" x14ac:dyDescent="0.25">
      <c r="A7889" t="s">
        <v>226</v>
      </c>
      <c r="B7889" t="s">
        <v>70</v>
      </c>
      <c r="C7889" t="s">
        <v>58</v>
      </c>
      <c r="F7889" t="s">
        <v>25745</v>
      </c>
      <c r="G7889" t="s">
        <v>12643</v>
      </c>
    </row>
    <row r="7890" spans="1:7" hidden="1" x14ac:dyDescent="0.25">
      <c r="A7890" t="s">
        <v>226</v>
      </c>
      <c r="B7890" t="s">
        <v>70</v>
      </c>
      <c r="C7890" t="s">
        <v>58</v>
      </c>
      <c r="F7890" t="s">
        <v>25748</v>
      </c>
      <c r="G7890" t="s">
        <v>12643</v>
      </c>
    </row>
    <row r="7891" spans="1:7" hidden="1" x14ac:dyDescent="0.25">
      <c r="A7891" t="s">
        <v>226</v>
      </c>
      <c r="B7891" t="s">
        <v>70</v>
      </c>
      <c r="C7891" t="s">
        <v>58</v>
      </c>
      <c r="F7891" t="s">
        <v>25751</v>
      </c>
      <c r="G7891" t="s">
        <v>12643</v>
      </c>
    </row>
    <row r="7892" spans="1:7" hidden="1" x14ac:dyDescent="0.25">
      <c r="A7892" t="s">
        <v>226</v>
      </c>
      <c r="B7892" t="s">
        <v>70</v>
      </c>
      <c r="C7892" t="s">
        <v>58</v>
      </c>
      <c r="F7892" t="s">
        <v>25754</v>
      </c>
      <c r="G7892" t="s">
        <v>12643</v>
      </c>
    </row>
    <row r="7893" spans="1:7" hidden="1" x14ac:dyDescent="0.25">
      <c r="A7893" t="s">
        <v>226</v>
      </c>
      <c r="B7893" t="s">
        <v>70</v>
      </c>
      <c r="C7893" t="s">
        <v>58</v>
      </c>
      <c r="F7893" t="s">
        <v>25757</v>
      </c>
      <c r="G7893" t="s">
        <v>12643</v>
      </c>
    </row>
    <row r="7894" spans="1:7" hidden="1" x14ac:dyDescent="0.25">
      <c r="A7894" t="s">
        <v>226</v>
      </c>
      <c r="B7894" t="s">
        <v>70</v>
      </c>
      <c r="C7894" t="s">
        <v>58</v>
      </c>
      <c r="F7894" t="s">
        <v>25760</v>
      </c>
      <c r="G7894" t="s">
        <v>12643</v>
      </c>
    </row>
    <row r="7895" spans="1:7" hidden="1" x14ac:dyDescent="0.25">
      <c r="A7895" t="s">
        <v>226</v>
      </c>
      <c r="B7895" t="s">
        <v>70</v>
      </c>
      <c r="C7895" t="s">
        <v>58</v>
      </c>
      <c r="F7895" t="s">
        <v>25763</v>
      </c>
      <c r="G7895" t="s">
        <v>12643</v>
      </c>
    </row>
    <row r="7896" spans="1:7" hidden="1" x14ac:dyDescent="0.25">
      <c r="A7896" t="s">
        <v>226</v>
      </c>
      <c r="B7896" t="s">
        <v>70</v>
      </c>
      <c r="C7896" t="s">
        <v>58</v>
      </c>
      <c r="F7896" t="s">
        <v>25766</v>
      </c>
      <c r="G7896" t="s">
        <v>12643</v>
      </c>
    </row>
    <row r="7897" spans="1:7" hidden="1" x14ac:dyDescent="0.25">
      <c r="A7897" t="s">
        <v>226</v>
      </c>
      <c r="B7897" t="s">
        <v>70</v>
      </c>
      <c r="C7897" t="s">
        <v>58</v>
      </c>
      <c r="F7897" t="s">
        <v>25769</v>
      </c>
      <c r="G7897" t="s">
        <v>12643</v>
      </c>
    </row>
    <row r="7898" spans="1:7" hidden="1" x14ac:dyDescent="0.25">
      <c r="A7898" t="s">
        <v>226</v>
      </c>
      <c r="B7898" t="s">
        <v>70</v>
      </c>
      <c r="C7898" t="s">
        <v>58</v>
      </c>
      <c r="F7898" t="s">
        <v>25772</v>
      </c>
      <c r="G7898" t="s">
        <v>12643</v>
      </c>
    </row>
    <row r="7899" spans="1:7" hidden="1" x14ac:dyDescent="0.25">
      <c r="A7899" t="s">
        <v>226</v>
      </c>
      <c r="B7899" t="s">
        <v>70</v>
      </c>
      <c r="C7899" t="s">
        <v>58</v>
      </c>
      <c r="F7899" t="s">
        <v>25775</v>
      </c>
      <c r="G7899" t="s">
        <v>12643</v>
      </c>
    </row>
    <row r="7900" spans="1:7" hidden="1" x14ac:dyDescent="0.25">
      <c r="A7900" t="s">
        <v>226</v>
      </c>
      <c r="B7900" t="s">
        <v>70</v>
      </c>
      <c r="C7900" t="s">
        <v>58</v>
      </c>
      <c r="F7900" t="s">
        <v>25778</v>
      </c>
      <c r="G7900" t="s">
        <v>12643</v>
      </c>
    </row>
    <row r="7901" spans="1:7" hidden="1" x14ac:dyDescent="0.25">
      <c r="A7901" t="s">
        <v>226</v>
      </c>
      <c r="B7901" t="s">
        <v>70</v>
      </c>
      <c r="C7901" t="s">
        <v>58</v>
      </c>
      <c r="F7901" t="s">
        <v>25781</v>
      </c>
      <c r="G7901" t="s">
        <v>12643</v>
      </c>
    </row>
    <row r="7902" spans="1:7" hidden="1" x14ac:dyDescent="0.25">
      <c r="A7902" t="s">
        <v>226</v>
      </c>
      <c r="B7902" t="s">
        <v>70</v>
      </c>
      <c r="C7902" t="s">
        <v>58</v>
      </c>
      <c r="F7902" t="s">
        <v>25784</v>
      </c>
      <c r="G7902" t="s">
        <v>12643</v>
      </c>
    </row>
    <row r="7903" spans="1:7" hidden="1" x14ac:dyDescent="0.25">
      <c r="A7903" t="s">
        <v>226</v>
      </c>
      <c r="B7903" t="s">
        <v>70</v>
      </c>
      <c r="C7903" t="s">
        <v>58</v>
      </c>
      <c r="F7903" t="s">
        <v>25787</v>
      </c>
      <c r="G7903" t="s">
        <v>12643</v>
      </c>
    </row>
    <row r="7904" spans="1:7" hidden="1" x14ac:dyDescent="0.25">
      <c r="A7904" t="s">
        <v>226</v>
      </c>
      <c r="B7904" t="s">
        <v>70</v>
      </c>
      <c r="C7904" t="s">
        <v>58</v>
      </c>
      <c r="F7904" t="s">
        <v>25790</v>
      </c>
      <c r="G7904" t="s">
        <v>12643</v>
      </c>
    </row>
    <row r="7905" spans="1:7" hidden="1" x14ac:dyDescent="0.25">
      <c r="A7905" t="s">
        <v>226</v>
      </c>
      <c r="B7905" t="s">
        <v>70</v>
      </c>
      <c r="C7905" t="s">
        <v>58</v>
      </c>
      <c r="F7905" t="s">
        <v>25793</v>
      </c>
      <c r="G7905" t="s">
        <v>12643</v>
      </c>
    </row>
    <row r="7906" spans="1:7" hidden="1" x14ac:dyDescent="0.25">
      <c r="A7906" t="s">
        <v>226</v>
      </c>
      <c r="B7906" t="s">
        <v>70</v>
      </c>
      <c r="C7906" t="s">
        <v>58</v>
      </c>
      <c r="F7906" t="s">
        <v>25796</v>
      </c>
      <c r="G7906" t="s">
        <v>12643</v>
      </c>
    </row>
    <row r="7907" spans="1:7" hidden="1" x14ac:dyDescent="0.25">
      <c r="A7907" t="s">
        <v>226</v>
      </c>
      <c r="B7907" t="s">
        <v>70</v>
      </c>
      <c r="C7907" t="s">
        <v>58</v>
      </c>
      <c r="F7907" t="s">
        <v>25799</v>
      </c>
      <c r="G7907" t="s">
        <v>12643</v>
      </c>
    </row>
    <row r="7908" spans="1:7" hidden="1" x14ac:dyDescent="0.25">
      <c r="A7908" t="s">
        <v>226</v>
      </c>
      <c r="B7908" t="s">
        <v>70</v>
      </c>
      <c r="C7908" t="s">
        <v>58</v>
      </c>
      <c r="F7908" t="s">
        <v>25802</v>
      </c>
      <c r="G7908" t="s">
        <v>12643</v>
      </c>
    </row>
    <row r="7909" spans="1:7" hidden="1" x14ac:dyDescent="0.25">
      <c r="A7909" t="s">
        <v>226</v>
      </c>
      <c r="B7909" t="s">
        <v>70</v>
      </c>
      <c r="C7909" t="s">
        <v>58</v>
      </c>
      <c r="F7909" t="s">
        <v>25805</v>
      </c>
      <c r="G7909" t="s">
        <v>12643</v>
      </c>
    </row>
    <row r="7910" spans="1:7" hidden="1" x14ac:dyDescent="0.25">
      <c r="A7910" t="s">
        <v>226</v>
      </c>
      <c r="B7910" t="s">
        <v>70</v>
      </c>
      <c r="C7910" t="s">
        <v>58</v>
      </c>
      <c r="F7910" t="s">
        <v>25808</v>
      </c>
      <c r="G7910" t="s">
        <v>12643</v>
      </c>
    </row>
    <row r="7911" spans="1:7" hidden="1" x14ac:dyDescent="0.25">
      <c r="A7911" t="s">
        <v>226</v>
      </c>
      <c r="B7911" t="s">
        <v>70</v>
      </c>
      <c r="C7911" t="s">
        <v>58</v>
      </c>
      <c r="F7911" t="s">
        <v>25811</v>
      </c>
      <c r="G7911" t="s">
        <v>12643</v>
      </c>
    </row>
    <row r="7912" spans="1:7" hidden="1" x14ac:dyDescent="0.25">
      <c r="A7912" t="s">
        <v>226</v>
      </c>
      <c r="B7912" t="s">
        <v>70</v>
      </c>
      <c r="C7912" t="s">
        <v>58</v>
      </c>
      <c r="F7912" t="s">
        <v>25814</v>
      </c>
      <c r="G7912" t="s">
        <v>12643</v>
      </c>
    </row>
    <row r="7913" spans="1:7" hidden="1" x14ac:dyDescent="0.25">
      <c r="A7913" t="s">
        <v>226</v>
      </c>
      <c r="B7913" t="s">
        <v>70</v>
      </c>
      <c r="C7913" t="s">
        <v>58</v>
      </c>
      <c r="F7913" t="s">
        <v>25817</v>
      </c>
      <c r="G7913" t="s">
        <v>12643</v>
      </c>
    </row>
    <row r="7914" spans="1:7" hidden="1" x14ac:dyDescent="0.25">
      <c r="A7914" t="s">
        <v>226</v>
      </c>
      <c r="B7914" t="s">
        <v>70</v>
      </c>
      <c r="C7914" t="s">
        <v>58</v>
      </c>
      <c r="F7914" t="s">
        <v>25820</v>
      </c>
      <c r="G7914" t="s">
        <v>12643</v>
      </c>
    </row>
    <row r="7915" spans="1:7" hidden="1" x14ac:dyDescent="0.25">
      <c r="A7915" t="s">
        <v>226</v>
      </c>
      <c r="B7915" t="s">
        <v>70</v>
      </c>
      <c r="C7915" t="s">
        <v>58</v>
      </c>
      <c r="F7915" t="s">
        <v>25823</v>
      </c>
      <c r="G7915" t="s">
        <v>12643</v>
      </c>
    </row>
    <row r="7916" spans="1:7" hidden="1" x14ac:dyDescent="0.25">
      <c r="A7916" t="s">
        <v>226</v>
      </c>
      <c r="B7916" t="s">
        <v>70</v>
      </c>
      <c r="C7916" t="s">
        <v>58</v>
      </c>
      <c r="F7916" t="s">
        <v>25826</v>
      </c>
      <c r="G7916" t="s">
        <v>12643</v>
      </c>
    </row>
    <row r="7917" spans="1:7" hidden="1" x14ac:dyDescent="0.25">
      <c r="A7917" t="s">
        <v>226</v>
      </c>
      <c r="B7917" t="s">
        <v>70</v>
      </c>
      <c r="C7917" t="s">
        <v>58</v>
      </c>
      <c r="F7917" t="s">
        <v>25829</v>
      </c>
      <c r="G7917" t="s">
        <v>12643</v>
      </c>
    </row>
    <row r="7918" spans="1:7" hidden="1" x14ac:dyDescent="0.25">
      <c r="A7918" t="s">
        <v>7354</v>
      </c>
      <c r="B7918" t="s">
        <v>468</v>
      </c>
      <c r="F7918" t="s">
        <v>25832</v>
      </c>
      <c r="G7918" t="s">
        <v>12643</v>
      </c>
    </row>
    <row r="7919" spans="1:7" hidden="1" x14ac:dyDescent="0.25">
      <c r="A7919" t="s">
        <v>4</v>
      </c>
      <c r="B7919" t="s">
        <v>8</v>
      </c>
      <c r="F7919" t="s">
        <v>25835</v>
      </c>
      <c r="G7919" t="s">
        <v>12643</v>
      </c>
    </row>
    <row r="7920" spans="1:7" hidden="1" x14ac:dyDescent="0.25">
      <c r="A7920" t="s">
        <v>4</v>
      </c>
      <c r="B7920" t="s">
        <v>8</v>
      </c>
      <c r="F7920" t="s">
        <v>25838</v>
      </c>
      <c r="G7920" t="s">
        <v>12644</v>
      </c>
    </row>
    <row r="7921" spans="1:7" hidden="1" x14ac:dyDescent="0.25">
      <c r="A7921" t="s">
        <v>588</v>
      </c>
      <c r="B7921" t="s">
        <v>86</v>
      </c>
      <c r="F7921" t="s">
        <v>25841</v>
      </c>
      <c r="G7921" t="s">
        <v>12644</v>
      </c>
    </row>
    <row r="7922" spans="1:7" hidden="1" x14ac:dyDescent="0.25">
      <c r="A7922" t="s">
        <v>4</v>
      </c>
      <c r="B7922" t="s">
        <v>8</v>
      </c>
      <c r="F7922" t="s">
        <v>25844</v>
      </c>
      <c r="G7922" t="s">
        <v>12644</v>
      </c>
    </row>
    <row r="7923" spans="1:7" hidden="1" x14ac:dyDescent="0.25">
      <c r="A7923" t="s">
        <v>4</v>
      </c>
      <c r="B7923" t="s">
        <v>8</v>
      </c>
      <c r="F7923" t="s">
        <v>25847</v>
      </c>
      <c r="G7923" t="s">
        <v>12644</v>
      </c>
    </row>
    <row r="7924" spans="1:7" hidden="1" x14ac:dyDescent="0.25">
      <c r="A7924" t="s">
        <v>4</v>
      </c>
      <c r="B7924" t="s">
        <v>8</v>
      </c>
      <c r="F7924" t="s">
        <v>25850</v>
      </c>
      <c r="G7924" t="s">
        <v>12644</v>
      </c>
    </row>
    <row r="7925" spans="1:7" hidden="1" x14ac:dyDescent="0.25">
      <c r="A7925" t="s">
        <v>4</v>
      </c>
      <c r="B7925" t="s">
        <v>26160</v>
      </c>
      <c r="F7925" t="s">
        <v>25853</v>
      </c>
      <c r="G7925" t="s">
        <v>12644</v>
      </c>
    </row>
    <row r="7926" spans="1:7" hidden="1" x14ac:dyDescent="0.25">
      <c r="A7926" t="s">
        <v>4</v>
      </c>
      <c r="B7926" t="s">
        <v>26160</v>
      </c>
      <c r="F7926" t="s">
        <v>25856</v>
      </c>
      <c r="G7926" t="s">
        <v>12644</v>
      </c>
    </row>
    <row r="7927" spans="1:7" hidden="1" x14ac:dyDescent="0.25">
      <c r="A7927" t="s">
        <v>4</v>
      </c>
      <c r="B7927" t="s">
        <v>26160</v>
      </c>
      <c r="F7927" t="s">
        <v>25859</v>
      </c>
      <c r="G7927" t="s">
        <v>12644</v>
      </c>
    </row>
    <row r="7928" spans="1:7" hidden="1" x14ac:dyDescent="0.25">
      <c r="A7928" t="s">
        <v>4</v>
      </c>
      <c r="B7928" t="s">
        <v>26160</v>
      </c>
      <c r="F7928" t="s">
        <v>25862</v>
      </c>
      <c r="G7928" t="s">
        <v>12644</v>
      </c>
    </row>
    <row r="7929" spans="1:7" hidden="1" x14ac:dyDescent="0.25">
      <c r="A7929" t="s">
        <v>4</v>
      </c>
      <c r="B7929" t="s">
        <v>26160</v>
      </c>
      <c r="F7929" t="s">
        <v>25865</v>
      </c>
      <c r="G7929" t="s">
        <v>12644</v>
      </c>
    </row>
    <row r="7930" spans="1:7" hidden="1" x14ac:dyDescent="0.25">
      <c r="A7930" t="s">
        <v>4</v>
      </c>
      <c r="B7930" t="s">
        <v>26160</v>
      </c>
      <c r="F7930" t="s">
        <v>25868</v>
      </c>
      <c r="G7930" t="s">
        <v>12644</v>
      </c>
    </row>
    <row r="7931" spans="1:7" hidden="1" x14ac:dyDescent="0.25">
      <c r="A7931" t="s">
        <v>588</v>
      </c>
      <c r="B7931" t="s">
        <v>86</v>
      </c>
      <c r="F7931" t="s">
        <v>25871</v>
      </c>
      <c r="G7931" t="s">
        <v>12644</v>
      </c>
    </row>
    <row r="7932" spans="1:7" hidden="1" x14ac:dyDescent="0.25">
      <c r="A7932" t="s">
        <v>1539</v>
      </c>
      <c r="F7932" t="s">
        <v>25874</v>
      </c>
      <c r="G7932" t="s">
        <v>12644</v>
      </c>
    </row>
    <row r="7933" spans="1:7" hidden="1" x14ac:dyDescent="0.25">
      <c r="A7933" t="s">
        <v>4</v>
      </c>
      <c r="B7933" t="s">
        <v>8</v>
      </c>
      <c r="F7933" t="s">
        <v>25877</v>
      </c>
      <c r="G7933" t="s">
        <v>12644</v>
      </c>
    </row>
    <row r="7934" spans="1:7" hidden="1" x14ac:dyDescent="0.25">
      <c r="A7934" t="s">
        <v>4</v>
      </c>
      <c r="B7934" t="s">
        <v>8</v>
      </c>
      <c r="F7934" t="s">
        <v>26114</v>
      </c>
      <c r="G7934" t="s">
        <v>1537</v>
      </c>
    </row>
    <row r="7935" spans="1:7" hidden="1" x14ac:dyDescent="0.25">
      <c r="A7935" t="s">
        <v>10020</v>
      </c>
      <c r="F7935" t="s">
        <v>26117</v>
      </c>
      <c r="G7935" t="s">
        <v>1537</v>
      </c>
    </row>
    <row r="7936" spans="1:7" hidden="1" x14ac:dyDescent="0.25">
      <c r="A7936" t="s">
        <v>10020</v>
      </c>
      <c r="F7936" t="s">
        <v>26120</v>
      </c>
      <c r="G7936" t="s">
        <v>1537</v>
      </c>
    </row>
    <row r="7937" spans="1:7" hidden="1" x14ac:dyDescent="0.25">
      <c r="A7937" t="s">
        <v>10020</v>
      </c>
      <c r="F7937" t="s">
        <v>26123</v>
      </c>
      <c r="G7937" t="s">
        <v>1537</v>
      </c>
    </row>
    <row r="7938" spans="1:7" hidden="1" x14ac:dyDescent="0.25">
      <c r="A7938" t="s">
        <v>10020</v>
      </c>
      <c r="F7938" t="s">
        <v>26126</v>
      </c>
      <c r="G7938" t="s">
        <v>1537</v>
      </c>
    </row>
    <row r="7939" spans="1:7" hidden="1" x14ac:dyDescent="0.25">
      <c r="A7939" t="s">
        <v>10020</v>
      </c>
      <c r="F7939" t="s">
        <v>26129</v>
      </c>
      <c r="G7939" t="s">
        <v>1537</v>
      </c>
    </row>
    <row r="7940" spans="1:7" hidden="1" x14ac:dyDescent="0.25">
      <c r="A7940" t="s">
        <v>10020</v>
      </c>
      <c r="F7940" t="s">
        <v>26132</v>
      </c>
      <c r="G7940" t="s">
        <v>1537</v>
      </c>
    </row>
    <row r="7941" spans="1:7" hidden="1" x14ac:dyDescent="0.25">
      <c r="A7941" t="s">
        <v>4</v>
      </c>
      <c r="B7941" t="s">
        <v>8</v>
      </c>
      <c r="F7941" t="s">
        <v>26135</v>
      </c>
      <c r="G7941" t="s">
        <v>1537</v>
      </c>
    </row>
    <row r="7942" spans="1:7" hidden="1" x14ac:dyDescent="0.25">
      <c r="A7942" t="s">
        <v>4</v>
      </c>
      <c r="B7942" t="s">
        <v>8</v>
      </c>
      <c r="F7942" t="s">
        <v>26138</v>
      </c>
      <c r="G7942" t="s">
        <v>1537</v>
      </c>
    </row>
    <row r="7943" spans="1:7" hidden="1" x14ac:dyDescent="0.25">
      <c r="A7943" t="s">
        <v>4</v>
      </c>
      <c r="B7943" t="s">
        <v>8</v>
      </c>
      <c r="F7943" t="s">
        <v>26141</v>
      </c>
      <c r="G7943" t="s">
        <v>1600</v>
      </c>
    </row>
    <row r="7944" spans="1:7" hidden="1" x14ac:dyDescent="0.25">
      <c r="A7944" t="s">
        <v>4</v>
      </c>
      <c r="B7944" t="s">
        <v>8</v>
      </c>
      <c r="F7944" t="s">
        <v>26144</v>
      </c>
      <c r="G7944" t="s">
        <v>1600</v>
      </c>
    </row>
    <row r="7945" spans="1:7" hidden="1" x14ac:dyDescent="0.25">
      <c r="A7945" t="s">
        <v>4</v>
      </c>
      <c r="B7945" t="s">
        <v>8</v>
      </c>
      <c r="F7945" t="s">
        <v>26147</v>
      </c>
      <c r="G7945" t="s">
        <v>1600</v>
      </c>
    </row>
    <row r="7946" spans="1:7" hidden="1" x14ac:dyDescent="0.25">
      <c r="A7946" t="s">
        <v>4</v>
      </c>
      <c r="B7946" t="s">
        <v>8</v>
      </c>
      <c r="F7946" t="s">
        <v>26150</v>
      </c>
      <c r="G7946" t="s">
        <v>1600</v>
      </c>
    </row>
    <row r="7947" spans="1:7" hidden="1" x14ac:dyDescent="0.25">
      <c r="A7947" t="s">
        <v>4</v>
      </c>
      <c r="B7947" t="s">
        <v>8</v>
      </c>
      <c r="F7947" t="s">
        <v>26153</v>
      </c>
      <c r="G7947" t="s">
        <v>1600</v>
      </c>
    </row>
    <row r="7948" spans="1:7" hidden="1" x14ac:dyDescent="0.25">
      <c r="A7948" t="s">
        <v>4</v>
      </c>
      <c r="B7948" t="s">
        <v>8</v>
      </c>
      <c r="F7948" t="s">
        <v>25901</v>
      </c>
      <c r="G7948" t="s">
        <v>10022</v>
      </c>
    </row>
    <row r="7949" spans="1:7" hidden="1" x14ac:dyDescent="0.25">
      <c r="A7949" t="s">
        <v>4</v>
      </c>
      <c r="B7949" t="s">
        <v>8</v>
      </c>
      <c r="F7949" t="s">
        <v>25904</v>
      </c>
      <c r="G7949" t="s">
        <v>10022</v>
      </c>
    </row>
    <row r="7950" spans="1:7" hidden="1" x14ac:dyDescent="0.25">
      <c r="A7950" t="s">
        <v>4</v>
      </c>
      <c r="B7950" t="s">
        <v>8</v>
      </c>
      <c r="F7950" t="s">
        <v>25907</v>
      </c>
      <c r="G7950" t="s">
        <v>10022</v>
      </c>
    </row>
    <row r="7951" spans="1:7" hidden="1" x14ac:dyDescent="0.25">
      <c r="A7951" t="s">
        <v>4</v>
      </c>
      <c r="B7951" t="s">
        <v>8</v>
      </c>
      <c r="F7951" t="s">
        <v>25910</v>
      </c>
      <c r="G7951" t="s">
        <v>10022</v>
      </c>
    </row>
    <row r="7952" spans="1:7" hidden="1" x14ac:dyDescent="0.25">
      <c r="A7952" t="s">
        <v>10020</v>
      </c>
      <c r="F7952" t="s">
        <v>25913</v>
      </c>
      <c r="G7952" t="s">
        <v>10022</v>
      </c>
    </row>
    <row r="7953" spans="1:7" hidden="1" x14ac:dyDescent="0.25">
      <c r="A7953" t="s">
        <v>10020</v>
      </c>
      <c r="F7953" t="s">
        <v>25916</v>
      </c>
      <c r="G7953" t="s">
        <v>10022</v>
      </c>
    </row>
    <row r="7954" spans="1:7" hidden="1" x14ac:dyDescent="0.25">
      <c r="A7954" t="s">
        <v>10020</v>
      </c>
      <c r="F7954" t="s">
        <v>25919</v>
      </c>
      <c r="G7954" t="s">
        <v>10022</v>
      </c>
    </row>
    <row r="7955" spans="1:7" hidden="1" x14ac:dyDescent="0.25">
      <c r="A7955" t="s">
        <v>4</v>
      </c>
      <c r="B7955" t="s">
        <v>8</v>
      </c>
      <c r="F7955" t="s">
        <v>25922</v>
      </c>
      <c r="G7955" t="s">
        <v>10022</v>
      </c>
    </row>
    <row r="7956" spans="1:7" hidden="1" x14ac:dyDescent="0.25">
      <c r="A7956" t="s">
        <v>4</v>
      </c>
      <c r="B7956" t="s">
        <v>8</v>
      </c>
      <c r="F7956" t="s">
        <v>25880</v>
      </c>
      <c r="G7956" t="s">
        <v>11078</v>
      </c>
    </row>
    <row r="7957" spans="1:7" hidden="1" x14ac:dyDescent="0.25">
      <c r="A7957" t="s">
        <v>7354</v>
      </c>
      <c r="F7957" t="s">
        <v>25883</v>
      </c>
      <c r="G7957" t="s">
        <v>11078</v>
      </c>
    </row>
    <row r="7958" spans="1:7" hidden="1" x14ac:dyDescent="0.25">
      <c r="A7958" t="s">
        <v>7354</v>
      </c>
      <c r="F7958" t="s">
        <v>25886</v>
      </c>
      <c r="G7958" t="s">
        <v>11078</v>
      </c>
    </row>
    <row r="7959" spans="1:7" hidden="1" x14ac:dyDescent="0.25">
      <c r="A7959" t="s">
        <v>4</v>
      </c>
      <c r="B7959" t="s">
        <v>18884</v>
      </c>
      <c r="F7959" t="s">
        <v>25889</v>
      </c>
      <c r="G7959" t="s">
        <v>11078</v>
      </c>
    </row>
    <row r="7960" spans="1:7" hidden="1" x14ac:dyDescent="0.25">
      <c r="A7960" t="s">
        <v>4</v>
      </c>
      <c r="B7960" t="s">
        <v>18884</v>
      </c>
      <c r="F7960" t="s">
        <v>25892</v>
      </c>
      <c r="G7960" t="s">
        <v>11078</v>
      </c>
    </row>
    <row r="7961" spans="1:7" hidden="1" x14ac:dyDescent="0.25">
      <c r="A7961" t="s">
        <v>4</v>
      </c>
      <c r="B7961" t="s">
        <v>8</v>
      </c>
      <c r="F7961" t="s">
        <v>25895</v>
      </c>
      <c r="G7961" t="s">
        <v>11078</v>
      </c>
    </row>
    <row r="7962" spans="1:7" hidden="1" x14ac:dyDescent="0.25">
      <c r="A7962" t="s">
        <v>4</v>
      </c>
      <c r="B7962" t="s">
        <v>8</v>
      </c>
      <c r="F7962" t="s">
        <v>25898</v>
      </c>
      <c r="G7962" t="s">
        <v>11078</v>
      </c>
    </row>
    <row r="7963" spans="1:7" hidden="1" x14ac:dyDescent="0.25">
      <c r="A7963" t="s">
        <v>16689</v>
      </c>
      <c r="B7963" t="s">
        <v>1274</v>
      </c>
      <c r="F7963" t="s">
        <v>25925</v>
      </c>
      <c r="G7963" t="s">
        <v>11079</v>
      </c>
    </row>
    <row r="7964" spans="1:7" hidden="1" x14ac:dyDescent="0.25">
      <c r="A7964" t="s">
        <v>16689</v>
      </c>
      <c r="B7964" t="s">
        <v>1274</v>
      </c>
      <c r="F7964" t="s">
        <v>25928</v>
      </c>
      <c r="G7964" t="s">
        <v>11079</v>
      </c>
    </row>
    <row r="7965" spans="1:7" hidden="1" x14ac:dyDescent="0.25">
      <c r="A7965" t="s">
        <v>16689</v>
      </c>
      <c r="B7965" t="s">
        <v>1274</v>
      </c>
      <c r="F7965" t="s">
        <v>25931</v>
      </c>
      <c r="G7965" t="s">
        <v>11079</v>
      </c>
    </row>
    <row r="7966" spans="1:7" hidden="1" x14ac:dyDescent="0.25">
      <c r="A7966" t="s">
        <v>16689</v>
      </c>
      <c r="B7966" t="s">
        <v>1274</v>
      </c>
      <c r="F7966" t="s">
        <v>25934</v>
      </c>
      <c r="G7966" t="s">
        <v>11079</v>
      </c>
    </row>
    <row r="7967" spans="1:7" hidden="1" x14ac:dyDescent="0.25">
      <c r="A7967" t="s">
        <v>16689</v>
      </c>
      <c r="B7967" t="s">
        <v>1274</v>
      </c>
      <c r="F7967" t="s">
        <v>25937</v>
      </c>
      <c r="G7967" t="s">
        <v>11079</v>
      </c>
    </row>
    <row r="7968" spans="1:7" hidden="1" x14ac:dyDescent="0.25">
      <c r="A7968" t="s">
        <v>21739</v>
      </c>
      <c r="B7968" t="s">
        <v>1274</v>
      </c>
      <c r="F7968" t="s">
        <v>25940</v>
      </c>
      <c r="G7968" t="s">
        <v>11079</v>
      </c>
    </row>
    <row r="7969" spans="1:7" hidden="1" x14ac:dyDescent="0.25">
      <c r="A7969" t="s">
        <v>16689</v>
      </c>
      <c r="B7969" t="s">
        <v>1274</v>
      </c>
      <c r="F7969" t="s">
        <v>25943</v>
      </c>
      <c r="G7969" t="s">
        <v>11079</v>
      </c>
    </row>
    <row r="7970" spans="1:7" hidden="1" x14ac:dyDescent="0.25">
      <c r="A7970" t="s">
        <v>16689</v>
      </c>
      <c r="B7970" t="s">
        <v>1274</v>
      </c>
      <c r="F7970" t="s">
        <v>25946</v>
      </c>
      <c r="G7970" t="s">
        <v>11079</v>
      </c>
    </row>
    <row r="7971" spans="1:7" hidden="1" x14ac:dyDescent="0.25">
      <c r="A7971" t="s">
        <v>16689</v>
      </c>
      <c r="B7971" t="s">
        <v>1274</v>
      </c>
      <c r="F7971" t="s">
        <v>25949</v>
      </c>
      <c r="G7971" t="s">
        <v>11079</v>
      </c>
    </row>
    <row r="7972" spans="1:7" hidden="1" x14ac:dyDescent="0.25">
      <c r="A7972" t="s">
        <v>16689</v>
      </c>
      <c r="B7972" t="s">
        <v>1274</v>
      </c>
      <c r="F7972" t="s">
        <v>25952</v>
      </c>
      <c r="G7972" t="s">
        <v>11079</v>
      </c>
    </row>
    <row r="7973" spans="1:7" hidden="1" x14ac:dyDescent="0.25">
      <c r="A7973" t="s">
        <v>16689</v>
      </c>
      <c r="B7973" t="s">
        <v>1274</v>
      </c>
      <c r="F7973" t="s">
        <v>25955</v>
      </c>
      <c r="G7973" t="s">
        <v>11079</v>
      </c>
    </row>
    <row r="7974" spans="1:7" hidden="1" x14ac:dyDescent="0.25">
      <c r="A7974" t="s">
        <v>16689</v>
      </c>
      <c r="B7974" t="s">
        <v>1274</v>
      </c>
      <c r="F7974" t="s">
        <v>25958</v>
      </c>
      <c r="G7974" t="s">
        <v>11079</v>
      </c>
    </row>
    <row r="7975" spans="1:7" hidden="1" x14ac:dyDescent="0.25">
      <c r="A7975" t="s">
        <v>16689</v>
      </c>
      <c r="B7975" t="s">
        <v>1274</v>
      </c>
      <c r="F7975" t="s">
        <v>25961</v>
      </c>
      <c r="G7975" t="s">
        <v>11079</v>
      </c>
    </row>
    <row r="7976" spans="1:7" hidden="1" x14ac:dyDescent="0.25">
      <c r="A7976" t="s">
        <v>21739</v>
      </c>
      <c r="B7976" t="s">
        <v>1274</v>
      </c>
      <c r="F7976" t="s">
        <v>25964</v>
      </c>
      <c r="G7976" t="s">
        <v>11079</v>
      </c>
    </row>
    <row r="7977" spans="1:7" hidden="1" x14ac:dyDescent="0.25">
      <c r="A7977" t="s">
        <v>16689</v>
      </c>
      <c r="B7977" t="s">
        <v>1274</v>
      </c>
      <c r="F7977" t="s">
        <v>25967</v>
      </c>
      <c r="G7977" t="s">
        <v>11079</v>
      </c>
    </row>
    <row r="7978" spans="1:7" hidden="1" x14ac:dyDescent="0.25">
      <c r="A7978" t="s">
        <v>16689</v>
      </c>
      <c r="B7978" t="s">
        <v>1274</v>
      </c>
      <c r="F7978" t="s">
        <v>25970</v>
      </c>
      <c r="G7978" t="s">
        <v>11079</v>
      </c>
    </row>
    <row r="7979" spans="1:7" hidden="1" x14ac:dyDescent="0.25">
      <c r="A7979" t="s">
        <v>16689</v>
      </c>
      <c r="B7979" t="s">
        <v>1274</v>
      </c>
      <c r="F7979" t="s">
        <v>25973</v>
      </c>
      <c r="G7979" t="s">
        <v>11079</v>
      </c>
    </row>
    <row r="7980" spans="1:7" hidden="1" x14ac:dyDescent="0.25">
      <c r="A7980" t="s">
        <v>16689</v>
      </c>
      <c r="B7980" t="s">
        <v>1274</v>
      </c>
      <c r="F7980" t="s">
        <v>25976</v>
      </c>
      <c r="G7980" t="s">
        <v>11079</v>
      </c>
    </row>
    <row r="7981" spans="1:7" hidden="1" x14ac:dyDescent="0.25">
      <c r="A7981" t="s">
        <v>16689</v>
      </c>
      <c r="B7981" t="s">
        <v>1274</v>
      </c>
      <c r="F7981" t="s">
        <v>25979</v>
      </c>
      <c r="G7981" t="s">
        <v>11079</v>
      </c>
    </row>
    <row r="7982" spans="1:7" hidden="1" x14ac:dyDescent="0.25">
      <c r="A7982" t="s">
        <v>16689</v>
      </c>
      <c r="B7982" t="s">
        <v>1274</v>
      </c>
      <c r="F7982" t="s">
        <v>25982</v>
      </c>
      <c r="G7982" t="s">
        <v>11079</v>
      </c>
    </row>
    <row r="7983" spans="1:7" hidden="1" x14ac:dyDescent="0.25">
      <c r="A7983" t="s">
        <v>16689</v>
      </c>
      <c r="B7983" t="s">
        <v>1274</v>
      </c>
      <c r="F7983" t="s">
        <v>25985</v>
      </c>
      <c r="G7983" t="s">
        <v>11079</v>
      </c>
    </row>
    <row r="7984" spans="1:7" hidden="1" x14ac:dyDescent="0.25">
      <c r="A7984" t="s">
        <v>16689</v>
      </c>
      <c r="B7984" t="s">
        <v>1274</v>
      </c>
      <c r="F7984" t="s">
        <v>25988</v>
      </c>
      <c r="G7984" t="s">
        <v>11079</v>
      </c>
    </row>
    <row r="7985" spans="1:7" hidden="1" x14ac:dyDescent="0.25">
      <c r="A7985" t="s">
        <v>16689</v>
      </c>
      <c r="B7985" t="s">
        <v>1274</v>
      </c>
      <c r="F7985" t="s">
        <v>25991</v>
      </c>
      <c r="G7985" t="s">
        <v>11079</v>
      </c>
    </row>
    <row r="7986" spans="1:7" hidden="1" x14ac:dyDescent="0.25">
      <c r="A7986" t="s">
        <v>16689</v>
      </c>
      <c r="B7986" t="s">
        <v>1274</v>
      </c>
      <c r="F7986" t="s">
        <v>25994</v>
      </c>
      <c r="G7986" t="s">
        <v>11079</v>
      </c>
    </row>
    <row r="7987" spans="1:7" hidden="1" x14ac:dyDescent="0.25">
      <c r="A7987" t="s">
        <v>21739</v>
      </c>
      <c r="B7987" t="s">
        <v>1274</v>
      </c>
      <c r="F7987" t="s">
        <v>25997</v>
      </c>
      <c r="G7987" t="s">
        <v>11079</v>
      </c>
    </row>
    <row r="7988" spans="1:7" hidden="1" x14ac:dyDescent="0.25">
      <c r="A7988" t="s">
        <v>4</v>
      </c>
      <c r="B7988" t="s">
        <v>468</v>
      </c>
      <c r="F7988" t="s">
        <v>26000</v>
      </c>
      <c r="G7988" t="s">
        <v>11079</v>
      </c>
    </row>
    <row r="7989" spans="1:7" hidden="1" x14ac:dyDescent="0.25">
      <c r="A7989" t="s">
        <v>4</v>
      </c>
      <c r="B7989" t="s">
        <v>468</v>
      </c>
      <c r="F7989" t="s">
        <v>26003</v>
      </c>
      <c r="G7989" t="s">
        <v>11079</v>
      </c>
    </row>
    <row r="7990" spans="1:7" hidden="1" x14ac:dyDescent="0.25">
      <c r="A7990" t="s">
        <v>4</v>
      </c>
      <c r="B7990" t="s">
        <v>468</v>
      </c>
      <c r="F7990" t="s">
        <v>26006</v>
      </c>
      <c r="G7990" t="s">
        <v>11079</v>
      </c>
    </row>
    <row r="7991" spans="1:7" hidden="1" x14ac:dyDescent="0.25">
      <c r="A7991" t="s">
        <v>4</v>
      </c>
      <c r="B7991" t="s">
        <v>468</v>
      </c>
      <c r="F7991" t="s">
        <v>26009</v>
      </c>
      <c r="G7991" t="s">
        <v>11079</v>
      </c>
    </row>
    <row r="7992" spans="1:7" hidden="1" x14ac:dyDescent="0.25">
      <c r="A7992" t="s">
        <v>21739</v>
      </c>
      <c r="B7992" t="s">
        <v>1274</v>
      </c>
      <c r="F7992" t="s">
        <v>26012</v>
      </c>
      <c r="G7992" t="s">
        <v>11079</v>
      </c>
    </row>
    <row r="7993" spans="1:7" hidden="1" x14ac:dyDescent="0.25">
      <c r="A7993" t="s">
        <v>16689</v>
      </c>
      <c r="B7993" t="s">
        <v>1274</v>
      </c>
      <c r="F7993" t="s">
        <v>26015</v>
      </c>
      <c r="G7993" t="s">
        <v>11079</v>
      </c>
    </row>
    <row r="7994" spans="1:7" hidden="1" x14ac:dyDescent="0.25">
      <c r="A7994" t="s">
        <v>16689</v>
      </c>
      <c r="B7994" t="s">
        <v>1274</v>
      </c>
      <c r="F7994" t="s">
        <v>26018</v>
      </c>
      <c r="G7994" t="s">
        <v>11079</v>
      </c>
    </row>
    <row r="7995" spans="1:7" hidden="1" x14ac:dyDescent="0.25">
      <c r="A7995" t="s">
        <v>16689</v>
      </c>
      <c r="B7995" t="s">
        <v>1274</v>
      </c>
      <c r="F7995" t="s">
        <v>26021</v>
      </c>
      <c r="G7995" t="s">
        <v>11079</v>
      </c>
    </row>
    <row r="7996" spans="1:7" hidden="1" x14ac:dyDescent="0.25">
      <c r="A7996" t="s">
        <v>16689</v>
      </c>
      <c r="B7996" t="s">
        <v>1274</v>
      </c>
      <c r="F7996" t="s">
        <v>26024</v>
      </c>
      <c r="G7996" t="s">
        <v>11079</v>
      </c>
    </row>
    <row r="7997" spans="1:7" hidden="1" x14ac:dyDescent="0.25">
      <c r="A7997" t="s">
        <v>16689</v>
      </c>
      <c r="B7997" t="s">
        <v>1274</v>
      </c>
      <c r="F7997" t="s">
        <v>26027</v>
      </c>
      <c r="G7997" t="s">
        <v>11079</v>
      </c>
    </row>
    <row r="7998" spans="1:7" hidden="1" x14ac:dyDescent="0.25">
      <c r="A7998" t="s">
        <v>4</v>
      </c>
      <c r="B7998" t="s">
        <v>468</v>
      </c>
      <c r="F7998" t="s">
        <v>26030</v>
      </c>
      <c r="G7998" t="s">
        <v>11079</v>
      </c>
    </row>
    <row r="7999" spans="1:7" hidden="1" x14ac:dyDescent="0.25">
      <c r="A7999" t="s">
        <v>4</v>
      </c>
      <c r="B7999" t="s">
        <v>468</v>
      </c>
      <c r="F7999" t="s">
        <v>26033</v>
      </c>
      <c r="G7999" t="s">
        <v>11079</v>
      </c>
    </row>
    <row r="8000" spans="1:7" hidden="1" x14ac:dyDescent="0.25">
      <c r="A8000" t="s">
        <v>16689</v>
      </c>
      <c r="B8000" t="s">
        <v>1274</v>
      </c>
      <c r="F8000" t="s">
        <v>26036</v>
      </c>
      <c r="G8000" t="s">
        <v>11079</v>
      </c>
    </row>
    <row r="8001" spans="1:7" hidden="1" x14ac:dyDescent="0.25">
      <c r="A8001" t="s">
        <v>16689</v>
      </c>
      <c r="B8001" t="s">
        <v>1274</v>
      </c>
      <c r="F8001" t="s">
        <v>26039</v>
      </c>
      <c r="G8001" t="s">
        <v>11079</v>
      </c>
    </row>
    <row r="8002" spans="1:7" hidden="1" x14ac:dyDescent="0.25">
      <c r="A8002" t="s">
        <v>4</v>
      </c>
      <c r="B8002" t="s">
        <v>1274</v>
      </c>
      <c r="F8002" t="s">
        <v>26042</v>
      </c>
      <c r="G8002" t="s">
        <v>11079</v>
      </c>
    </row>
    <row r="8003" spans="1:7" x14ac:dyDescent="0.25">
      <c r="A8003" t="s">
        <v>4</v>
      </c>
      <c r="B8003" t="s">
        <v>8</v>
      </c>
      <c r="F8003" t="s">
        <v>26045</v>
      </c>
      <c r="G8003" t="s">
        <v>11082</v>
      </c>
    </row>
    <row r="8004" spans="1:7" x14ac:dyDescent="0.25">
      <c r="A8004" t="s">
        <v>588</v>
      </c>
      <c r="B8004" t="s">
        <v>86</v>
      </c>
      <c r="F8004" t="s">
        <v>26048</v>
      </c>
      <c r="G8004" t="s">
        <v>11082</v>
      </c>
    </row>
    <row r="8005" spans="1:7" x14ac:dyDescent="0.25">
      <c r="A8005" t="s">
        <v>588</v>
      </c>
      <c r="B8005" t="s">
        <v>86</v>
      </c>
      <c r="F8005" t="s">
        <v>26051</v>
      </c>
      <c r="G8005" t="s">
        <v>11082</v>
      </c>
    </row>
    <row r="8006" spans="1:7" x14ac:dyDescent="0.25">
      <c r="A8006" t="s">
        <v>588</v>
      </c>
      <c r="B8006" t="s">
        <v>86</v>
      </c>
      <c r="F8006" t="s">
        <v>26054</v>
      </c>
      <c r="G8006" t="s">
        <v>11082</v>
      </c>
    </row>
    <row r="8007" spans="1:7" x14ac:dyDescent="0.25">
      <c r="A8007" t="s">
        <v>4</v>
      </c>
      <c r="B8007" t="s">
        <v>8</v>
      </c>
      <c r="F8007" t="s">
        <v>26057</v>
      </c>
      <c r="G8007" t="s">
        <v>11082</v>
      </c>
    </row>
    <row r="8008" spans="1:7" x14ac:dyDescent="0.25">
      <c r="A8008" t="s">
        <v>4</v>
      </c>
      <c r="B8008" t="s">
        <v>8</v>
      </c>
      <c r="F8008" t="s">
        <v>26060</v>
      </c>
      <c r="G8008" t="s">
        <v>11082</v>
      </c>
    </row>
    <row r="8009" spans="1:7" x14ac:dyDescent="0.25">
      <c r="A8009" t="s">
        <v>4</v>
      </c>
      <c r="B8009" t="s">
        <v>8</v>
      </c>
      <c r="F8009" t="s">
        <v>26063</v>
      </c>
      <c r="G8009" t="s">
        <v>11082</v>
      </c>
    </row>
    <row r="8010" spans="1:7" x14ac:dyDescent="0.25">
      <c r="A8010" t="s">
        <v>1539</v>
      </c>
      <c r="F8010" t="s">
        <v>26066</v>
      </c>
      <c r="G8010" t="s">
        <v>11082</v>
      </c>
    </row>
    <row r="8011" spans="1:7" x14ac:dyDescent="0.25">
      <c r="A8011" t="s">
        <v>1539</v>
      </c>
      <c r="F8011" t="s">
        <v>26069</v>
      </c>
      <c r="G8011" t="s">
        <v>11082</v>
      </c>
    </row>
    <row r="8012" spans="1:7" hidden="1" x14ac:dyDescent="0.25">
      <c r="A8012" t="s">
        <v>91</v>
      </c>
      <c r="B8012" t="s">
        <v>70</v>
      </c>
      <c r="F8012" t="s">
        <v>26245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26248</v>
      </c>
      <c r="G8013" t="s">
        <v>91</v>
      </c>
    </row>
    <row r="8014" spans="1:7" hidden="1" x14ac:dyDescent="0.25">
      <c r="A8014" t="s">
        <v>91</v>
      </c>
      <c r="B8014" t="s">
        <v>3358</v>
      </c>
      <c r="F8014" t="s">
        <v>26251</v>
      </c>
      <c r="G8014" t="s">
        <v>91</v>
      </c>
    </row>
    <row r="8015" spans="1:7" hidden="1" x14ac:dyDescent="0.25">
      <c r="A8015" t="s">
        <v>91</v>
      </c>
      <c r="B8015" t="s">
        <v>26157</v>
      </c>
      <c r="F8015" t="s">
        <v>26254</v>
      </c>
      <c r="G8015" t="s">
        <v>91</v>
      </c>
    </row>
    <row r="8016" spans="1:7" hidden="1" x14ac:dyDescent="0.25">
      <c r="A8016" t="s">
        <v>62</v>
      </c>
      <c r="B8016" t="s">
        <v>3358</v>
      </c>
      <c r="F8016" t="s">
        <v>26257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26260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26263</v>
      </c>
      <c r="G8018" t="s">
        <v>91</v>
      </c>
    </row>
    <row r="8019" spans="1:7" hidden="1" x14ac:dyDescent="0.25">
      <c r="A8019" t="s">
        <v>62</v>
      </c>
      <c r="B8019" t="s">
        <v>26157</v>
      </c>
      <c r="F8019" t="s">
        <v>26266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5697</v>
      </c>
      <c r="F8020" t="s">
        <v>26269</v>
      </c>
      <c r="G8020" t="s">
        <v>91</v>
      </c>
    </row>
    <row r="8021" spans="1:7" hidden="1" x14ac:dyDescent="0.25">
      <c r="A8021" t="s">
        <v>91</v>
      </c>
      <c r="B8021" t="s">
        <v>3358</v>
      </c>
      <c r="F8021" t="s">
        <v>26272</v>
      </c>
      <c r="G8021" t="s">
        <v>91</v>
      </c>
    </row>
    <row r="8022" spans="1:7" hidden="1" x14ac:dyDescent="0.25">
      <c r="A8022" t="s">
        <v>91</v>
      </c>
      <c r="B8022" t="s">
        <v>26157</v>
      </c>
      <c r="F8022" t="s">
        <v>26275</v>
      </c>
      <c r="G8022" t="s">
        <v>91</v>
      </c>
    </row>
    <row r="8023" spans="1:7" hidden="1" x14ac:dyDescent="0.25">
      <c r="A8023" t="s">
        <v>62</v>
      </c>
      <c r="B8023" t="s">
        <v>3358</v>
      </c>
      <c r="F8023" t="s">
        <v>26278</v>
      </c>
      <c r="G8023" t="s">
        <v>91</v>
      </c>
    </row>
    <row r="8024" spans="1:7" hidden="1" x14ac:dyDescent="0.25">
      <c r="A8024" t="s">
        <v>85</v>
      </c>
      <c r="B8024" t="s">
        <v>7467</v>
      </c>
      <c r="C8024" t="s">
        <v>27180</v>
      </c>
      <c r="F8024" t="s">
        <v>26281</v>
      </c>
      <c r="G8024" t="s">
        <v>91</v>
      </c>
    </row>
    <row r="8025" spans="1:7" hidden="1" x14ac:dyDescent="0.25">
      <c r="A8025" t="s">
        <v>85</v>
      </c>
      <c r="B8025" t="s">
        <v>7467</v>
      </c>
      <c r="C8025" t="s">
        <v>27180</v>
      </c>
      <c r="E8025" t="s">
        <v>2352</v>
      </c>
      <c r="F8025" t="s">
        <v>26284</v>
      </c>
      <c r="G8025" t="s">
        <v>91</v>
      </c>
    </row>
    <row r="8026" spans="1:7" hidden="1" x14ac:dyDescent="0.25">
      <c r="A8026" t="s">
        <v>62</v>
      </c>
      <c r="B8026" t="s">
        <v>26157</v>
      </c>
      <c r="F8026" t="s">
        <v>26287</v>
      </c>
      <c r="G8026" t="s">
        <v>91</v>
      </c>
    </row>
    <row r="8027" spans="1:7" hidden="1" x14ac:dyDescent="0.25">
      <c r="A8027" t="s">
        <v>91</v>
      </c>
      <c r="B8027" t="s">
        <v>26157</v>
      </c>
      <c r="F8027" t="s">
        <v>26290</v>
      </c>
      <c r="G8027" t="s">
        <v>91</v>
      </c>
    </row>
    <row r="8028" spans="1:7" hidden="1" x14ac:dyDescent="0.25">
      <c r="A8028" t="s">
        <v>62</v>
      </c>
      <c r="B8028" t="s">
        <v>26157</v>
      </c>
      <c r="F8028" t="s">
        <v>26293</v>
      </c>
      <c r="G8028" t="s">
        <v>91</v>
      </c>
    </row>
    <row r="8029" spans="1:7" hidden="1" x14ac:dyDescent="0.25">
      <c r="A8029" t="s">
        <v>24972</v>
      </c>
      <c r="B8029" t="s">
        <v>86</v>
      </c>
      <c r="F8029" t="s">
        <v>26161</v>
      </c>
      <c r="G8029" t="s">
        <v>12640</v>
      </c>
    </row>
    <row r="8030" spans="1:7" hidden="1" x14ac:dyDescent="0.25">
      <c r="A8030" t="s">
        <v>24972</v>
      </c>
      <c r="B8030" t="s">
        <v>86</v>
      </c>
      <c r="E8030" t="s">
        <v>2352</v>
      </c>
      <c r="F8030" t="s">
        <v>26164</v>
      </c>
      <c r="G8030" t="s">
        <v>12640</v>
      </c>
    </row>
    <row r="8031" spans="1:7" hidden="1" x14ac:dyDescent="0.25">
      <c r="A8031" t="s">
        <v>24972</v>
      </c>
      <c r="B8031" t="s">
        <v>86</v>
      </c>
      <c r="E8031" t="s">
        <v>2352</v>
      </c>
      <c r="F8031" t="s">
        <v>26167</v>
      </c>
      <c r="G8031" t="s">
        <v>12640</v>
      </c>
    </row>
    <row r="8032" spans="1:7" hidden="1" x14ac:dyDescent="0.25">
      <c r="A8032" t="s">
        <v>137</v>
      </c>
      <c r="B8032" t="s">
        <v>27181</v>
      </c>
      <c r="C8032" t="s">
        <v>5697</v>
      </c>
      <c r="F8032" t="s">
        <v>26170</v>
      </c>
      <c r="G8032" t="s">
        <v>12640</v>
      </c>
    </row>
    <row r="8033" spans="1:7" hidden="1" x14ac:dyDescent="0.25">
      <c r="A8033" t="s">
        <v>137</v>
      </c>
      <c r="B8033" t="s">
        <v>27181</v>
      </c>
      <c r="C8033" t="s">
        <v>5697</v>
      </c>
      <c r="E8033" t="s">
        <v>2352</v>
      </c>
      <c r="F8033" t="s">
        <v>26173</v>
      </c>
      <c r="G8033" t="s">
        <v>12640</v>
      </c>
    </row>
    <row r="8034" spans="1:7" hidden="1" x14ac:dyDescent="0.25">
      <c r="A8034" t="s">
        <v>137</v>
      </c>
      <c r="B8034" t="s">
        <v>27181</v>
      </c>
      <c r="C8034" t="s">
        <v>5697</v>
      </c>
      <c r="E8034" t="s">
        <v>2352</v>
      </c>
      <c r="F8034" t="s">
        <v>26176</v>
      </c>
      <c r="G8034" t="s">
        <v>12640</v>
      </c>
    </row>
    <row r="8035" spans="1:7" hidden="1" x14ac:dyDescent="0.25">
      <c r="A8035" t="s">
        <v>27182</v>
      </c>
      <c r="B8035" t="s">
        <v>86</v>
      </c>
      <c r="F8035" t="s">
        <v>26179</v>
      </c>
      <c r="G8035" t="s">
        <v>12640</v>
      </c>
    </row>
    <row r="8036" spans="1:7" hidden="1" x14ac:dyDescent="0.25">
      <c r="A8036" t="s">
        <v>27182</v>
      </c>
      <c r="B8036" t="s">
        <v>86</v>
      </c>
      <c r="F8036" t="s">
        <v>26182</v>
      </c>
      <c r="G8036" t="s">
        <v>12640</v>
      </c>
    </row>
    <row r="8037" spans="1:7" hidden="1" x14ac:dyDescent="0.25">
      <c r="A8037" t="s">
        <v>27182</v>
      </c>
      <c r="B8037" t="s">
        <v>86</v>
      </c>
      <c r="F8037" t="s">
        <v>26185</v>
      </c>
      <c r="G8037" t="s">
        <v>12640</v>
      </c>
    </row>
    <row r="8038" spans="1:7" hidden="1" x14ac:dyDescent="0.25">
      <c r="A8038" t="s">
        <v>27182</v>
      </c>
      <c r="B8038" t="s">
        <v>86</v>
      </c>
      <c r="F8038" t="s">
        <v>26188</v>
      </c>
      <c r="G8038" t="s">
        <v>12640</v>
      </c>
    </row>
    <row r="8039" spans="1:7" hidden="1" x14ac:dyDescent="0.25">
      <c r="A8039" t="s">
        <v>27182</v>
      </c>
      <c r="B8039" t="s">
        <v>86</v>
      </c>
      <c r="F8039" t="s">
        <v>26191</v>
      </c>
      <c r="G8039" t="s">
        <v>12640</v>
      </c>
    </row>
    <row r="8040" spans="1:7" hidden="1" x14ac:dyDescent="0.25">
      <c r="A8040" t="s">
        <v>27182</v>
      </c>
      <c r="B8040" t="s">
        <v>86</v>
      </c>
      <c r="F8040" t="s">
        <v>26194</v>
      </c>
      <c r="G8040" t="s">
        <v>12640</v>
      </c>
    </row>
    <row r="8041" spans="1:7" hidden="1" x14ac:dyDescent="0.25">
      <c r="A8041" t="s">
        <v>27182</v>
      </c>
      <c r="B8041" t="s">
        <v>86</v>
      </c>
      <c r="F8041" t="s">
        <v>26197</v>
      </c>
      <c r="G8041" t="s">
        <v>12640</v>
      </c>
    </row>
    <row r="8042" spans="1:7" hidden="1" x14ac:dyDescent="0.25">
      <c r="A8042" t="s">
        <v>27182</v>
      </c>
      <c r="B8042" t="s">
        <v>86</v>
      </c>
      <c r="F8042" t="s">
        <v>26200</v>
      </c>
      <c r="G8042" t="s">
        <v>12640</v>
      </c>
    </row>
    <row r="8043" spans="1:7" hidden="1" x14ac:dyDescent="0.25">
      <c r="A8043" t="s">
        <v>137</v>
      </c>
      <c r="B8043" t="s">
        <v>86</v>
      </c>
      <c r="C8043" t="s">
        <v>5697</v>
      </c>
      <c r="F8043" t="s">
        <v>26203</v>
      </c>
      <c r="G8043" t="s">
        <v>12640</v>
      </c>
    </row>
    <row r="8044" spans="1:7" hidden="1" x14ac:dyDescent="0.25">
      <c r="A8044" t="s">
        <v>137</v>
      </c>
      <c r="B8044" t="s">
        <v>86</v>
      </c>
      <c r="C8044" t="s">
        <v>5697</v>
      </c>
      <c r="E8044" t="s">
        <v>2352</v>
      </c>
      <c r="F8044" t="s">
        <v>26206</v>
      </c>
      <c r="G8044" t="s">
        <v>12640</v>
      </c>
    </row>
    <row r="8045" spans="1:7" hidden="1" x14ac:dyDescent="0.25">
      <c r="A8045" t="s">
        <v>137</v>
      </c>
      <c r="B8045" t="s">
        <v>7467</v>
      </c>
      <c r="F8045" t="s">
        <v>26209</v>
      </c>
      <c r="G8045" t="s">
        <v>12640</v>
      </c>
    </row>
    <row r="8046" spans="1:7" hidden="1" x14ac:dyDescent="0.25">
      <c r="A8046" t="s">
        <v>137</v>
      </c>
      <c r="B8046" t="s">
        <v>7467</v>
      </c>
      <c r="C8046" t="s">
        <v>1288</v>
      </c>
      <c r="E8046" t="s">
        <v>2352</v>
      </c>
      <c r="F8046" t="s">
        <v>26212</v>
      </c>
      <c r="G8046" t="s">
        <v>12640</v>
      </c>
    </row>
    <row r="8047" spans="1:7" hidden="1" x14ac:dyDescent="0.25">
      <c r="A8047" t="s">
        <v>137</v>
      </c>
      <c r="B8047" t="s">
        <v>7467</v>
      </c>
      <c r="C8047" t="s">
        <v>1288</v>
      </c>
      <c r="E8047" t="s">
        <v>2352</v>
      </c>
      <c r="F8047" t="s">
        <v>26215</v>
      </c>
      <c r="G8047" t="s">
        <v>12640</v>
      </c>
    </row>
    <row r="8048" spans="1:7" hidden="1" x14ac:dyDescent="0.25">
      <c r="A8048" t="s">
        <v>1607</v>
      </c>
      <c r="B8048" t="s">
        <v>8</v>
      </c>
      <c r="F8048" t="s">
        <v>26218</v>
      </c>
      <c r="G8048" t="s">
        <v>12640</v>
      </c>
    </row>
    <row r="8049" spans="1:7" hidden="1" x14ac:dyDescent="0.25">
      <c r="A8049" t="s">
        <v>4</v>
      </c>
      <c r="B8049" t="s">
        <v>7045</v>
      </c>
      <c r="F8049" t="s">
        <v>26356</v>
      </c>
      <c r="G8049" t="s">
        <v>11071</v>
      </c>
    </row>
    <row r="8050" spans="1:7" hidden="1" x14ac:dyDescent="0.25">
      <c r="A8050" t="s">
        <v>4</v>
      </c>
      <c r="B8050" t="s">
        <v>7045</v>
      </c>
      <c r="F8050" t="s">
        <v>26360</v>
      </c>
      <c r="G8050" t="s">
        <v>11071</v>
      </c>
    </row>
    <row r="8051" spans="1:7" hidden="1" x14ac:dyDescent="0.25">
      <c r="A8051" t="s">
        <v>1273</v>
      </c>
      <c r="B8051" t="s">
        <v>26157</v>
      </c>
      <c r="F8051" t="s">
        <v>26363</v>
      </c>
      <c r="G8051" t="s">
        <v>11071</v>
      </c>
    </row>
    <row r="8052" spans="1:7" hidden="1" x14ac:dyDescent="0.25">
      <c r="A8052" t="s">
        <v>4</v>
      </c>
      <c r="B8052" t="s">
        <v>7045</v>
      </c>
      <c r="F8052" t="s">
        <v>26366</v>
      </c>
      <c r="G8052" t="s">
        <v>11071</v>
      </c>
    </row>
    <row r="8053" spans="1:7" hidden="1" x14ac:dyDescent="0.25">
      <c r="A8053" t="s">
        <v>4</v>
      </c>
      <c r="B8053" t="s">
        <v>7045</v>
      </c>
      <c r="F8053" t="s">
        <v>26369</v>
      </c>
      <c r="G8053" t="s">
        <v>11071</v>
      </c>
    </row>
    <row r="8054" spans="1:7" hidden="1" x14ac:dyDescent="0.25">
      <c r="A8054" t="s">
        <v>27183</v>
      </c>
      <c r="B8054" t="s">
        <v>86</v>
      </c>
      <c r="F8054" t="s">
        <v>26372</v>
      </c>
      <c r="G8054" t="s">
        <v>11071</v>
      </c>
    </row>
    <row r="8055" spans="1:7" hidden="1" x14ac:dyDescent="0.25">
      <c r="A8055" t="s">
        <v>227</v>
      </c>
      <c r="B8055" t="s">
        <v>86</v>
      </c>
      <c r="C8055" t="s">
        <v>5697</v>
      </c>
      <c r="F8055" t="s">
        <v>26375</v>
      </c>
      <c r="G8055" t="s">
        <v>11071</v>
      </c>
    </row>
    <row r="8056" spans="1:7" hidden="1" x14ac:dyDescent="0.25">
      <c r="A8056" t="s">
        <v>587</v>
      </c>
      <c r="B8056" t="s">
        <v>86</v>
      </c>
      <c r="F8056" t="s">
        <v>26378</v>
      </c>
      <c r="G8056" t="s">
        <v>11071</v>
      </c>
    </row>
    <row r="8057" spans="1:7" hidden="1" x14ac:dyDescent="0.25">
      <c r="A8057" t="s">
        <v>1273</v>
      </c>
      <c r="B8057" t="s">
        <v>26157</v>
      </c>
      <c r="F8057" t="s">
        <v>26381</v>
      </c>
      <c r="G8057" t="s">
        <v>11071</v>
      </c>
    </row>
    <row r="8058" spans="1:7" hidden="1" x14ac:dyDescent="0.25">
      <c r="A8058" t="s">
        <v>4</v>
      </c>
      <c r="B8058" t="s">
        <v>7045</v>
      </c>
      <c r="F8058" t="s">
        <v>26384</v>
      </c>
      <c r="G8058" t="s">
        <v>11071</v>
      </c>
    </row>
    <row r="8059" spans="1:7" hidden="1" x14ac:dyDescent="0.25">
      <c r="A8059" t="s">
        <v>587</v>
      </c>
      <c r="B8059" t="s">
        <v>26157</v>
      </c>
      <c r="F8059" t="s">
        <v>26387</v>
      </c>
      <c r="G8059" t="s">
        <v>11071</v>
      </c>
    </row>
    <row r="8060" spans="1:7" hidden="1" x14ac:dyDescent="0.25">
      <c r="A8060" t="s">
        <v>4</v>
      </c>
      <c r="B8060" t="s">
        <v>8</v>
      </c>
      <c r="F8060" t="s">
        <v>26390</v>
      </c>
      <c r="G8060" t="s">
        <v>11071</v>
      </c>
    </row>
    <row r="8061" spans="1:7" hidden="1" x14ac:dyDescent="0.25">
      <c r="A8061" t="s">
        <v>1273</v>
      </c>
      <c r="B8061" t="s">
        <v>26157</v>
      </c>
      <c r="F8061" t="s">
        <v>26393</v>
      </c>
      <c r="G8061" t="s">
        <v>11071</v>
      </c>
    </row>
    <row r="8062" spans="1:7" hidden="1" x14ac:dyDescent="0.25">
      <c r="A8062" t="s">
        <v>4</v>
      </c>
      <c r="B8062" t="s">
        <v>7045</v>
      </c>
      <c r="F8062" t="s">
        <v>26396</v>
      </c>
      <c r="G8062" t="s">
        <v>11071</v>
      </c>
    </row>
    <row r="8063" spans="1:7" hidden="1" x14ac:dyDescent="0.25">
      <c r="A8063" t="s">
        <v>226</v>
      </c>
      <c r="B8063" t="s">
        <v>10130</v>
      </c>
      <c r="C8063" t="s">
        <v>5697</v>
      </c>
      <c r="E8063" t="s">
        <v>27184</v>
      </c>
      <c r="F8063" t="s">
        <v>26399</v>
      </c>
      <c r="G8063" t="s">
        <v>11071</v>
      </c>
    </row>
    <row r="8064" spans="1:7" hidden="1" x14ac:dyDescent="0.25">
      <c r="A8064" t="s">
        <v>226</v>
      </c>
      <c r="B8064" t="s">
        <v>10130</v>
      </c>
      <c r="C8064" t="s">
        <v>5697</v>
      </c>
      <c r="F8064" t="s">
        <v>26402</v>
      </c>
      <c r="G8064" t="s">
        <v>11071</v>
      </c>
    </row>
    <row r="8065" spans="1:7" hidden="1" x14ac:dyDescent="0.25">
      <c r="A8065" t="s">
        <v>226</v>
      </c>
      <c r="B8065" t="s">
        <v>10130</v>
      </c>
      <c r="C8065" t="s">
        <v>5697</v>
      </c>
      <c r="F8065" t="s">
        <v>26405</v>
      </c>
      <c r="G8065" t="s">
        <v>11071</v>
      </c>
    </row>
    <row r="8066" spans="1:7" hidden="1" x14ac:dyDescent="0.25">
      <c r="A8066" t="s">
        <v>4</v>
      </c>
      <c r="B8066" t="s">
        <v>7045</v>
      </c>
      <c r="F8066" t="s">
        <v>26408</v>
      </c>
      <c r="G8066" t="s">
        <v>11071</v>
      </c>
    </row>
    <row r="8067" spans="1:7" hidden="1" x14ac:dyDescent="0.25">
      <c r="A8067" t="s">
        <v>27185</v>
      </c>
      <c r="B8067" t="s">
        <v>26157</v>
      </c>
      <c r="F8067" t="s">
        <v>26411</v>
      </c>
      <c r="G8067" t="s">
        <v>11071</v>
      </c>
    </row>
    <row r="8068" spans="1:7" hidden="1" x14ac:dyDescent="0.25">
      <c r="A8068" t="s">
        <v>226</v>
      </c>
      <c r="B8068" t="s">
        <v>26157</v>
      </c>
      <c r="C8068" t="s">
        <v>58</v>
      </c>
      <c r="E8068" t="s">
        <v>27186</v>
      </c>
      <c r="F8068" t="s">
        <v>26414</v>
      </c>
      <c r="G8068" t="s">
        <v>11071</v>
      </c>
    </row>
    <row r="8069" spans="1:7" hidden="1" x14ac:dyDescent="0.25">
      <c r="A8069" t="s">
        <v>226</v>
      </c>
      <c r="B8069" t="s">
        <v>26157</v>
      </c>
      <c r="C8069" t="s">
        <v>58</v>
      </c>
      <c r="E8069" t="s">
        <v>27186</v>
      </c>
      <c r="F8069" t="s">
        <v>26417</v>
      </c>
      <c r="G8069" t="s">
        <v>11071</v>
      </c>
    </row>
    <row r="8070" spans="1:7" hidden="1" x14ac:dyDescent="0.25">
      <c r="A8070" t="s">
        <v>587</v>
      </c>
      <c r="B8070" t="s">
        <v>26157</v>
      </c>
      <c r="C8070" t="s">
        <v>58</v>
      </c>
      <c r="E8070" t="s">
        <v>8373</v>
      </c>
      <c r="F8070" t="s">
        <v>26419</v>
      </c>
      <c r="G8070" t="s">
        <v>11071</v>
      </c>
    </row>
    <row r="8071" spans="1:7" hidden="1" x14ac:dyDescent="0.25">
      <c r="A8071" t="s">
        <v>24410</v>
      </c>
      <c r="B8071" t="s">
        <v>86</v>
      </c>
      <c r="F8071" t="s">
        <v>26296</v>
      </c>
      <c r="G8071" t="s">
        <v>894</v>
      </c>
    </row>
    <row r="8072" spans="1:7" hidden="1" x14ac:dyDescent="0.25">
      <c r="A8072" t="s">
        <v>24409</v>
      </c>
      <c r="B8072" t="s">
        <v>86</v>
      </c>
      <c r="F8072" t="s">
        <v>26299</v>
      </c>
      <c r="G8072" t="s">
        <v>894</v>
      </c>
    </row>
    <row r="8073" spans="1:7" hidden="1" x14ac:dyDescent="0.25">
      <c r="A8073" t="s">
        <v>24409</v>
      </c>
      <c r="B8073" t="s">
        <v>86</v>
      </c>
      <c r="F8073" t="s">
        <v>26302</v>
      </c>
      <c r="G8073" t="s">
        <v>894</v>
      </c>
    </row>
    <row r="8074" spans="1:7" hidden="1" x14ac:dyDescent="0.25">
      <c r="A8074" t="s">
        <v>27187</v>
      </c>
      <c r="F8074" t="s">
        <v>26305</v>
      </c>
      <c r="G8074" t="s">
        <v>894</v>
      </c>
    </row>
    <row r="8075" spans="1:7" hidden="1" x14ac:dyDescent="0.25">
      <c r="A8075" t="s">
        <v>27188</v>
      </c>
      <c r="F8075" t="s">
        <v>26308</v>
      </c>
      <c r="G8075" t="s">
        <v>894</v>
      </c>
    </row>
    <row r="8076" spans="1:7" hidden="1" x14ac:dyDescent="0.25">
      <c r="A8076" t="s">
        <v>4</v>
      </c>
      <c r="B8076" t="s">
        <v>8</v>
      </c>
      <c r="F8076" t="s">
        <v>26311</v>
      </c>
      <c r="G8076" t="s">
        <v>894</v>
      </c>
    </row>
    <row r="8077" spans="1:7" hidden="1" x14ac:dyDescent="0.25">
      <c r="A8077" t="s">
        <v>4</v>
      </c>
      <c r="B8077" t="s">
        <v>7045</v>
      </c>
      <c r="F8077" t="s">
        <v>26314</v>
      </c>
      <c r="G8077" t="s">
        <v>894</v>
      </c>
    </row>
    <row r="8078" spans="1:7" hidden="1" x14ac:dyDescent="0.25">
      <c r="A8078" t="s">
        <v>4</v>
      </c>
      <c r="B8078" t="s">
        <v>8</v>
      </c>
      <c r="F8078" t="s">
        <v>26317</v>
      </c>
      <c r="G8078" t="s">
        <v>894</v>
      </c>
    </row>
    <row r="8079" spans="1:7" hidden="1" x14ac:dyDescent="0.25">
      <c r="A8079" t="s">
        <v>4</v>
      </c>
      <c r="B8079" t="s">
        <v>7045</v>
      </c>
      <c r="F8079" t="s">
        <v>26320</v>
      </c>
      <c r="G8079" t="s">
        <v>894</v>
      </c>
    </row>
    <row r="8080" spans="1:7" hidden="1" x14ac:dyDescent="0.25">
      <c r="A8080" t="s">
        <v>226</v>
      </c>
      <c r="B8080" t="s">
        <v>26157</v>
      </c>
      <c r="C8080" t="s">
        <v>58</v>
      </c>
      <c r="F8080" t="s">
        <v>26323</v>
      </c>
      <c r="G8080" t="s">
        <v>894</v>
      </c>
    </row>
    <row r="8081" spans="1:7" hidden="1" x14ac:dyDescent="0.25">
      <c r="A8081" t="s">
        <v>226</v>
      </c>
      <c r="B8081" t="s">
        <v>26157</v>
      </c>
      <c r="C8081" t="s">
        <v>58</v>
      </c>
      <c r="E8081" t="s">
        <v>2352</v>
      </c>
      <c r="F8081" t="s">
        <v>26326</v>
      </c>
      <c r="G8081" t="s">
        <v>894</v>
      </c>
    </row>
    <row r="8082" spans="1:7" hidden="1" x14ac:dyDescent="0.25">
      <c r="A8082" t="s">
        <v>226</v>
      </c>
      <c r="B8082" t="s">
        <v>26157</v>
      </c>
      <c r="C8082" t="s">
        <v>58</v>
      </c>
      <c r="E8082" t="s">
        <v>2352</v>
      </c>
      <c r="F8082" t="s">
        <v>26329</v>
      </c>
      <c r="G8082" t="s">
        <v>894</v>
      </c>
    </row>
    <row r="8083" spans="1:7" hidden="1" x14ac:dyDescent="0.25">
      <c r="A8083" t="s">
        <v>226</v>
      </c>
      <c r="B8083" t="s">
        <v>26157</v>
      </c>
      <c r="C8083" t="s">
        <v>58</v>
      </c>
      <c r="E8083" t="s">
        <v>2352</v>
      </c>
      <c r="F8083" t="s">
        <v>26332</v>
      </c>
      <c r="G8083" t="s">
        <v>894</v>
      </c>
    </row>
    <row r="8084" spans="1:7" hidden="1" x14ac:dyDescent="0.25">
      <c r="A8084" t="s">
        <v>226</v>
      </c>
      <c r="B8084" t="s">
        <v>26157</v>
      </c>
      <c r="C8084" t="s">
        <v>58</v>
      </c>
      <c r="E8084" t="s">
        <v>2352</v>
      </c>
      <c r="F8084" t="s">
        <v>26335</v>
      </c>
      <c r="G8084" t="s">
        <v>894</v>
      </c>
    </row>
    <row r="8085" spans="1:7" hidden="1" x14ac:dyDescent="0.25">
      <c r="A8085" t="s">
        <v>226</v>
      </c>
      <c r="B8085" t="s">
        <v>26157</v>
      </c>
      <c r="C8085" t="s">
        <v>58</v>
      </c>
      <c r="E8085" t="s">
        <v>2352</v>
      </c>
      <c r="F8085" t="s">
        <v>26338</v>
      </c>
      <c r="G8085" t="s">
        <v>894</v>
      </c>
    </row>
    <row r="8086" spans="1:7" hidden="1" x14ac:dyDescent="0.25">
      <c r="A8086" t="s">
        <v>226</v>
      </c>
      <c r="B8086" t="s">
        <v>26157</v>
      </c>
      <c r="C8086" t="s">
        <v>58</v>
      </c>
      <c r="E8086" t="s">
        <v>2352</v>
      </c>
      <c r="F8086" t="s">
        <v>26341</v>
      </c>
      <c r="G8086" t="s">
        <v>894</v>
      </c>
    </row>
    <row r="8087" spans="1:7" hidden="1" x14ac:dyDescent="0.25">
      <c r="A8087" t="s">
        <v>226</v>
      </c>
      <c r="B8087" t="s">
        <v>26157</v>
      </c>
      <c r="C8087" t="s">
        <v>58</v>
      </c>
      <c r="E8087" t="s">
        <v>2352</v>
      </c>
      <c r="F8087" t="s">
        <v>26344</v>
      </c>
      <c r="G8087" t="s">
        <v>894</v>
      </c>
    </row>
    <row r="8088" spans="1:7" hidden="1" x14ac:dyDescent="0.25">
      <c r="A8088" t="s">
        <v>226</v>
      </c>
      <c r="B8088" t="s">
        <v>26157</v>
      </c>
      <c r="C8088" t="s">
        <v>58</v>
      </c>
      <c r="E8088" t="s">
        <v>2352</v>
      </c>
      <c r="F8088" t="s">
        <v>26347</v>
      </c>
      <c r="G8088" t="s">
        <v>894</v>
      </c>
    </row>
    <row r="8089" spans="1:7" hidden="1" x14ac:dyDescent="0.25">
      <c r="A8089" t="s">
        <v>3397</v>
      </c>
      <c r="B8089" t="s">
        <v>26157</v>
      </c>
      <c r="C8089" t="s">
        <v>58</v>
      </c>
      <c r="F8089" t="s">
        <v>26350</v>
      </c>
      <c r="G8089" t="s">
        <v>894</v>
      </c>
    </row>
    <row r="8090" spans="1:7" hidden="1" x14ac:dyDescent="0.25">
      <c r="A8090" t="s">
        <v>587</v>
      </c>
      <c r="B8090" t="s">
        <v>26157</v>
      </c>
      <c r="C8090" t="s">
        <v>58</v>
      </c>
      <c r="F8090" t="s">
        <v>26353</v>
      </c>
      <c r="G8090" t="s">
        <v>894</v>
      </c>
    </row>
    <row r="8091" spans="1:7" hidden="1" x14ac:dyDescent="0.25">
      <c r="A8091" t="s">
        <v>4</v>
      </c>
      <c r="B8091" t="s">
        <v>8</v>
      </c>
      <c r="F8091" t="s">
        <v>26221</v>
      </c>
      <c r="G8091" t="s">
        <v>895</v>
      </c>
    </row>
    <row r="8092" spans="1:7" hidden="1" x14ac:dyDescent="0.25">
      <c r="A8092" t="s">
        <v>4</v>
      </c>
      <c r="B8092" t="s">
        <v>8</v>
      </c>
      <c r="F8092" t="s">
        <v>26224</v>
      </c>
      <c r="G8092" t="s">
        <v>895</v>
      </c>
    </row>
    <row r="8093" spans="1:7" hidden="1" x14ac:dyDescent="0.25">
      <c r="A8093" t="s">
        <v>4</v>
      </c>
      <c r="B8093" t="s">
        <v>8</v>
      </c>
      <c r="F8093" t="s">
        <v>26227</v>
      </c>
      <c r="G8093" t="s">
        <v>895</v>
      </c>
    </row>
    <row r="8094" spans="1:7" hidden="1" x14ac:dyDescent="0.25">
      <c r="A8094" t="s">
        <v>4</v>
      </c>
      <c r="B8094" t="s">
        <v>8</v>
      </c>
      <c r="F8094" t="s">
        <v>26230</v>
      </c>
      <c r="G8094" t="s">
        <v>895</v>
      </c>
    </row>
    <row r="8095" spans="1:7" hidden="1" x14ac:dyDescent="0.25">
      <c r="A8095" t="s">
        <v>4</v>
      </c>
      <c r="B8095" t="s">
        <v>8</v>
      </c>
      <c r="F8095" t="s">
        <v>26233</v>
      </c>
      <c r="G8095" t="s">
        <v>895</v>
      </c>
    </row>
    <row r="8096" spans="1:7" hidden="1" x14ac:dyDescent="0.25">
      <c r="A8096" t="s">
        <v>4</v>
      </c>
      <c r="B8096" t="s">
        <v>8</v>
      </c>
      <c r="F8096" t="s">
        <v>26236</v>
      </c>
      <c r="G8096" t="s">
        <v>895</v>
      </c>
    </row>
    <row r="8097" spans="1:7" hidden="1" x14ac:dyDescent="0.25">
      <c r="A8097" t="s">
        <v>4</v>
      </c>
      <c r="B8097" t="s">
        <v>8</v>
      </c>
      <c r="F8097" t="s">
        <v>26239</v>
      </c>
      <c r="G8097" t="s">
        <v>895</v>
      </c>
    </row>
    <row r="8098" spans="1:7" hidden="1" x14ac:dyDescent="0.25">
      <c r="A8098" t="s">
        <v>4</v>
      </c>
      <c r="B8098" t="s">
        <v>8</v>
      </c>
      <c r="F8098" t="s">
        <v>26242</v>
      </c>
      <c r="G8098" t="s">
        <v>895</v>
      </c>
    </row>
    <row r="8099" spans="1:7" hidden="1" x14ac:dyDescent="0.25">
      <c r="A8099" t="s">
        <v>4</v>
      </c>
      <c r="B8099" t="s">
        <v>8</v>
      </c>
      <c r="F8099" t="s">
        <v>26596</v>
      </c>
      <c r="G8099" t="s">
        <v>896</v>
      </c>
    </row>
    <row r="8100" spans="1:7" hidden="1" x14ac:dyDescent="0.25">
      <c r="A8100" t="s">
        <v>4</v>
      </c>
      <c r="B8100" t="s">
        <v>8</v>
      </c>
      <c r="F8100" t="s">
        <v>26599</v>
      </c>
      <c r="G8100" t="s">
        <v>896</v>
      </c>
    </row>
    <row r="8101" spans="1:7" hidden="1" x14ac:dyDescent="0.25">
      <c r="A8101" t="s">
        <v>4</v>
      </c>
      <c r="B8101" t="s">
        <v>8</v>
      </c>
      <c r="F8101" t="s">
        <v>26602</v>
      </c>
      <c r="G8101" t="s">
        <v>896</v>
      </c>
    </row>
    <row r="8102" spans="1:7" hidden="1" x14ac:dyDescent="0.25">
      <c r="A8102" t="s">
        <v>4</v>
      </c>
      <c r="B8102" t="s">
        <v>8</v>
      </c>
      <c r="F8102" t="s">
        <v>26605</v>
      </c>
      <c r="G8102" t="s">
        <v>896</v>
      </c>
    </row>
    <row r="8103" spans="1:7" hidden="1" x14ac:dyDescent="0.25">
      <c r="A8103" t="s">
        <v>4</v>
      </c>
      <c r="B8103" t="s">
        <v>8</v>
      </c>
      <c r="F8103" t="s">
        <v>26608</v>
      </c>
      <c r="G8103" t="s">
        <v>896</v>
      </c>
    </row>
    <row r="8104" spans="1:7" hidden="1" x14ac:dyDescent="0.25">
      <c r="A8104" t="s">
        <v>4</v>
      </c>
      <c r="B8104" t="s">
        <v>8</v>
      </c>
      <c r="F8104" t="s">
        <v>26611</v>
      </c>
      <c r="G8104" t="s">
        <v>896</v>
      </c>
    </row>
    <row r="8105" spans="1:7" hidden="1" x14ac:dyDescent="0.25">
      <c r="A8105" t="s">
        <v>4</v>
      </c>
      <c r="B8105" t="s">
        <v>8</v>
      </c>
      <c r="F8105" t="s">
        <v>26614</v>
      </c>
      <c r="G8105" t="s">
        <v>896</v>
      </c>
    </row>
    <row r="8106" spans="1:7" hidden="1" x14ac:dyDescent="0.25">
      <c r="A8106" t="s">
        <v>4</v>
      </c>
      <c r="B8106" t="s">
        <v>8</v>
      </c>
      <c r="F8106" t="s">
        <v>26617</v>
      </c>
      <c r="G8106" t="s">
        <v>896</v>
      </c>
    </row>
    <row r="8107" spans="1:7" hidden="1" x14ac:dyDescent="0.25">
      <c r="A8107" t="s">
        <v>4</v>
      </c>
      <c r="B8107" t="s">
        <v>8</v>
      </c>
      <c r="F8107" t="s">
        <v>26620</v>
      </c>
      <c r="G8107" t="s">
        <v>896</v>
      </c>
    </row>
    <row r="8108" spans="1:7" hidden="1" x14ac:dyDescent="0.25">
      <c r="A8108" t="s">
        <v>4</v>
      </c>
      <c r="B8108" t="s">
        <v>8</v>
      </c>
      <c r="F8108" t="s">
        <v>26623</v>
      </c>
      <c r="G8108" t="s">
        <v>896</v>
      </c>
    </row>
    <row r="8109" spans="1:7" hidden="1" x14ac:dyDescent="0.25">
      <c r="A8109" t="s">
        <v>4</v>
      </c>
      <c r="B8109" t="s">
        <v>8</v>
      </c>
      <c r="F8109" t="s">
        <v>26626</v>
      </c>
      <c r="G8109" t="s">
        <v>896</v>
      </c>
    </row>
    <row r="8110" spans="1:7" hidden="1" x14ac:dyDescent="0.25">
      <c r="A8110" t="s">
        <v>4</v>
      </c>
      <c r="B8110" t="s">
        <v>8</v>
      </c>
      <c r="F8110" t="s">
        <v>26629</v>
      </c>
      <c r="G8110" t="s">
        <v>896</v>
      </c>
    </row>
    <row r="8111" spans="1:7" hidden="1" x14ac:dyDescent="0.25">
      <c r="A8111" t="s">
        <v>4</v>
      </c>
      <c r="B8111" t="s">
        <v>8</v>
      </c>
      <c r="F8111" t="s">
        <v>26422</v>
      </c>
      <c r="G8111" t="s">
        <v>897</v>
      </c>
    </row>
    <row r="8112" spans="1:7" hidden="1" x14ac:dyDescent="0.25">
      <c r="A8112" t="s">
        <v>4</v>
      </c>
      <c r="B8112" t="s">
        <v>8</v>
      </c>
      <c r="F8112" t="s">
        <v>26425</v>
      </c>
      <c r="G8112" t="s">
        <v>897</v>
      </c>
    </row>
    <row r="8113" spans="1:7" hidden="1" x14ac:dyDescent="0.25">
      <c r="A8113" t="s">
        <v>4</v>
      </c>
      <c r="B8113" t="s">
        <v>8</v>
      </c>
      <c r="F8113" t="s">
        <v>26428</v>
      </c>
      <c r="G8113" t="s">
        <v>897</v>
      </c>
    </row>
    <row r="8114" spans="1:7" hidden="1" x14ac:dyDescent="0.25">
      <c r="A8114" t="s">
        <v>4</v>
      </c>
      <c r="B8114" t="s">
        <v>8</v>
      </c>
      <c r="F8114" t="s">
        <v>26431</v>
      </c>
      <c r="G8114" t="s">
        <v>897</v>
      </c>
    </row>
    <row r="8115" spans="1:7" hidden="1" x14ac:dyDescent="0.25">
      <c r="A8115" t="s">
        <v>4</v>
      </c>
      <c r="B8115" t="s">
        <v>8</v>
      </c>
      <c r="F8115" t="s">
        <v>26434</v>
      </c>
      <c r="G8115" t="s">
        <v>897</v>
      </c>
    </row>
    <row r="8116" spans="1:7" hidden="1" x14ac:dyDescent="0.25">
      <c r="A8116" t="s">
        <v>4</v>
      </c>
      <c r="B8116" t="s">
        <v>8</v>
      </c>
      <c r="F8116" t="s">
        <v>26437</v>
      </c>
      <c r="G8116" t="s">
        <v>897</v>
      </c>
    </row>
    <row r="8117" spans="1:7" hidden="1" x14ac:dyDescent="0.25">
      <c r="A8117" t="s">
        <v>4</v>
      </c>
      <c r="B8117" t="s">
        <v>8</v>
      </c>
      <c r="F8117" t="s">
        <v>26440</v>
      </c>
      <c r="G8117" t="s">
        <v>897</v>
      </c>
    </row>
    <row r="8118" spans="1:7" hidden="1" x14ac:dyDescent="0.25">
      <c r="A8118" t="s">
        <v>4</v>
      </c>
      <c r="B8118" t="s">
        <v>8</v>
      </c>
      <c r="F8118" t="s">
        <v>26443</v>
      </c>
      <c r="G8118" t="s">
        <v>897</v>
      </c>
    </row>
    <row r="8119" spans="1:7" hidden="1" x14ac:dyDescent="0.25">
      <c r="A8119" t="s">
        <v>4</v>
      </c>
      <c r="B8119" t="s">
        <v>8</v>
      </c>
      <c r="F8119" t="s">
        <v>26446</v>
      </c>
      <c r="G8119" t="s">
        <v>897</v>
      </c>
    </row>
    <row r="8120" spans="1:7" hidden="1" x14ac:dyDescent="0.25">
      <c r="A8120" t="s">
        <v>4</v>
      </c>
      <c r="B8120" t="s">
        <v>8</v>
      </c>
      <c r="F8120" t="s">
        <v>26449</v>
      </c>
      <c r="G8120" t="s">
        <v>897</v>
      </c>
    </row>
    <row r="8121" spans="1:7" hidden="1" x14ac:dyDescent="0.25">
      <c r="A8121" t="s">
        <v>4</v>
      </c>
      <c r="B8121" t="s">
        <v>8</v>
      </c>
      <c r="F8121" t="s">
        <v>26452</v>
      </c>
      <c r="G8121" t="s">
        <v>897</v>
      </c>
    </row>
    <row r="8122" spans="1:7" hidden="1" x14ac:dyDescent="0.25">
      <c r="A8122" t="s">
        <v>4</v>
      </c>
      <c r="B8122" t="s">
        <v>7066</v>
      </c>
      <c r="F8122" t="s">
        <v>26632</v>
      </c>
      <c r="G8122" t="s">
        <v>12641</v>
      </c>
    </row>
    <row r="8123" spans="1:7" hidden="1" x14ac:dyDescent="0.25">
      <c r="A8123" t="s">
        <v>7354</v>
      </c>
      <c r="F8123" t="s">
        <v>26635</v>
      </c>
      <c r="G8123" t="s">
        <v>12641</v>
      </c>
    </row>
    <row r="8124" spans="1:7" hidden="1" x14ac:dyDescent="0.25">
      <c r="A8124" t="s">
        <v>1627</v>
      </c>
      <c r="B8124" t="s">
        <v>1058</v>
      </c>
      <c r="F8124" t="s">
        <v>26638</v>
      </c>
      <c r="G8124" t="s">
        <v>12641</v>
      </c>
    </row>
    <row r="8125" spans="1:7" hidden="1" x14ac:dyDescent="0.25">
      <c r="A8125" t="s">
        <v>1627</v>
      </c>
      <c r="B8125" t="s">
        <v>1058</v>
      </c>
      <c r="F8125" t="s">
        <v>26641</v>
      </c>
      <c r="G8125" t="s">
        <v>12641</v>
      </c>
    </row>
    <row r="8126" spans="1:7" hidden="1" x14ac:dyDescent="0.25">
      <c r="A8126" t="s">
        <v>1627</v>
      </c>
      <c r="B8126" t="s">
        <v>1058</v>
      </c>
      <c r="F8126" t="s">
        <v>26644</v>
      </c>
      <c r="G8126" t="s">
        <v>12641</v>
      </c>
    </row>
    <row r="8127" spans="1:7" hidden="1" x14ac:dyDescent="0.25">
      <c r="A8127" t="s">
        <v>1627</v>
      </c>
      <c r="B8127" t="s">
        <v>1058</v>
      </c>
      <c r="F8127" t="s">
        <v>26647</v>
      </c>
      <c r="G8127" t="s">
        <v>12641</v>
      </c>
    </row>
    <row r="8128" spans="1:7" hidden="1" x14ac:dyDescent="0.25">
      <c r="A8128" t="s">
        <v>24665</v>
      </c>
      <c r="B8128" t="s">
        <v>1274</v>
      </c>
      <c r="F8128" t="s">
        <v>26650</v>
      </c>
      <c r="G8128" t="s">
        <v>12641</v>
      </c>
    </row>
    <row r="8129" spans="1:7" hidden="1" x14ac:dyDescent="0.25">
      <c r="A8129" t="s">
        <v>24665</v>
      </c>
      <c r="B8129" t="s">
        <v>1274</v>
      </c>
      <c r="F8129" t="s">
        <v>26653</v>
      </c>
      <c r="G8129" t="s">
        <v>12641</v>
      </c>
    </row>
    <row r="8130" spans="1:7" hidden="1" x14ac:dyDescent="0.25">
      <c r="A8130" t="s">
        <v>22247</v>
      </c>
      <c r="B8130" t="s">
        <v>86</v>
      </c>
      <c r="F8130" t="s">
        <v>26656</v>
      </c>
      <c r="G8130" t="s">
        <v>12641</v>
      </c>
    </row>
    <row r="8131" spans="1:7" hidden="1" x14ac:dyDescent="0.25">
      <c r="A8131" t="s">
        <v>22247</v>
      </c>
      <c r="B8131" t="s">
        <v>86</v>
      </c>
      <c r="F8131" t="s">
        <v>26659</v>
      </c>
      <c r="G8131" t="s">
        <v>12641</v>
      </c>
    </row>
    <row r="8132" spans="1:7" hidden="1" x14ac:dyDescent="0.25">
      <c r="A8132" t="s">
        <v>22247</v>
      </c>
      <c r="B8132" t="s">
        <v>86</v>
      </c>
      <c r="F8132" t="s">
        <v>26662</v>
      </c>
      <c r="G8132" t="s">
        <v>12641</v>
      </c>
    </row>
    <row r="8133" spans="1:7" hidden="1" x14ac:dyDescent="0.25">
      <c r="A8133" t="s">
        <v>4</v>
      </c>
      <c r="B8133" t="s">
        <v>9</v>
      </c>
      <c r="F8133" t="s">
        <v>26665</v>
      </c>
      <c r="G8133" t="s">
        <v>12641</v>
      </c>
    </row>
    <row r="8134" spans="1:7" hidden="1" x14ac:dyDescent="0.25">
      <c r="A8134" t="s">
        <v>7354</v>
      </c>
      <c r="F8134" t="s">
        <v>26668</v>
      </c>
      <c r="G8134" t="s">
        <v>12641</v>
      </c>
    </row>
    <row r="8135" spans="1:7" hidden="1" x14ac:dyDescent="0.25">
      <c r="A8135" t="s">
        <v>1627</v>
      </c>
      <c r="F8135" t="s">
        <v>26671</v>
      </c>
      <c r="G8135" t="s">
        <v>12641</v>
      </c>
    </row>
    <row r="8136" spans="1:7" hidden="1" x14ac:dyDescent="0.25">
      <c r="A8136" t="s">
        <v>1627</v>
      </c>
      <c r="B8136" t="s">
        <v>1058</v>
      </c>
      <c r="F8136" t="s">
        <v>26674</v>
      </c>
      <c r="G8136" t="s">
        <v>12641</v>
      </c>
    </row>
    <row r="8137" spans="1:7" hidden="1" x14ac:dyDescent="0.25">
      <c r="A8137" t="s">
        <v>7354</v>
      </c>
      <c r="F8137" t="s">
        <v>26677</v>
      </c>
      <c r="G8137" t="s">
        <v>12641</v>
      </c>
    </row>
    <row r="8138" spans="1:7" hidden="1" x14ac:dyDescent="0.25">
      <c r="A8138" t="s">
        <v>1627</v>
      </c>
      <c r="B8138" t="s">
        <v>1058</v>
      </c>
      <c r="F8138" t="s">
        <v>26680</v>
      </c>
      <c r="G8138" t="s">
        <v>12641</v>
      </c>
    </row>
    <row r="8139" spans="1:7" hidden="1" x14ac:dyDescent="0.25">
      <c r="A8139" t="s">
        <v>1627</v>
      </c>
      <c r="B8139" t="s">
        <v>1058</v>
      </c>
      <c r="F8139" t="s">
        <v>26683</v>
      </c>
      <c r="G8139" t="s">
        <v>12641</v>
      </c>
    </row>
    <row r="8140" spans="1:7" hidden="1" x14ac:dyDescent="0.25">
      <c r="A8140" t="s">
        <v>1627</v>
      </c>
      <c r="B8140" t="s">
        <v>1058</v>
      </c>
      <c r="F8140" t="s">
        <v>26686</v>
      </c>
      <c r="G8140" t="s">
        <v>12641</v>
      </c>
    </row>
    <row r="8141" spans="1:7" hidden="1" x14ac:dyDescent="0.25">
      <c r="A8141" t="s">
        <v>4</v>
      </c>
      <c r="B8141" t="s">
        <v>9</v>
      </c>
      <c r="F8141" t="s">
        <v>26689</v>
      </c>
      <c r="G8141" t="s">
        <v>12641</v>
      </c>
    </row>
    <row r="8142" spans="1:7" hidden="1" x14ac:dyDescent="0.25">
      <c r="A8142" t="s">
        <v>588</v>
      </c>
      <c r="B8142" t="s">
        <v>1274</v>
      </c>
      <c r="F8142" t="s">
        <v>26692</v>
      </c>
      <c r="G8142" t="s">
        <v>12641</v>
      </c>
    </row>
    <row r="8143" spans="1:7" hidden="1" x14ac:dyDescent="0.25">
      <c r="A8143" t="s">
        <v>1627</v>
      </c>
      <c r="B8143" t="s">
        <v>1058</v>
      </c>
      <c r="F8143" t="s">
        <v>26695</v>
      </c>
      <c r="G8143" t="s">
        <v>12641</v>
      </c>
    </row>
    <row r="8144" spans="1:7" hidden="1" x14ac:dyDescent="0.25">
      <c r="A8144" t="s">
        <v>4</v>
      </c>
      <c r="B8144" t="s">
        <v>7066</v>
      </c>
      <c r="F8144" t="s">
        <v>26698</v>
      </c>
      <c r="G8144" t="s">
        <v>12641</v>
      </c>
    </row>
    <row r="8145" spans="1:7" hidden="1" x14ac:dyDescent="0.25">
      <c r="A8145" t="s">
        <v>7354</v>
      </c>
      <c r="B8145" t="s">
        <v>1274</v>
      </c>
      <c r="F8145" t="s">
        <v>26701</v>
      </c>
      <c r="G8145" t="s">
        <v>12641</v>
      </c>
    </row>
    <row r="8146" spans="1:7" hidden="1" x14ac:dyDescent="0.25">
      <c r="A8146" t="s">
        <v>7354</v>
      </c>
      <c r="B8146" t="s">
        <v>1274</v>
      </c>
      <c r="F8146" t="s">
        <v>26704</v>
      </c>
      <c r="G8146" t="s">
        <v>12641</v>
      </c>
    </row>
    <row r="8147" spans="1:7" hidden="1" x14ac:dyDescent="0.25">
      <c r="A8147" t="s">
        <v>588</v>
      </c>
      <c r="B8147" t="s">
        <v>1274</v>
      </c>
      <c r="F8147" t="s">
        <v>26707</v>
      </c>
      <c r="G8147" t="s">
        <v>12641</v>
      </c>
    </row>
    <row r="8148" spans="1:7" hidden="1" x14ac:dyDescent="0.25">
      <c r="A8148" t="s">
        <v>4</v>
      </c>
      <c r="B8148" t="s">
        <v>9</v>
      </c>
      <c r="F8148" t="s">
        <v>26710</v>
      </c>
      <c r="G8148" t="s">
        <v>12641</v>
      </c>
    </row>
    <row r="8149" spans="1:7" hidden="1" x14ac:dyDescent="0.25">
      <c r="A8149" t="s">
        <v>7354</v>
      </c>
      <c r="B8149" t="s">
        <v>1274</v>
      </c>
      <c r="F8149" t="s">
        <v>26713</v>
      </c>
      <c r="G8149" t="s">
        <v>12641</v>
      </c>
    </row>
    <row r="8150" spans="1:7" hidden="1" x14ac:dyDescent="0.25">
      <c r="A8150" t="s">
        <v>4</v>
      </c>
      <c r="B8150" t="s">
        <v>9</v>
      </c>
      <c r="F8150" t="s">
        <v>26716</v>
      </c>
      <c r="G8150" t="s">
        <v>12641</v>
      </c>
    </row>
    <row r="8151" spans="1:7" hidden="1" x14ac:dyDescent="0.25">
      <c r="A8151" t="s">
        <v>4</v>
      </c>
      <c r="B8151" t="s">
        <v>4393</v>
      </c>
      <c r="F8151" t="s">
        <v>26719</v>
      </c>
      <c r="G8151" t="s">
        <v>12641</v>
      </c>
    </row>
    <row r="8152" spans="1:7" hidden="1" x14ac:dyDescent="0.25">
      <c r="A8152" t="s">
        <v>4</v>
      </c>
      <c r="B8152" t="s">
        <v>9</v>
      </c>
      <c r="F8152" t="s">
        <v>26722</v>
      </c>
      <c r="G8152" t="s">
        <v>12641</v>
      </c>
    </row>
    <row r="8153" spans="1:7" hidden="1" x14ac:dyDescent="0.25">
      <c r="A8153" t="s">
        <v>7354</v>
      </c>
      <c r="B8153" t="s">
        <v>1274</v>
      </c>
      <c r="F8153" t="s">
        <v>26725</v>
      </c>
      <c r="G8153" t="s">
        <v>12641</v>
      </c>
    </row>
    <row r="8154" spans="1:7" hidden="1" x14ac:dyDescent="0.25">
      <c r="A8154" t="s">
        <v>4</v>
      </c>
      <c r="B8154" t="s">
        <v>7066</v>
      </c>
      <c r="F8154" t="s">
        <v>26728</v>
      </c>
      <c r="G8154" t="s">
        <v>12641</v>
      </c>
    </row>
    <row r="8155" spans="1:7" hidden="1" x14ac:dyDescent="0.25">
      <c r="A8155" t="s">
        <v>1627</v>
      </c>
      <c r="B8155" t="s">
        <v>1058</v>
      </c>
      <c r="F8155" t="s">
        <v>26731</v>
      </c>
      <c r="G8155" t="s">
        <v>12641</v>
      </c>
    </row>
    <row r="8156" spans="1:7" hidden="1" x14ac:dyDescent="0.25">
      <c r="A8156" t="s">
        <v>7354</v>
      </c>
      <c r="B8156" t="s">
        <v>1274</v>
      </c>
      <c r="F8156" t="s">
        <v>26734</v>
      </c>
      <c r="G8156" t="s">
        <v>12641</v>
      </c>
    </row>
    <row r="8157" spans="1:7" hidden="1" x14ac:dyDescent="0.25">
      <c r="A8157" t="s">
        <v>7354</v>
      </c>
      <c r="B8157" t="s">
        <v>1274</v>
      </c>
      <c r="F8157" t="s">
        <v>26737</v>
      </c>
      <c r="G8157" t="s">
        <v>12641</v>
      </c>
    </row>
    <row r="8158" spans="1:7" hidden="1" x14ac:dyDescent="0.25">
      <c r="A8158" t="s">
        <v>7354</v>
      </c>
      <c r="B8158" t="s">
        <v>1274</v>
      </c>
      <c r="F8158" t="s">
        <v>26740</v>
      </c>
      <c r="G8158" t="s">
        <v>12641</v>
      </c>
    </row>
    <row r="8159" spans="1:7" hidden="1" x14ac:dyDescent="0.25">
      <c r="A8159" t="s">
        <v>4</v>
      </c>
      <c r="B8159" t="s">
        <v>9</v>
      </c>
      <c r="F8159" t="s">
        <v>26743</v>
      </c>
      <c r="G8159" t="s">
        <v>12641</v>
      </c>
    </row>
    <row r="8160" spans="1:7" hidden="1" x14ac:dyDescent="0.25">
      <c r="A8160" t="s">
        <v>7354</v>
      </c>
      <c r="B8160" t="s">
        <v>1274</v>
      </c>
      <c r="F8160" t="s">
        <v>26746</v>
      </c>
      <c r="G8160" t="s">
        <v>12641</v>
      </c>
    </row>
    <row r="8161" spans="1:7" hidden="1" x14ac:dyDescent="0.25">
      <c r="A8161" t="s">
        <v>7354</v>
      </c>
      <c r="B8161" t="s">
        <v>1274</v>
      </c>
      <c r="F8161" t="s">
        <v>26749</v>
      </c>
      <c r="G8161" t="s">
        <v>12641</v>
      </c>
    </row>
    <row r="8162" spans="1:7" hidden="1" x14ac:dyDescent="0.25">
      <c r="A8162" t="s">
        <v>4</v>
      </c>
      <c r="B8162" t="s">
        <v>7066</v>
      </c>
      <c r="F8162" t="s">
        <v>26752</v>
      </c>
      <c r="G8162" t="s">
        <v>12641</v>
      </c>
    </row>
    <row r="8163" spans="1:7" hidden="1" x14ac:dyDescent="0.25">
      <c r="A8163" t="s">
        <v>4</v>
      </c>
      <c r="B8163" t="s">
        <v>7066</v>
      </c>
      <c r="F8163" t="s">
        <v>26755</v>
      </c>
      <c r="G8163" t="s">
        <v>12641</v>
      </c>
    </row>
    <row r="8164" spans="1:7" hidden="1" x14ac:dyDescent="0.25">
      <c r="A8164" t="s">
        <v>7354</v>
      </c>
      <c r="B8164" t="s">
        <v>1274</v>
      </c>
      <c r="F8164" t="s">
        <v>26758</v>
      </c>
      <c r="G8164" t="s">
        <v>12641</v>
      </c>
    </row>
    <row r="8165" spans="1:7" hidden="1" x14ac:dyDescent="0.25">
      <c r="A8165" t="s">
        <v>588</v>
      </c>
      <c r="B8165" t="s">
        <v>1274</v>
      </c>
      <c r="F8165" t="s">
        <v>26761</v>
      </c>
      <c r="G8165" t="s">
        <v>12641</v>
      </c>
    </row>
    <row r="8166" spans="1:7" hidden="1" x14ac:dyDescent="0.25">
      <c r="A8166" t="s">
        <v>4</v>
      </c>
      <c r="B8166" t="s">
        <v>7066</v>
      </c>
      <c r="F8166" t="s">
        <v>26764</v>
      </c>
      <c r="G8166" t="s">
        <v>12641</v>
      </c>
    </row>
    <row r="8167" spans="1:7" hidden="1" x14ac:dyDescent="0.25">
      <c r="A8167" t="s">
        <v>4</v>
      </c>
      <c r="B8167" t="s">
        <v>9</v>
      </c>
      <c r="F8167" t="s">
        <v>26767</v>
      </c>
      <c r="G8167" t="s">
        <v>12641</v>
      </c>
    </row>
    <row r="8168" spans="1:7" hidden="1" x14ac:dyDescent="0.25">
      <c r="A8168" t="s">
        <v>4</v>
      </c>
      <c r="B8168" t="s">
        <v>9</v>
      </c>
      <c r="F8168" t="s">
        <v>26770</v>
      </c>
      <c r="G8168" t="s">
        <v>12641</v>
      </c>
    </row>
    <row r="8169" spans="1:7" hidden="1" x14ac:dyDescent="0.25">
      <c r="A8169" t="s">
        <v>4</v>
      </c>
      <c r="B8169" t="s">
        <v>7066</v>
      </c>
      <c r="F8169" t="s">
        <v>26773</v>
      </c>
      <c r="G8169" t="s">
        <v>12641</v>
      </c>
    </row>
    <row r="8170" spans="1:7" hidden="1" x14ac:dyDescent="0.25">
      <c r="A8170" t="s">
        <v>7354</v>
      </c>
      <c r="B8170" t="s">
        <v>1274</v>
      </c>
      <c r="F8170" t="s">
        <v>26776</v>
      </c>
      <c r="G8170" t="s">
        <v>12641</v>
      </c>
    </row>
    <row r="8171" spans="1:7" hidden="1" x14ac:dyDescent="0.25">
      <c r="A8171" t="s">
        <v>7354</v>
      </c>
      <c r="B8171" t="s">
        <v>1274</v>
      </c>
      <c r="F8171" t="s">
        <v>26779</v>
      </c>
      <c r="G8171" t="s">
        <v>12641</v>
      </c>
    </row>
    <row r="8172" spans="1:7" hidden="1" x14ac:dyDescent="0.25">
      <c r="A8172" t="s">
        <v>7354</v>
      </c>
      <c r="B8172" t="s">
        <v>1274</v>
      </c>
      <c r="F8172" t="s">
        <v>26782</v>
      </c>
      <c r="G8172" t="s">
        <v>12641</v>
      </c>
    </row>
    <row r="8173" spans="1:7" hidden="1" x14ac:dyDescent="0.25">
      <c r="A8173" t="s">
        <v>27189</v>
      </c>
      <c r="B8173" t="s">
        <v>1274</v>
      </c>
      <c r="F8173" t="s">
        <v>26785</v>
      </c>
      <c r="G8173" t="s">
        <v>12641</v>
      </c>
    </row>
    <row r="8174" spans="1:7" hidden="1" x14ac:dyDescent="0.25">
      <c r="A8174" t="s">
        <v>7354</v>
      </c>
      <c r="B8174" t="s">
        <v>7355</v>
      </c>
      <c r="F8174" t="s">
        <v>26455</v>
      </c>
      <c r="G8174" t="s">
        <v>12642</v>
      </c>
    </row>
    <row r="8175" spans="1:7" hidden="1" x14ac:dyDescent="0.25">
      <c r="A8175" t="s">
        <v>7354</v>
      </c>
      <c r="B8175" t="s">
        <v>7355</v>
      </c>
      <c r="F8175" t="s">
        <v>26458</v>
      </c>
      <c r="G8175" t="s">
        <v>12642</v>
      </c>
    </row>
    <row r="8176" spans="1:7" hidden="1" x14ac:dyDescent="0.25">
      <c r="A8176" t="s">
        <v>1627</v>
      </c>
      <c r="B8176" t="s">
        <v>687</v>
      </c>
      <c r="F8176" t="s">
        <v>26461</v>
      </c>
      <c r="G8176" t="s">
        <v>12642</v>
      </c>
    </row>
    <row r="8177" spans="1:7" hidden="1" x14ac:dyDescent="0.25">
      <c r="A8177" t="s">
        <v>1627</v>
      </c>
      <c r="B8177" t="s">
        <v>687</v>
      </c>
      <c r="F8177" t="s">
        <v>26464</v>
      </c>
      <c r="G8177" t="s">
        <v>12642</v>
      </c>
    </row>
    <row r="8178" spans="1:7" hidden="1" x14ac:dyDescent="0.25">
      <c r="A8178" t="s">
        <v>1627</v>
      </c>
      <c r="B8178" t="s">
        <v>687</v>
      </c>
      <c r="F8178" t="s">
        <v>26467</v>
      </c>
      <c r="G8178" t="s">
        <v>12642</v>
      </c>
    </row>
    <row r="8179" spans="1:7" hidden="1" x14ac:dyDescent="0.25">
      <c r="A8179" t="s">
        <v>1627</v>
      </c>
      <c r="B8179" t="s">
        <v>687</v>
      </c>
      <c r="F8179" t="s">
        <v>26470</v>
      </c>
      <c r="G8179" t="s">
        <v>12642</v>
      </c>
    </row>
    <row r="8180" spans="1:7" hidden="1" x14ac:dyDescent="0.25">
      <c r="A8180" t="s">
        <v>7354</v>
      </c>
      <c r="B8180" t="s">
        <v>7355</v>
      </c>
      <c r="F8180" t="s">
        <v>26473</v>
      </c>
      <c r="G8180" t="s">
        <v>12642</v>
      </c>
    </row>
    <row r="8181" spans="1:7" hidden="1" x14ac:dyDescent="0.25">
      <c r="A8181" t="s">
        <v>1627</v>
      </c>
      <c r="B8181" t="s">
        <v>687</v>
      </c>
      <c r="F8181" t="s">
        <v>26476</v>
      </c>
      <c r="G8181" t="s">
        <v>12642</v>
      </c>
    </row>
    <row r="8182" spans="1:7" hidden="1" x14ac:dyDescent="0.25">
      <c r="A8182" t="s">
        <v>1627</v>
      </c>
      <c r="B8182" t="s">
        <v>687</v>
      </c>
      <c r="F8182" t="s">
        <v>26479</v>
      </c>
      <c r="G8182" t="s">
        <v>12642</v>
      </c>
    </row>
    <row r="8183" spans="1:7" hidden="1" x14ac:dyDescent="0.25">
      <c r="A8183" t="s">
        <v>7354</v>
      </c>
      <c r="B8183" t="s">
        <v>7355</v>
      </c>
      <c r="F8183" t="s">
        <v>26482</v>
      </c>
      <c r="G8183" t="s">
        <v>12642</v>
      </c>
    </row>
    <row r="8184" spans="1:7" hidden="1" x14ac:dyDescent="0.25">
      <c r="A8184" t="s">
        <v>7354</v>
      </c>
      <c r="B8184" t="s">
        <v>7355</v>
      </c>
      <c r="F8184" t="s">
        <v>26485</v>
      </c>
      <c r="G8184" t="s">
        <v>12642</v>
      </c>
    </row>
    <row r="8185" spans="1:7" hidden="1" x14ac:dyDescent="0.25">
      <c r="A8185" t="s">
        <v>4</v>
      </c>
      <c r="B8185" t="s">
        <v>9</v>
      </c>
      <c r="F8185" t="s">
        <v>26488</v>
      </c>
      <c r="G8185" t="s">
        <v>12642</v>
      </c>
    </row>
    <row r="8186" spans="1:7" hidden="1" x14ac:dyDescent="0.25">
      <c r="A8186" t="s">
        <v>4</v>
      </c>
      <c r="B8186" t="s">
        <v>4393</v>
      </c>
      <c r="F8186" t="s">
        <v>26491</v>
      </c>
      <c r="G8186" t="s">
        <v>12642</v>
      </c>
    </row>
    <row r="8187" spans="1:7" hidden="1" x14ac:dyDescent="0.25">
      <c r="A8187" t="s">
        <v>4</v>
      </c>
      <c r="B8187" t="s">
        <v>9</v>
      </c>
      <c r="F8187" t="s">
        <v>26494</v>
      </c>
      <c r="G8187" t="s">
        <v>12642</v>
      </c>
    </row>
    <row r="8188" spans="1:7" hidden="1" x14ac:dyDescent="0.25">
      <c r="A8188" t="s">
        <v>4</v>
      </c>
      <c r="B8188" t="s">
        <v>9</v>
      </c>
      <c r="F8188" t="s">
        <v>26497</v>
      </c>
      <c r="G8188" t="s">
        <v>12642</v>
      </c>
    </row>
    <row r="8189" spans="1:7" hidden="1" x14ac:dyDescent="0.25">
      <c r="A8189" t="s">
        <v>7354</v>
      </c>
      <c r="B8189" t="s">
        <v>7355</v>
      </c>
      <c r="F8189" t="s">
        <v>26500</v>
      </c>
      <c r="G8189" t="s">
        <v>12642</v>
      </c>
    </row>
    <row r="8190" spans="1:7" hidden="1" x14ac:dyDescent="0.25">
      <c r="A8190" t="s">
        <v>1627</v>
      </c>
      <c r="B8190" t="s">
        <v>687</v>
      </c>
      <c r="F8190" t="s">
        <v>26503</v>
      </c>
      <c r="G8190" t="s">
        <v>12642</v>
      </c>
    </row>
    <row r="8191" spans="1:7" hidden="1" x14ac:dyDescent="0.25">
      <c r="A8191" t="s">
        <v>4</v>
      </c>
      <c r="B8191" t="s">
        <v>9</v>
      </c>
      <c r="F8191" t="s">
        <v>26506</v>
      </c>
      <c r="G8191" t="s">
        <v>12642</v>
      </c>
    </row>
    <row r="8192" spans="1:7" hidden="1" x14ac:dyDescent="0.25">
      <c r="A8192" t="s">
        <v>226</v>
      </c>
      <c r="B8192" t="s">
        <v>70</v>
      </c>
      <c r="C8192" t="s">
        <v>58</v>
      </c>
      <c r="F8192" t="s">
        <v>26509</v>
      </c>
      <c r="G8192" t="s">
        <v>12643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26512</v>
      </c>
      <c r="G8193" t="s">
        <v>12643</v>
      </c>
    </row>
    <row r="8194" spans="1:7" hidden="1" x14ac:dyDescent="0.25">
      <c r="A8194" t="s">
        <v>226</v>
      </c>
      <c r="B8194" t="s">
        <v>70</v>
      </c>
      <c r="C8194" t="s">
        <v>4087</v>
      </c>
      <c r="F8194" t="s">
        <v>26515</v>
      </c>
      <c r="G8194" t="s">
        <v>12643</v>
      </c>
    </row>
    <row r="8195" spans="1:7" hidden="1" x14ac:dyDescent="0.25">
      <c r="A8195" t="s">
        <v>226</v>
      </c>
      <c r="B8195" t="s">
        <v>70</v>
      </c>
      <c r="C8195" t="s">
        <v>58</v>
      </c>
      <c r="F8195" t="s">
        <v>26518</v>
      </c>
      <c r="G8195" t="s">
        <v>12643</v>
      </c>
    </row>
    <row r="8196" spans="1:7" hidden="1" x14ac:dyDescent="0.25">
      <c r="A8196" t="s">
        <v>226</v>
      </c>
      <c r="B8196" t="s">
        <v>70</v>
      </c>
      <c r="C8196" t="s">
        <v>58</v>
      </c>
      <c r="F8196" t="s">
        <v>26521</v>
      </c>
      <c r="G8196" t="s">
        <v>12643</v>
      </c>
    </row>
    <row r="8197" spans="1:7" hidden="1" x14ac:dyDescent="0.25">
      <c r="A8197" t="s">
        <v>587</v>
      </c>
      <c r="B8197" t="s">
        <v>70</v>
      </c>
      <c r="F8197" t="s">
        <v>26524</v>
      </c>
      <c r="G8197" t="s">
        <v>12643</v>
      </c>
    </row>
    <row r="8198" spans="1:7" hidden="1" x14ac:dyDescent="0.25">
      <c r="A8198" t="s">
        <v>27190</v>
      </c>
      <c r="B8198" t="s">
        <v>86</v>
      </c>
      <c r="F8198" t="s">
        <v>26527</v>
      </c>
      <c r="G8198" t="s">
        <v>12643</v>
      </c>
    </row>
    <row r="8199" spans="1:7" hidden="1" x14ac:dyDescent="0.25">
      <c r="A8199" t="s">
        <v>7354</v>
      </c>
      <c r="B8199" t="s">
        <v>1274</v>
      </c>
      <c r="F8199" t="s">
        <v>26530</v>
      </c>
      <c r="G8199" t="s">
        <v>12643</v>
      </c>
    </row>
    <row r="8200" spans="1:7" hidden="1" x14ac:dyDescent="0.25">
      <c r="A8200" t="s">
        <v>27191</v>
      </c>
      <c r="B8200" t="s">
        <v>86</v>
      </c>
      <c r="F8200" t="s">
        <v>26533</v>
      </c>
      <c r="G8200" t="s">
        <v>12643</v>
      </c>
    </row>
    <row r="8201" spans="1:7" hidden="1" x14ac:dyDescent="0.25">
      <c r="A8201" t="s">
        <v>16183</v>
      </c>
      <c r="B8201" t="s">
        <v>27192</v>
      </c>
      <c r="F8201" t="s">
        <v>26536</v>
      </c>
      <c r="G8201" t="s">
        <v>12643</v>
      </c>
    </row>
    <row r="8202" spans="1:7" hidden="1" x14ac:dyDescent="0.25">
      <c r="A8202" t="s">
        <v>27191</v>
      </c>
      <c r="B8202" t="s">
        <v>86</v>
      </c>
      <c r="F8202" t="s">
        <v>26539</v>
      </c>
      <c r="G8202" t="s">
        <v>12643</v>
      </c>
    </row>
    <row r="8203" spans="1:7" hidden="1" x14ac:dyDescent="0.25">
      <c r="A8203" t="s">
        <v>27191</v>
      </c>
      <c r="B8203" t="s">
        <v>86</v>
      </c>
      <c r="F8203" t="s">
        <v>26542</v>
      </c>
      <c r="G8203" t="s">
        <v>12643</v>
      </c>
    </row>
    <row r="8204" spans="1:7" hidden="1" x14ac:dyDescent="0.25">
      <c r="A8204" t="s">
        <v>27191</v>
      </c>
      <c r="B8204" t="s">
        <v>86</v>
      </c>
      <c r="F8204" t="s">
        <v>26545</v>
      </c>
      <c r="G8204" t="s">
        <v>12643</v>
      </c>
    </row>
    <row r="8205" spans="1:7" hidden="1" x14ac:dyDescent="0.25">
      <c r="A8205" t="s">
        <v>4</v>
      </c>
      <c r="B8205" t="s">
        <v>27192</v>
      </c>
      <c r="F8205" t="s">
        <v>26548</v>
      </c>
      <c r="G8205" t="s">
        <v>12643</v>
      </c>
    </row>
    <row r="8206" spans="1:7" hidden="1" x14ac:dyDescent="0.25">
      <c r="A8206" t="s">
        <v>4</v>
      </c>
      <c r="B8206" t="s">
        <v>27192</v>
      </c>
      <c r="F8206" t="s">
        <v>26551</v>
      </c>
      <c r="G8206" t="s">
        <v>12643</v>
      </c>
    </row>
    <row r="8207" spans="1:7" hidden="1" x14ac:dyDescent="0.25">
      <c r="A8207" t="s">
        <v>7354</v>
      </c>
      <c r="B8207" t="s">
        <v>1274</v>
      </c>
      <c r="F8207" t="s">
        <v>26554</v>
      </c>
      <c r="G8207" t="s">
        <v>12643</v>
      </c>
    </row>
    <row r="8208" spans="1:7" hidden="1" x14ac:dyDescent="0.25">
      <c r="A8208" t="s">
        <v>7354</v>
      </c>
      <c r="B8208" t="s">
        <v>1274</v>
      </c>
      <c r="F8208" t="s">
        <v>26557</v>
      </c>
      <c r="G8208" t="s">
        <v>12643</v>
      </c>
    </row>
    <row r="8209" spans="1:7" hidden="1" x14ac:dyDescent="0.25">
      <c r="A8209" t="s">
        <v>7354</v>
      </c>
      <c r="B8209" t="s">
        <v>1274</v>
      </c>
      <c r="F8209" t="s">
        <v>26560</v>
      </c>
      <c r="G8209" t="s">
        <v>12643</v>
      </c>
    </row>
    <row r="8210" spans="1:7" hidden="1" x14ac:dyDescent="0.25">
      <c r="A8210" t="s">
        <v>7354</v>
      </c>
      <c r="B8210" t="s">
        <v>86</v>
      </c>
      <c r="F8210" t="s">
        <v>26563</v>
      </c>
      <c r="G8210" t="s">
        <v>12643</v>
      </c>
    </row>
    <row r="8211" spans="1:7" hidden="1" x14ac:dyDescent="0.25">
      <c r="A8211" t="s">
        <v>7354</v>
      </c>
      <c r="B8211" t="s">
        <v>86</v>
      </c>
      <c r="F8211" t="s">
        <v>26566</v>
      </c>
      <c r="G8211" t="s">
        <v>12643</v>
      </c>
    </row>
    <row r="8212" spans="1:7" hidden="1" x14ac:dyDescent="0.25">
      <c r="A8212" t="s">
        <v>4</v>
      </c>
      <c r="B8212" t="s">
        <v>8</v>
      </c>
      <c r="F8212" t="s">
        <v>26569</v>
      </c>
      <c r="G8212" t="s">
        <v>12643</v>
      </c>
    </row>
    <row r="8213" spans="1:7" hidden="1" x14ac:dyDescent="0.25">
      <c r="A8213" t="s">
        <v>4</v>
      </c>
      <c r="B8213" t="s">
        <v>8</v>
      </c>
      <c r="F8213" t="s">
        <v>26572</v>
      </c>
      <c r="G8213" t="s">
        <v>12643</v>
      </c>
    </row>
    <row r="8214" spans="1:7" hidden="1" x14ac:dyDescent="0.25">
      <c r="A8214" t="s">
        <v>226</v>
      </c>
      <c r="B8214" t="s">
        <v>86</v>
      </c>
      <c r="C8214" t="s">
        <v>1288</v>
      </c>
      <c r="F8214" t="s">
        <v>26575</v>
      </c>
      <c r="G8214" t="s">
        <v>12643</v>
      </c>
    </row>
    <row r="8215" spans="1:7" hidden="1" x14ac:dyDescent="0.25">
      <c r="A8215" t="s">
        <v>226</v>
      </c>
      <c r="B8215" t="s">
        <v>86</v>
      </c>
      <c r="C8215" t="s">
        <v>1288</v>
      </c>
      <c r="E8215" t="s">
        <v>2352</v>
      </c>
      <c r="F8215" t="s">
        <v>26578</v>
      </c>
      <c r="G8215" t="s">
        <v>12643</v>
      </c>
    </row>
    <row r="8216" spans="1:7" hidden="1" x14ac:dyDescent="0.25">
      <c r="A8216" t="s">
        <v>587</v>
      </c>
      <c r="B8216" t="s">
        <v>86</v>
      </c>
      <c r="C8216" t="s">
        <v>1288</v>
      </c>
      <c r="F8216" t="s">
        <v>26581</v>
      </c>
      <c r="G8216" t="s">
        <v>12643</v>
      </c>
    </row>
    <row r="8217" spans="1:7" hidden="1" x14ac:dyDescent="0.25">
      <c r="A8217" t="s">
        <v>4</v>
      </c>
      <c r="B8217" t="s">
        <v>8</v>
      </c>
      <c r="F8217" t="s">
        <v>26584</v>
      </c>
      <c r="G8217" t="s">
        <v>12643</v>
      </c>
    </row>
    <row r="8218" spans="1:7" hidden="1" x14ac:dyDescent="0.25">
      <c r="A8218" t="s">
        <v>4</v>
      </c>
      <c r="B8218" t="s">
        <v>8</v>
      </c>
      <c r="F8218" t="s">
        <v>26587</v>
      </c>
      <c r="G8218" t="s">
        <v>12643</v>
      </c>
    </row>
    <row r="8219" spans="1:7" hidden="1" x14ac:dyDescent="0.25">
      <c r="A8219" t="s">
        <v>7354</v>
      </c>
      <c r="B8219" t="s">
        <v>1274</v>
      </c>
      <c r="F8219" t="s">
        <v>26590</v>
      </c>
      <c r="G8219" t="s">
        <v>12643</v>
      </c>
    </row>
    <row r="8220" spans="1:7" hidden="1" x14ac:dyDescent="0.25">
      <c r="A8220" t="s">
        <v>7354</v>
      </c>
      <c r="B8220" t="s">
        <v>1274</v>
      </c>
      <c r="F8220" t="s">
        <v>26593</v>
      </c>
      <c r="G8220" t="s">
        <v>12643</v>
      </c>
    </row>
    <row r="8221" spans="1:7" hidden="1" x14ac:dyDescent="0.25">
      <c r="A8221" t="s">
        <v>4</v>
      </c>
      <c r="B8221" t="s">
        <v>8</v>
      </c>
      <c r="F8221" t="s">
        <v>26788</v>
      </c>
      <c r="G8221" t="s">
        <v>12644</v>
      </c>
    </row>
    <row r="8222" spans="1:7" hidden="1" x14ac:dyDescent="0.25">
      <c r="A8222" t="s">
        <v>4</v>
      </c>
      <c r="B8222" t="s">
        <v>8</v>
      </c>
      <c r="F8222" t="s">
        <v>26791</v>
      </c>
      <c r="G8222" t="s">
        <v>12644</v>
      </c>
    </row>
    <row r="8223" spans="1:7" hidden="1" x14ac:dyDescent="0.25">
      <c r="A8223" t="s">
        <v>4</v>
      </c>
      <c r="B8223" t="s">
        <v>8</v>
      </c>
      <c r="F8223" t="s">
        <v>26794</v>
      </c>
      <c r="G8223" t="s">
        <v>12644</v>
      </c>
    </row>
    <row r="8224" spans="1:7" hidden="1" x14ac:dyDescent="0.25">
      <c r="A8224" t="s">
        <v>4</v>
      </c>
      <c r="B8224" t="s">
        <v>8</v>
      </c>
      <c r="F8224" t="s">
        <v>26797</v>
      </c>
      <c r="G8224" t="s">
        <v>12644</v>
      </c>
    </row>
    <row r="8225" spans="1:7" hidden="1" x14ac:dyDescent="0.25">
      <c r="A8225" t="s">
        <v>4</v>
      </c>
      <c r="B8225" t="s">
        <v>8</v>
      </c>
      <c r="F8225" t="s">
        <v>26800</v>
      </c>
      <c r="G8225" t="s">
        <v>12644</v>
      </c>
    </row>
    <row r="8226" spans="1:7" hidden="1" x14ac:dyDescent="0.25">
      <c r="A8226" t="s">
        <v>4</v>
      </c>
      <c r="B8226" t="s">
        <v>8</v>
      </c>
      <c r="F8226" t="s">
        <v>26803</v>
      </c>
      <c r="G8226" t="s">
        <v>12644</v>
      </c>
    </row>
    <row r="8227" spans="1:7" hidden="1" x14ac:dyDescent="0.25">
      <c r="A8227" t="s">
        <v>4</v>
      </c>
      <c r="B8227" t="s">
        <v>8</v>
      </c>
      <c r="F8227" t="s">
        <v>26806</v>
      </c>
      <c r="G8227" t="s">
        <v>12644</v>
      </c>
    </row>
    <row r="8228" spans="1:7" hidden="1" x14ac:dyDescent="0.25">
      <c r="A8228" t="s">
        <v>4</v>
      </c>
      <c r="B8228" t="s">
        <v>8</v>
      </c>
      <c r="F8228" t="s">
        <v>26807</v>
      </c>
      <c r="G8228" t="s">
        <v>12644</v>
      </c>
    </row>
    <row r="8229" spans="1:7" hidden="1" x14ac:dyDescent="0.25">
      <c r="A8229" t="s">
        <v>4</v>
      </c>
      <c r="B8229" t="s">
        <v>8</v>
      </c>
      <c r="F8229" t="s">
        <v>26808</v>
      </c>
      <c r="G8229" t="s">
        <v>1537</v>
      </c>
    </row>
    <row r="8230" spans="1:7" hidden="1" x14ac:dyDescent="0.25">
      <c r="A8230" t="s">
        <v>4</v>
      </c>
      <c r="B8230" t="s">
        <v>8</v>
      </c>
      <c r="F8230" t="s">
        <v>26811</v>
      </c>
      <c r="G8230" t="s">
        <v>1537</v>
      </c>
    </row>
    <row r="8231" spans="1:7" hidden="1" x14ac:dyDescent="0.25">
      <c r="A8231" t="s">
        <v>4</v>
      </c>
      <c r="B8231" t="s">
        <v>8</v>
      </c>
      <c r="F8231" t="s">
        <v>26814</v>
      </c>
      <c r="G8231" t="s">
        <v>1537</v>
      </c>
    </row>
    <row r="8232" spans="1:7" hidden="1" x14ac:dyDescent="0.25">
      <c r="A8232" t="s">
        <v>4</v>
      </c>
      <c r="B8232" t="s">
        <v>8</v>
      </c>
      <c r="F8232" t="s">
        <v>26817</v>
      </c>
      <c r="G8232" t="s">
        <v>1537</v>
      </c>
    </row>
    <row r="8233" spans="1:7" hidden="1" x14ac:dyDescent="0.25">
      <c r="A8233" t="s">
        <v>4</v>
      </c>
      <c r="B8233" t="s">
        <v>8</v>
      </c>
      <c r="F8233" t="s">
        <v>26820</v>
      </c>
      <c r="G8233" t="s">
        <v>1537</v>
      </c>
    </row>
    <row r="8234" spans="1:7" hidden="1" x14ac:dyDescent="0.25">
      <c r="A8234" t="s">
        <v>4</v>
      </c>
      <c r="B8234" t="s">
        <v>8</v>
      </c>
      <c r="F8234" t="s">
        <v>26823</v>
      </c>
      <c r="G8234" t="s">
        <v>1537</v>
      </c>
    </row>
    <row r="8235" spans="1:7" hidden="1" x14ac:dyDescent="0.25">
      <c r="A8235" t="s">
        <v>4</v>
      </c>
      <c r="B8235" t="s">
        <v>8</v>
      </c>
      <c r="F8235" t="s">
        <v>26826</v>
      </c>
      <c r="G8235" t="s">
        <v>1537</v>
      </c>
    </row>
    <row r="8236" spans="1:7" hidden="1" x14ac:dyDescent="0.25">
      <c r="A8236" t="s">
        <v>4</v>
      </c>
      <c r="B8236" t="s">
        <v>8</v>
      </c>
      <c r="F8236" t="s">
        <v>26829</v>
      </c>
      <c r="G8236" t="s">
        <v>1537</v>
      </c>
    </row>
    <row r="8237" spans="1:7" hidden="1" x14ac:dyDescent="0.25">
      <c r="A8237" t="s">
        <v>4</v>
      </c>
      <c r="B8237" t="s">
        <v>8</v>
      </c>
      <c r="F8237" t="s">
        <v>26832</v>
      </c>
      <c r="G8237" t="s">
        <v>1537</v>
      </c>
    </row>
    <row r="8238" spans="1:7" hidden="1" x14ac:dyDescent="0.25">
      <c r="A8238" t="s">
        <v>4</v>
      </c>
      <c r="B8238" t="s">
        <v>8</v>
      </c>
      <c r="F8238" t="s">
        <v>26835</v>
      </c>
      <c r="G8238" t="s">
        <v>1600</v>
      </c>
    </row>
    <row r="8239" spans="1:7" hidden="1" x14ac:dyDescent="0.25">
      <c r="A8239" t="s">
        <v>4</v>
      </c>
      <c r="B8239" t="s">
        <v>8</v>
      </c>
      <c r="F8239" t="s">
        <v>26838</v>
      </c>
      <c r="G8239" t="s">
        <v>1600</v>
      </c>
    </row>
    <row r="8240" spans="1:7" hidden="1" x14ac:dyDescent="0.25">
      <c r="A8240" t="s">
        <v>4</v>
      </c>
      <c r="B8240" t="s">
        <v>8</v>
      </c>
      <c r="F8240" t="s">
        <v>26841</v>
      </c>
      <c r="G8240" t="s">
        <v>1600</v>
      </c>
    </row>
    <row r="8241" spans="1:7" hidden="1" x14ac:dyDescent="0.25">
      <c r="A8241" t="s">
        <v>4</v>
      </c>
      <c r="B8241" t="s">
        <v>8</v>
      </c>
      <c r="F8241" t="s">
        <v>26844</v>
      </c>
      <c r="G8241" t="s">
        <v>1600</v>
      </c>
    </row>
    <row r="8242" spans="1:7" hidden="1" x14ac:dyDescent="0.25">
      <c r="A8242" t="s">
        <v>4</v>
      </c>
      <c r="B8242" t="s">
        <v>8</v>
      </c>
      <c r="F8242" t="s">
        <v>26847</v>
      </c>
      <c r="G8242" t="s">
        <v>1600</v>
      </c>
    </row>
    <row r="8243" spans="1:7" hidden="1" x14ac:dyDescent="0.25">
      <c r="A8243" t="s">
        <v>4</v>
      </c>
      <c r="B8243" t="s">
        <v>8</v>
      </c>
      <c r="F8243" t="s">
        <v>26850</v>
      </c>
      <c r="G8243" t="s">
        <v>1600</v>
      </c>
    </row>
    <row r="8244" spans="1:7" hidden="1" x14ac:dyDescent="0.25">
      <c r="A8244" t="s">
        <v>4</v>
      </c>
      <c r="B8244" t="s">
        <v>8</v>
      </c>
      <c r="F8244" t="s">
        <v>26853</v>
      </c>
      <c r="G8244" t="s">
        <v>1600</v>
      </c>
    </row>
    <row r="8245" spans="1:7" hidden="1" x14ac:dyDescent="0.25">
      <c r="A8245" t="s">
        <v>4</v>
      </c>
      <c r="B8245" t="s">
        <v>8</v>
      </c>
      <c r="F8245" t="s">
        <v>26856</v>
      </c>
      <c r="G8245" t="s">
        <v>1600</v>
      </c>
    </row>
    <row r="8246" spans="1:7" hidden="1" x14ac:dyDescent="0.25">
      <c r="A8246" t="s">
        <v>4</v>
      </c>
      <c r="B8246" t="s">
        <v>8</v>
      </c>
      <c r="F8246" t="s">
        <v>26859</v>
      </c>
      <c r="G8246" t="s">
        <v>1600</v>
      </c>
    </row>
    <row r="8247" spans="1:7" hidden="1" x14ac:dyDescent="0.25">
      <c r="A8247" t="s">
        <v>4</v>
      </c>
      <c r="B8247" t="s">
        <v>8</v>
      </c>
      <c r="F8247" t="s">
        <v>26862</v>
      </c>
      <c r="G8247" t="s">
        <v>1600</v>
      </c>
    </row>
    <row r="8248" spans="1:7" hidden="1" x14ac:dyDescent="0.25">
      <c r="A8248" t="s">
        <v>4</v>
      </c>
      <c r="B8248" t="s">
        <v>8</v>
      </c>
      <c r="F8248" t="s">
        <v>26865</v>
      </c>
      <c r="G8248" t="s">
        <v>10022</v>
      </c>
    </row>
    <row r="8249" spans="1:7" hidden="1" x14ac:dyDescent="0.25">
      <c r="A8249" t="s">
        <v>4</v>
      </c>
      <c r="B8249" t="s">
        <v>8</v>
      </c>
      <c r="F8249" t="s">
        <v>26868</v>
      </c>
      <c r="G8249" t="s">
        <v>10022</v>
      </c>
    </row>
    <row r="8250" spans="1:7" hidden="1" x14ac:dyDescent="0.25">
      <c r="A8250" t="s">
        <v>4</v>
      </c>
      <c r="B8250" t="s">
        <v>8</v>
      </c>
      <c r="F8250" t="s">
        <v>26871</v>
      </c>
      <c r="G8250" t="s">
        <v>10022</v>
      </c>
    </row>
    <row r="8251" spans="1:7" hidden="1" x14ac:dyDescent="0.25">
      <c r="A8251" t="s">
        <v>4</v>
      </c>
      <c r="B8251" t="s">
        <v>8</v>
      </c>
      <c r="F8251" t="s">
        <v>26874</v>
      </c>
      <c r="G8251" t="s">
        <v>10022</v>
      </c>
    </row>
    <row r="8252" spans="1:7" hidden="1" x14ac:dyDescent="0.25">
      <c r="A8252" t="s">
        <v>4</v>
      </c>
      <c r="B8252" t="s">
        <v>8</v>
      </c>
      <c r="F8252" t="s">
        <v>26877</v>
      </c>
      <c r="G8252" t="s">
        <v>10022</v>
      </c>
    </row>
    <row r="8253" spans="1:7" hidden="1" x14ac:dyDescent="0.25">
      <c r="A8253" t="s">
        <v>4</v>
      </c>
      <c r="B8253" t="s">
        <v>8</v>
      </c>
      <c r="F8253" t="s">
        <v>26880</v>
      </c>
      <c r="G8253" t="s">
        <v>10022</v>
      </c>
    </row>
    <row r="8254" spans="1:7" hidden="1" x14ac:dyDescent="0.25">
      <c r="A8254" t="s">
        <v>4</v>
      </c>
      <c r="B8254" t="s">
        <v>8</v>
      </c>
      <c r="F8254" t="s">
        <v>26883</v>
      </c>
      <c r="G8254" t="s">
        <v>10022</v>
      </c>
    </row>
    <row r="8255" spans="1:7" hidden="1" x14ac:dyDescent="0.25">
      <c r="A8255" t="s">
        <v>4</v>
      </c>
      <c r="B8255" t="s">
        <v>8</v>
      </c>
      <c r="F8255" t="s">
        <v>26886</v>
      </c>
      <c r="G8255" t="s">
        <v>10022</v>
      </c>
    </row>
    <row r="8256" spans="1:7" hidden="1" x14ac:dyDescent="0.25">
      <c r="A8256" t="s">
        <v>4</v>
      </c>
      <c r="B8256" t="s">
        <v>8</v>
      </c>
      <c r="F8256" t="s">
        <v>26889</v>
      </c>
      <c r="G8256" t="s">
        <v>10022</v>
      </c>
    </row>
    <row r="8257" spans="1:7" hidden="1" x14ac:dyDescent="0.25">
      <c r="A8257" t="s">
        <v>4</v>
      </c>
      <c r="B8257" t="s">
        <v>8</v>
      </c>
      <c r="F8257" t="s">
        <v>26892</v>
      </c>
      <c r="G8257" t="s">
        <v>10022</v>
      </c>
    </row>
    <row r="8258" spans="1:7" hidden="1" x14ac:dyDescent="0.25">
      <c r="A8258" t="s">
        <v>4</v>
      </c>
      <c r="B8258" t="s">
        <v>8</v>
      </c>
      <c r="F8258" t="s">
        <v>26895</v>
      </c>
      <c r="G8258" t="s">
        <v>10022</v>
      </c>
    </row>
    <row r="8259" spans="1:7" hidden="1" x14ac:dyDescent="0.25">
      <c r="A8259" t="s">
        <v>4</v>
      </c>
      <c r="B8259" t="s">
        <v>8</v>
      </c>
      <c r="F8259" t="s">
        <v>26898</v>
      </c>
      <c r="G8259" t="s">
        <v>11078</v>
      </c>
    </row>
    <row r="8260" spans="1:7" hidden="1" x14ac:dyDescent="0.25">
      <c r="A8260" t="s">
        <v>226</v>
      </c>
      <c r="B8260" t="s">
        <v>70</v>
      </c>
      <c r="C8260" t="s">
        <v>4087</v>
      </c>
      <c r="F8260" t="s">
        <v>26901</v>
      </c>
      <c r="G8260" t="s">
        <v>11078</v>
      </c>
    </row>
    <row r="8261" spans="1:7" hidden="1" x14ac:dyDescent="0.25">
      <c r="A8261" t="s">
        <v>226</v>
      </c>
      <c r="B8261" t="s">
        <v>70</v>
      </c>
      <c r="C8261" t="s">
        <v>58</v>
      </c>
      <c r="F8261" t="s">
        <v>26904</v>
      </c>
      <c r="G8261" t="s">
        <v>11078</v>
      </c>
    </row>
    <row r="8262" spans="1:7" hidden="1" x14ac:dyDescent="0.25">
      <c r="A8262" t="s">
        <v>226</v>
      </c>
      <c r="B8262" t="s">
        <v>70</v>
      </c>
      <c r="C8262" t="s">
        <v>58</v>
      </c>
      <c r="F8262" t="s">
        <v>26907</v>
      </c>
      <c r="G8262" t="s">
        <v>11078</v>
      </c>
    </row>
    <row r="8263" spans="1:7" hidden="1" x14ac:dyDescent="0.25">
      <c r="A8263" t="s">
        <v>226</v>
      </c>
      <c r="B8263" t="s">
        <v>70</v>
      </c>
      <c r="C8263" t="s">
        <v>58</v>
      </c>
      <c r="F8263" t="s">
        <v>26910</v>
      </c>
      <c r="G8263" t="s">
        <v>11078</v>
      </c>
    </row>
    <row r="8264" spans="1:7" hidden="1" x14ac:dyDescent="0.25">
      <c r="A8264" t="s">
        <v>226</v>
      </c>
      <c r="B8264" t="s">
        <v>70</v>
      </c>
      <c r="C8264" t="s">
        <v>58</v>
      </c>
      <c r="F8264" t="s">
        <v>26913</v>
      </c>
      <c r="G8264" t="s">
        <v>11078</v>
      </c>
    </row>
    <row r="8265" spans="1:7" hidden="1" x14ac:dyDescent="0.25">
      <c r="A8265" t="s">
        <v>137</v>
      </c>
      <c r="B8265" t="s">
        <v>21725</v>
      </c>
      <c r="F8265" t="s">
        <v>26916</v>
      </c>
      <c r="G8265" t="s">
        <v>11078</v>
      </c>
    </row>
    <row r="8266" spans="1:7" hidden="1" x14ac:dyDescent="0.25">
      <c r="A8266" t="s">
        <v>137</v>
      </c>
      <c r="B8266" t="s">
        <v>21725</v>
      </c>
      <c r="F8266" t="s">
        <v>26919</v>
      </c>
      <c r="G8266" t="s">
        <v>11078</v>
      </c>
    </row>
    <row r="8267" spans="1:7" hidden="1" x14ac:dyDescent="0.25">
      <c r="A8267" t="s">
        <v>7354</v>
      </c>
      <c r="F8267" t="s">
        <v>26922</v>
      </c>
      <c r="G8267" t="s">
        <v>11078</v>
      </c>
    </row>
    <row r="8268" spans="1:7" hidden="1" x14ac:dyDescent="0.25">
      <c r="A8268" t="s">
        <v>4</v>
      </c>
      <c r="B8268" t="s">
        <v>8</v>
      </c>
      <c r="F8268" t="s">
        <v>26925</v>
      </c>
      <c r="G8268" t="s">
        <v>11078</v>
      </c>
    </row>
    <row r="8269" spans="1:7" hidden="1" x14ac:dyDescent="0.25">
      <c r="A8269" t="s">
        <v>7354</v>
      </c>
      <c r="F8269" t="s">
        <v>26928</v>
      </c>
      <c r="G8269" t="s">
        <v>11078</v>
      </c>
    </row>
    <row r="8270" spans="1:7" hidden="1" x14ac:dyDescent="0.25">
      <c r="A8270" t="s">
        <v>137</v>
      </c>
      <c r="B8270" t="s">
        <v>21725</v>
      </c>
      <c r="F8270" t="s">
        <v>26931</v>
      </c>
      <c r="G8270" t="s">
        <v>11078</v>
      </c>
    </row>
    <row r="8271" spans="1:7" hidden="1" x14ac:dyDescent="0.25">
      <c r="A8271" t="s">
        <v>7354</v>
      </c>
      <c r="F8271" t="s">
        <v>26934</v>
      </c>
      <c r="G8271" t="s">
        <v>11078</v>
      </c>
    </row>
    <row r="8272" spans="1:7" hidden="1" x14ac:dyDescent="0.25">
      <c r="A8272" t="s">
        <v>4</v>
      </c>
      <c r="B8272" t="s">
        <v>8</v>
      </c>
      <c r="F8272" t="s">
        <v>26937</v>
      </c>
      <c r="G8272" t="s">
        <v>11078</v>
      </c>
    </row>
    <row r="8273" spans="1:7" hidden="1" x14ac:dyDescent="0.25">
      <c r="A8273" t="s">
        <v>7354</v>
      </c>
      <c r="B8273" t="s">
        <v>1274</v>
      </c>
      <c r="F8273" t="s">
        <v>26940</v>
      </c>
      <c r="G8273" t="s">
        <v>11078</v>
      </c>
    </row>
    <row r="8274" spans="1:7" hidden="1" x14ac:dyDescent="0.25">
      <c r="A8274" t="s">
        <v>7354</v>
      </c>
      <c r="B8274" t="s">
        <v>1274</v>
      </c>
      <c r="F8274" t="s">
        <v>26943</v>
      </c>
      <c r="G8274" t="s">
        <v>11078</v>
      </c>
    </row>
    <row r="8275" spans="1:7" hidden="1" x14ac:dyDescent="0.25">
      <c r="A8275" t="s">
        <v>7354</v>
      </c>
      <c r="B8275" t="s">
        <v>1274</v>
      </c>
      <c r="F8275" t="s">
        <v>26946</v>
      </c>
      <c r="G8275" t="s">
        <v>11078</v>
      </c>
    </row>
    <row r="8276" spans="1:7" hidden="1" x14ac:dyDescent="0.25">
      <c r="A8276" t="s">
        <v>7354</v>
      </c>
      <c r="B8276" t="s">
        <v>1274</v>
      </c>
      <c r="F8276" t="s">
        <v>26949</v>
      </c>
      <c r="G8276" t="s">
        <v>11078</v>
      </c>
    </row>
    <row r="8277" spans="1:7" hidden="1" x14ac:dyDescent="0.25">
      <c r="A8277" t="s">
        <v>4</v>
      </c>
      <c r="B8277" t="s">
        <v>11080</v>
      </c>
      <c r="F8277" t="s">
        <v>26952</v>
      </c>
      <c r="G8277" t="s">
        <v>11079</v>
      </c>
    </row>
    <row r="8278" spans="1:7" hidden="1" x14ac:dyDescent="0.25">
      <c r="A8278" t="s">
        <v>16691</v>
      </c>
      <c r="F8278" t="s">
        <v>26955</v>
      </c>
      <c r="G8278" t="s">
        <v>11079</v>
      </c>
    </row>
    <row r="8279" spans="1:7" hidden="1" x14ac:dyDescent="0.25">
      <c r="A8279" t="s">
        <v>16691</v>
      </c>
      <c r="F8279" t="s">
        <v>26958</v>
      </c>
      <c r="G8279" t="s">
        <v>11079</v>
      </c>
    </row>
    <row r="8280" spans="1:7" hidden="1" x14ac:dyDescent="0.25">
      <c r="A8280" t="s">
        <v>16691</v>
      </c>
      <c r="F8280" t="s">
        <v>26961</v>
      </c>
      <c r="G8280" t="s">
        <v>11079</v>
      </c>
    </row>
    <row r="8281" spans="1:7" hidden="1" x14ac:dyDescent="0.25">
      <c r="A8281" t="s">
        <v>16691</v>
      </c>
      <c r="F8281" t="s">
        <v>26964</v>
      </c>
      <c r="G8281" t="s">
        <v>11079</v>
      </c>
    </row>
    <row r="8282" spans="1:7" hidden="1" x14ac:dyDescent="0.25">
      <c r="A8282" t="s">
        <v>16691</v>
      </c>
      <c r="F8282" t="s">
        <v>26967</v>
      </c>
      <c r="G8282" t="s">
        <v>11079</v>
      </c>
    </row>
    <row r="8283" spans="1:7" hidden="1" x14ac:dyDescent="0.25">
      <c r="A8283" t="s">
        <v>16691</v>
      </c>
      <c r="F8283" t="s">
        <v>26970</v>
      </c>
      <c r="G8283" t="s">
        <v>11079</v>
      </c>
    </row>
    <row r="8284" spans="1:7" hidden="1" x14ac:dyDescent="0.25">
      <c r="A8284" t="s">
        <v>16691</v>
      </c>
      <c r="F8284" t="s">
        <v>26973</v>
      </c>
      <c r="G8284" t="s">
        <v>11079</v>
      </c>
    </row>
    <row r="8285" spans="1:7" hidden="1" x14ac:dyDescent="0.25">
      <c r="A8285" t="s">
        <v>16691</v>
      </c>
      <c r="F8285" t="s">
        <v>26976</v>
      </c>
      <c r="G8285" t="s">
        <v>11079</v>
      </c>
    </row>
    <row r="8286" spans="1:7" hidden="1" x14ac:dyDescent="0.25">
      <c r="A8286" t="s">
        <v>16691</v>
      </c>
      <c r="F8286" t="s">
        <v>26979</v>
      </c>
      <c r="G8286" t="s">
        <v>11079</v>
      </c>
    </row>
    <row r="8287" spans="1:7" hidden="1" x14ac:dyDescent="0.25">
      <c r="A8287" t="s">
        <v>16691</v>
      </c>
      <c r="F8287" t="s">
        <v>26982</v>
      </c>
      <c r="G8287" t="s">
        <v>11079</v>
      </c>
    </row>
    <row r="8288" spans="1:7" hidden="1" x14ac:dyDescent="0.25">
      <c r="A8288" t="s">
        <v>4</v>
      </c>
      <c r="B8288" t="s">
        <v>468</v>
      </c>
      <c r="F8288" t="s">
        <v>26985</v>
      </c>
      <c r="G8288" t="s">
        <v>11079</v>
      </c>
    </row>
    <row r="8289" spans="1:7" hidden="1" x14ac:dyDescent="0.25">
      <c r="A8289" t="s">
        <v>4</v>
      </c>
      <c r="B8289" t="s">
        <v>11080</v>
      </c>
      <c r="F8289" t="s">
        <v>26988</v>
      </c>
      <c r="G8289" t="s">
        <v>11079</v>
      </c>
    </row>
    <row r="8290" spans="1:7" hidden="1" x14ac:dyDescent="0.25">
      <c r="A8290" t="s">
        <v>16689</v>
      </c>
      <c r="B8290" t="s">
        <v>1274</v>
      </c>
      <c r="F8290" t="s">
        <v>26991</v>
      </c>
      <c r="G8290" t="s">
        <v>11079</v>
      </c>
    </row>
    <row r="8291" spans="1:7" hidden="1" x14ac:dyDescent="0.25">
      <c r="A8291" t="s">
        <v>16689</v>
      </c>
      <c r="B8291" t="s">
        <v>1274</v>
      </c>
      <c r="F8291" t="s">
        <v>26994</v>
      </c>
      <c r="G8291" t="s">
        <v>11079</v>
      </c>
    </row>
    <row r="8292" spans="1:7" hidden="1" x14ac:dyDescent="0.25">
      <c r="A8292" t="s">
        <v>16689</v>
      </c>
      <c r="B8292" t="s">
        <v>1274</v>
      </c>
      <c r="F8292" t="s">
        <v>26997</v>
      </c>
      <c r="G8292" t="s">
        <v>11079</v>
      </c>
    </row>
    <row r="8293" spans="1:7" hidden="1" x14ac:dyDescent="0.25">
      <c r="A8293" t="s">
        <v>16689</v>
      </c>
      <c r="B8293" t="s">
        <v>1274</v>
      </c>
      <c r="F8293" t="s">
        <v>27000</v>
      </c>
      <c r="G8293" t="s">
        <v>11079</v>
      </c>
    </row>
    <row r="8294" spans="1:7" hidden="1" x14ac:dyDescent="0.25">
      <c r="A8294" t="s">
        <v>16689</v>
      </c>
      <c r="B8294" t="s">
        <v>1274</v>
      </c>
      <c r="F8294" t="s">
        <v>27003</v>
      </c>
      <c r="G8294" t="s">
        <v>11079</v>
      </c>
    </row>
    <row r="8295" spans="1:7" hidden="1" x14ac:dyDescent="0.25">
      <c r="A8295" t="s">
        <v>16689</v>
      </c>
      <c r="B8295" t="s">
        <v>1274</v>
      </c>
      <c r="F8295" t="s">
        <v>27006</v>
      </c>
      <c r="G8295" t="s">
        <v>11079</v>
      </c>
    </row>
    <row r="8296" spans="1:7" hidden="1" x14ac:dyDescent="0.25">
      <c r="A8296" t="s">
        <v>16689</v>
      </c>
      <c r="B8296" t="s">
        <v>1274</v>
      </c>
      <c r="F8296" t="s">
        <v>27009</v>
      </c>
      <c r="G8296" t="s">
        <v>11079</v>
      </c>
    </row>
    <row r="8297" spans="1:7" hidden="1" x14ac:dyDescent="0.25">
      <c r="A8297" t="s">
        <v>16689</v>
      </c>
      <c r="B8297" t="s">
        <v>1274</v>
      </c>
      <c r="F8297" t="s">
        <v>27012</v>
      </c>
      <c r="G8297" t="s">
        <v>11079</v>
      </c>
    </row>
    <row r="8298" spans="1:7" hidden="1" x14ac:dyDescent="0.25">
      <c r="A8298" t="s">
        <v>16689</v>
      </c>
      <c r="B8298" t="s">
        <v>1274</v>
      </c>
      <c r="F8298" t="s">
        <v>27015</v>
      </c>
      <c r="G8298" t="s">
        <v>11079</v>
      </c>
    </row>
    <row r="8299" spans="1:7" hidden="1" x14ac:dyDescent="0.25">
      <c r="A8299" t="s">
        <v>16689</v>
      </c>
      <c r="B8299" t="s">
        <v>1274</v>
      </c>
      <c r="F8299" t="s">
        <v>27018</v>
      </c>
      <c r="G8299" t="s">
        <v>11079</v>
      </c>
    </row>
    <row r="8300" spans="1:7" hidden="1" x14ac:dyDescent="0.25">
      <c r="A8300" t="s">
        <v>16689</v>
      </c>
      <c r="B8300" t="s">
        <v>1274</v>
      </c>
      <c r="F8300" t="s">
        <v>27021</v>
      </c>
      <c r="G8300" t="s">
        <v>11079</v>
      </c>
    </row>
    <row r="8301" spans="1:7" hidden="1" x14ac:dyDescent="0.25">
      <c r="A8301" t="s">
        <v>16689</v>
      </c>
      <c r="B8301" t="s">
        <v>1274</v>
      </c>
      <c r="F8301" t="s">
        <v>27024</v>
      </c>
      <c r="G8301" t="s">
        <v>11079</v>
      </c>
    </row>
    <row r="8302" spans="1:7" hidden="1" x14ac:dyDescent="0.25">
      <c r="A8302" t="s">
        <v>16689</v>
      </c>
      <c r="B8302" t="s">
        <v>1274</v>
      </c>
      <c r="F8302" t="s">
        <v>27027</v>
      </c>
      <c r="G8302" t="s">
        <v>11079</v>
      </c>
    </row>
    <row r="8303" spans="1:7" hidden="1" x14ac:dyDescent="0.25">
      <c r="A8303" t="s">
        <v>16689</v>
      </c>
      <c r="B8303" t="s">
        <v>1274</v>
      </c>
      <c r="F8303" t="s">
        <v>27030</v>
      </c>
      <c r="G8303" t="s">
        <v>11079</v>
      </c>
    </row>
    <row r="8304" spans="1:7" hidden="1" x14ac:dyDescent="0.25">
      <c r="A8304" t="s">
        <v>16689</v>
      </c>
      <c r="B8304" t="s">
        <v>1274</v>
      </c>
      <c r="F8304" t="s">
        <v>27033</v>
      </c>
      <c r="G8304" t="s">
        <v>11079</v>
      </c>
    </row>
    <row r="8305" spans="1:7" hidden="1" x14ac:dyDescent="0.25">
      <c r="A8305" t="s">
        <v>16689</v>
      </c>
      <c r="B8305" t="s">
        <v>1274</v>
      </c>
      <c r="F8305" t="s">
        <v>27036</v>
      </c>
      <c r="G8305" t="s">
        <v>11079</v>
      </c>
    </row>
    <row r="8306" spans="1:7" hidden="1" x14ac:dyDescent="0.25">
      <c r="A8306" t="s">
        <v>16689</v>
      </c>
      <c r="B8306" t="s">
        <v>1274</v>
      </c>
      <c r="F8306" t="s">
        <v>27039</v>
      </c>
      <c r="G8306" t="s">
        <v>11079</v>
      </c>
    </row>
    <row r="8307" spans="1:7" hidden="1" x14ac:dyDescent="0.25">
      <c r="A8307" t="s">
        <v>4</v>
      </c>
      <c r="B8307" t="s">
        <v>11080</v>
      </c>
      <c r="F8307" t="s">
        <v>27042</v>
      </c>
      <c r="G8307" t="s">
        <v>11079</v>
      </c>
    </row>
    <row r="8308" spans="1:7" hidden="1" x14ac:dyDescent="0.25">
      <c r="A8308" t="s">
        <v>4</v>
      </c>
      <c r="B8308" t="s">
        <v>11080</v>
      </c>
      <c r="F8308" t="s">
        <v>27045</v>
      </c>
      <c r="G8308" t="s">
        <v>11079</v>
      </c>
    </row>
    <row r="8309" spans="1:7" hidden="1" x14ac:dyDescent="0.25">
      <c r="A8309" t="s">
        <v>4</v>
      </c>
      <c r="B8309" t="s">
        <v>11080</v>
      </c>
      <c r="F8309" t="s">
        <v>27048</v>
      </c>
      <c r="G8309" t="s">
        <v>11079</v>
      </c>
    </row>
    <row r="8310" spans="1:7" hidden="1" x14ac:dyDescent="0.25">
      <c r="A8310" t="s">
        <v>16689</v>
      </c>
      <c r="B8310" t="s">
        <v>1274</v>
      </c>
      <c r="F8310" t="s">
        <v>27051</v>
      </c>
      <c r="G8310" t="s">
        <v>11079</v>
      </c>
    </row>
    <row r="8311" spans="1:7" hidden="1" x14ac:dyDescent="0.25">
      <c r="A8311" t="s">
        <v>16689</v>
      </c>
      <c r="B8311" t="s">
        <v>1274</v>
      </c>
      <c r="F8311" t="s">
        <v>27054</v>
      </c>
      <c r="G8311" t="s">
        <v>11079</v>
      </c>
    </row>
    <row r="8312" spans="1:7" hidden="1" x14ac:dyDescent="0.25">
      <c r="A8312" t="s">
        <v>16689</v>
      </c>
      <c r="B8312" t="s">
        <v>1274</v>
      </c>
      <c r="F8312" t="s">
        <v>27057</v>
      </c>
      <c r="G8312" t="s">
        <v>11079</v>
      </c>
    </row>
    <row r="8313" spans="1:7" hidden="1" x14ac:dyDescent="0.25">
      <c r="A8313" t="s">
        <v>16689</v>
      </c>
      <c r="B8313" t="s">
        <v>1274</v>
      </c>
      <c r="F8313" t="s">
        <v>27060</v>
      </c>
      <c r="G8313" t="s">
        <v>11079</v>
      </c>
    </row>
    <row r="8314" spans="1:7" hidden="1" x14ac:dyDescent="0.25">
      <c r="A8314" t="s">
        <v>4</v>
      </c>
      <c r="B8314" t="s">
        <v>11080</v>
      </c>
      <c r="F8314" t="s">
        <v>27063</v>
      </c>
      <c r="G8314" t="s">
        <v>11079</v>
      </c>
    </row>
    <row r="8315" spans="1:7" hidden="1" x14ac:dyDescent="0.25">
      <c r="A8315" t="s">
        <v>16689</v>
      </c>
      <c r="B8315" t="s">
        <v>1274</v>
      </c>
      <c r="F8315" t="s">
        <v>27066</v>
      </c>
      <c r="G8315" t="s">
        <v>11079</v>
      </c>
    </row>
    <row r="8316" spans="1:7" hidden="1" x14ac:dyDescent="0.25">
      <c r="A8316" t="s">
        <v>16689</v>
      </c>
      <c r="B8316" t="s">
        <v>1274</v>
      </c>
      <c r="F8316" t="s">
        <v>27069</v>
      </c>
      <c r="G8316" t="s">
        <v>11079</v>
      </c>
    </row>
    <row r="8317" spans="1:7" hidden="1" x14ac:dyDescent="0.25">
      <c r="A8317" t="s">
        <v>16689</v>
      </c>
      <c r="B8317" t="s">
        <v>1274</v>
      </c>
      <c r="F8317" t="s">
        <v>27072</v>
      </c>
      <c r="G8317" t="s">
        <v>11079</v>
      </c>
    </row>
    <row r="8318" spans="1:7" hidden="1" x14ac:dyDescent="0.25">
      <c r="A8318" t="s">
        <v>16689</v>
      </c>
      <c r="B8318" t="s">
        <v>1274</v>
      </c>
      <c r="F8318" t="s">
        <v>27075</v>
      </c>
      <c r="G8318" t="s">
        <v>11079</v>
      </c>
    </row>
    <row r="8319" spans="1:7" hidden="1" x14ac:dyDescent="0.25">
      <c r="A8319" t="s">
        <v>16689</v>
      </c>
      <c r="B8319" t="s">
        <v>1274</v>
      </c>
      <c r="F8319" t="s">
        <v>27078</v>
      </c>
      <c r="G8319" t="s">
        <v>11079</v>
      </c>
    </row>
    <row r="8320" spans="1:7" hidden="1" x14ac:dyDescent="0.25">
      <c r="A8320" t="s">
        <v>16689</v>
      </c>
      <c r="B8320" t="s">
        <v>1274</v>
      </c>
      <c r="F8320" t="s">
        <v>27081</v>
      </c>
      <c r="G8320" t="s">
        <v>11079</v>
      </c>
    </row>
    <row r="8321" spans="1:7" hidden="1" x14ac:dyDescent="0.25">
      <c r="A8321" t="s">
        <v>21739</v>
      </c>
      <c r="B8321" t="s">
        <v>1274</v>
      </c>
      <c r="F8321" t="s">
        <v>27084</v>
      </c>
      <c r="G8321" t="s">
        <v>11079</v>
      </c>
    </row>
    <row r="8322" spans="1:7" hidden="1" x14ac:dyDescent="0.25">
      <c r="A8322" t="s">
        <v>4</v>
      </c>
      <c r="B8322" t="s">
        <v>468</v>
      </c>
      <c r="F8322" t="s">
        <v>27087</v>
      </c>
      <c r="G8322" t="s">
        <v>11079</v>
      </c>
    </row>
    <row r="8323" spans="1:7" hidden="1" x14ac:dyDescent="0.25">
      <c r="A8323" t="s">
        <v>16691</v>
      </c>
      <c r="F8323" t="s">
        <v>27090</v>
      </c>
      <c r="G8323" t="s">
        <v>11079</v>
      </c>
    </row>
    <row r="8324" spans="1:7" hidden="1" x14ac:dyDescent="0.25">
      <c r="A8324" t="s">
        <v>16691</v>
      </c>
      <c r="F8324" t="s">
        <v>27093</v>
      </c>
      <c r="G8324" t="s">
        <v>11079</v>
      </c>
    </row>
    <row r="8325" spans="1:7" hidden="1" x14ac:dyDescent="0.25">
      <c r="A8325" t="s">
        <v>16691</v>
      </c>
      <c r="F8325" t="s">
        <v>27096</v>
      </c>
      <c r="G8325" t="s">
        <v>11079</v>
      </c>
    </row>
    <row r="8326" spans="1:7" hidden="1" x14ac:dyDescent="0.25">
      <c r="A8326" t="s">
        <v>16691</v>
      </c>
      <c r="F8326" t="s">
        <v>27099</v>
      </c>
      <c r="G8326" t="s">
        <v>11079</v>
      </c>
    </row>
    <row r="8327" spans="1:7" hidden="1" x14ac:dyDescent="0.25">
      <c r="A8327" t="s">
        <v>16691</v>
      </c>
      <c r="F8327" t="s">
        <v>27102</v>
      </c>
      <c r="G8327" t="s">
        <v>11079</v>
      </c>
    </row>
    <row r="8328" spans="1:7" hidden="1" x14ac:dyDescent="0.25">
      <c r="A8328" t="s">
        <v>16691</v>
      </c>
      <c r="F8328" t="s">
        <v>27105</v>
      </c>
      <c r="G8328" t="s">
        <v>11079</v>
      </c>
    </row>
    <row r="8329" spans="1:7" hidden="1" x14ac:dyDescent="0.25">
      <c r="A8329" t="s">
        <v>16691</v>
      </c>
      <c r="F8329" t="s">
        <v>27108</v>
      </c>
      <c r="G8329" t="s">
        <v>11079</v>
      </c>
    </row>
    <row r="8330" spans="1:7" hidden="1" x14ac:dyDescent="0.25">
      <c r="A8330" t="s">
        <v>16691</v>
      </c>
      <c r="F8330" t="s">
        <v>27111</v>
      </c>
      <c r="G8330" t="s">
        <v>11079</v>
      </c>
    </row>
    <row r="8331" spans="1:7" hidden="1" x14ac:dyDescent="0.25">
      <c r="A8331" t="s">
        <v>16691</v>
      </c>
      <c r="F8331" t="s">
        <v>27114</v>
      </c>
      <c r="G8331" t="s">
        <v>11079</v>
      </c>
    </row>
    <row r="8332" spans="1:7" hidden="1" x14ac:dyDescent="0.25">
      <c r="A8332" t="s">
        <v>4</v>
      </c>
      <c r="B8332" t="s">
        <v>468</v>
      </c>
      <c r="F8332" t="s">
        <v>27117</v>
      </c>
      <c r="G8332" t="s">
        <v>11079</v>
      </c>
    </row>
    <row r="8333" spans="1:7" hidden="1" x14ac:dyDescent="0.25">
      <c r="A8333" t="s">
        <v>16689</v>
      </c>
      <c r="B8333" t="s">
        <v>1274</v>
      </c>
      <c r="F8333" t="s">
        <v>27120</v>
      </c>
      <c r="G8333" t="s">
        <v>11079</v>
      </c>
    </row>
    <row r="8334" spans="1:7" hidden="1" x14ac:dyDescent="0.25">
      <c r="A8334" t="s">
        <v>16689</v>
      </c>
      <c r="B8334" t="s">
        <v>1274</v>
      </c>
      <c r="F8334" t="s">
        <v>27123</v>
      </c>
      <c r="G8334" t="s">
        <v>11079</v>
      </c>
    </row>
    <row r="8335" spans="1:7" hidden="1" x14ac:dyDescent="0.25">
      <c r="A8335" t="s">
        <v>16689</v>
      </c>
      <c r="B8335" t="s">
        <v>1274</v>
      </c>
      <c r="F8335" t="s">
        <v>27126</v>
      </c>
      <c r="G8335" t="s">
        <v>11079</v>
      </c>
    </row>
    <row r="8336" spans="1:7" hidden="1" x14ac:dyDescent="0.25">
      <c r="A8336" t="s">
        <v>7746</v>
      </c>
      <c r="F8336" t="s">
        <v>27129</v>
      </c>
      <c r="G8336" t="s">
        <v>11079</v>
      </c>
    </row>
    <row r="8337" spans="1:7" hidden="1" x14ac:dyDescent="0.25">
      <c r="A8337" t="s">
        <v>16689</v>
      </c>
      <c r="B8337" t="s">
        <v>1274</v>
      </c>
      <c r="F8337" t="s">
        <v>27132</v>
      </c>
      <c r="G8337" t="s">
        <v>11079</v>
      </c>
    </row>
    <row r="8338" spans="1:7" hidden="1" x14ac:dyDescent="0.25">
      <c r="A8338" t="s">
        <v>16689</v>
      </c>
      <c r="B8338" t="s">
        <v>1274</v>
      </c>
      <c r="F8338" t="s">
        <v>27135</v>
      </c>
      <c r="G8338" t="s">
        <v>11079</v>
      </c>
    </row>
    <row r="8339" spans="1:7" hidden="1" x14ac:dyDescent="0.25">
      <c r="A8339" t="s">
        <v>4</v>
      </c>
      <c r="B8339" t="s">
        <v>11080</v>
      </c>
      <c r="F8339" t="s">
        <v>27138</v>
      </c>
      <c r="G8339" t="s">
        <v>11079</v>
      </c>
    </row>
    <row r="8340" spans="1:7" x14ac:dyDescent="0.25">
      <c r="A8340" t="s">
        <v>4</v>
      </c>
      <c r="B8340" t="s">
        <v>8</v>
      </c>
      <c r="F8340" t="s">
        <v>27144</v>
      </c>
      <c r="G8340" t="s">
        <v>11082</v>
      </c>
    </row>
    <row r="8341" spans="1:7" x14ac:dyDescent="0.25">
      <c r="A8341" t="s">
        <v>4</v>
      </c>
      <c r="B8341" t="s">
        <v>8</v>
      </c>
      <c r="F8341" t="s">
        <v>27147</v>
      </c>
      <c r="G8341" t="s">
        <v>11082</v>
      </c>
    </row>
    <row r="8342" spans="1:7" x14ac:dyDescent="0.25">
      <c r="A8342" t="s">
        <v>4</v>
      </c>
      <c r="B8342" t="s">
        <v>8</v>
      </c>
      <c r="F8342" t="s">
        <v>27150</v>
      </c>
      <c r="G8342" t="s">
        <v>11082</v>
      </c>
    </row>
    <row r="8343" spans="1:7" x14ac:dyDescent="0.25">
      <c r="A8343" t="s">
        <v>4</v>
      </c>
      <c r="B8343" t="s">
        <v>8</v>
      </c>
      <c r="F8343" t="s">
        <v>27153</v>
      </c>
      <c r="G8343" t="s">
        <v>11082</v>
      </c>
    </row>
    <row r="8344" spans="1:7" x14ac:dyDescent="0.25">
      <c r="A8344" t="s">
        <v>4</v>
      </c>
      <c r="B8344" t="s">
        <v>8</v>
      </c>
      <c r="F8344" t="s">
        <v>27156</v>
      </c>
      <c r="G8344" t="s">
        <v>11082</v>
      </c>
    </row>
    <row r="8345" spans="1:7" x14ac:dyDescent="0.25">
      <c r="A8345" t="s">
        <v>4</v>
      </c>
      <c r="B8345" t="s">
        <v>8</v>
      </c>
      <c r="F8345" t="s">
        <v>27159</v>
      </c>
      <c r="G8345" t="s">
        <v>11082</v>
      </c>
    </row>
    <row r="8346" spans="1:7" x14ac:dyDescent="0.25">
      <c r="A8346" t="s">
        <v>4</v>
      </c>
      <c r="B8346" t="s">
        <v>8</v>
      </c>
      <c r="F8346" t="s">
        <v>27162</v>
      </c>
      <c r="G8346" t="s">
        <v>11082</v>
      </c>
    </row>
    <row r="8347" spans="1:7" x14ac:dyDescent="0.25">
      <c r="A8347" t="s">
        <v>4</v>
      </c>
      <c r="B8347" t="s">
        <v>8</v>
      </c>
      <c r="F8347" t="s">
        <v>27165</v>
      </c>
      <c r="G8347" t="s">
        <v>11082</v>
      </c>
    </row>
    <row r="8348" spans="1:7" x14ac:dyDescent="0.25">
      <c r="A8348" t="s">
        <v>4</v>
      </c>
      <c r="B8348" t="s">
        <v>8</v>
      </c>
      <c r="F8348" t="s">
        <v>27168</v>
      </c>
      <c r="G8348" t="s">
        <v>11082</v>
      </c>
    </row>
    <row r="8349" spans="1:7" x14ac:dyDescent="0.25">
      <c r="A8349" t="s">
        <v>4</v>
      </c>
      <c r="B8349" t="s">
        <v>8</v>
      </c>
      <c r="F8349" t="s">
        <v>27171</v>
      </c>
      <c r="G8349" t="s">
        <v>11082</v>
      </c>
    </row>
    <row r="8350" spans="1:7" x14ac:dyDescent="0.25">
      <c r="A8350" t="s">
        <v>4</v>
      </c>
      <c r="B8350" t="s">
        <v>8</v>
      </c>
      <c r="F8350" t="s">
        <v>27174</v>
      </c>
      <c r="G8350" t="s">
        <v>11082</v>
      </c>
    </row>
    <row r="8351" spans="1:7" x14ac:dyDescent="0.25">
      <c r="A8351" t="s">
        <v>4</v>
      </c>
      <c r="B8351" t="s">
        <v>8</v>
      </c>
      <c r="F8351" t="s">
        <v>27177</v>
      </c>
      <c r="G8351" t="s">
        <v>11082</v>
      </c>
    </row>
    <row r="8352" spans="1:7" hidden="1" x14ac:dyDescent="0.25">
      <c r="A8352" t="s">
        <v>1607</v>
      </c>
      <c r="F8352" t="s">
        <v>27222</v>
      </c>
      <c r="G8352" t="s">
        <v>91</v>
      </c>
    </row>
    <row r="8353" spans="1:7" hidden="1" x14ac:dyDescent="0.25">
      <c r="A8353" t="s">
        <v>1607</v>
      </c>
      <c r="F8353" t="s">
        <v>27225</v>
      </c>
      <c r="G8353" t="s">
        <v>91</v>
      </c>
    </row>
    <row r="8354" spans="1:7" hidden="1" x14ac:dyDescent="0.25">
      <c r="A8354" t="s">
        <v>4</v>
      </c>
      <c r="B8354" t="s">
        <v>18884</v>
      </c>
      <c r="F8354" t="s">
        <v>27193</v>
      </c>
      <c r="G8354" t="s">
        <v>12640</v>
      </c>
    </row>
    <row r="8355" spans="1:7" hidden="1" x14ac:dyDescent="0.25">
      <c r="A8355" t="s">
        <v>4</v>
      </c>
      <c r="B8355" t="s">
        <v>8</v>
      </c>
      <c r="F8355" t="s">
        <v>27196</v>
      </c>
      <c r="G8355" t="s">
        <v>12640</v>
      </c>
    </row>
    <row r="8356" spans="1:7" hidden="1" x14ac:dyDescent="0.25">
      <c r="A8356" t="s">
        <v>1607</v>
      </c>
      <c r="B8356" t="s">
        <v>8</v>
      </c>
      <c r="F8356" t="s">
        <v>27199</v>
      </c>
      <c r="G8356" t="s">
        <v>12640</v>
      </c>
    </row>
    <row r="8357" spans="1:7" hidden="1" x14ac:dyDescent="0.25">
      <c r="A8357" t="s">
        <v>4</v>
      </c>
      <c r="B8357" t="s">
        <v>8</v>
      </c>
      <c r="F8357" t="s">
        <v>20351</v>
      </c>
      <c r="G8357" t="s">
        <v>11071</v>
      </c>
    </row>
    <row r="8358" spans="1:7" hidden="1" x14ac:dyDescent="0.25">
      <c r="A8358" t="s">
        <v>4</v>
      </c>
      <c r="B8358" t="s">
        <v>8</v>
      </c>
      <c r="F8358" t="s">
        <v>20354</v>
      </c>
      <c r="G8358" t="s">
        <v>11071</v>
      </c>
    </row>
    <row r="8359" spans="1:7" hidden="1" x14ac:dyDescent="0.25">
      <c r="A8359" t="s">
        <v>4</v>
      </c>
      <c r="B8359" t="s">
        <v>8</v>
      </c>
      <c r="F8359" t="s">
        <v>20357</v>
      </c>
      <c r="G8359" t="s">
        <v>11071</v>
      </c>
    </row>
    <row r="8360" spans="1:7" hidden="1" x14ac:dyDescent="0.25">
      <c r="A8360" t="s">
        <v>4</v>
      </c>
      <c r="B8360" t="s">
        <v>8</v>
      </c>
      <c r="F8360" t="s">
        <v>20360</v>
      </c>
      <c r="G8360" t="s">
        <v>11071</v>
      </c>
    </row>
    <row r="8361" spans="1:7" hidden="1" x14ac:dyDescent="0.25">
      <c r="A8361" t="s">
        <v>4</v>
      </c>
      <c r="B8361" t="s">
        <v>8</v>
      </c>
      <c r="F8361" t="s">
        <v>27216</v>
      </c>
      <c r="G8361" t="s">
        <v>894</v>
      </c>
    </row>
    <row r="8362" spans="1:7" hidden="1" x14ac:dyDescent="0.25">
      <c r="A8362" t="s">
        <v>4</v>
      </c>
      <c r="B8362" t="s">
        <v>8</v>
      </c>
      <c r="F8362" t="s">
        <v>27219</v>
      </c>
      <c r="G8362" t="s">
        <v>894</v>
      </c>
    </row>
    <row r="8363" spans="1:7" hidden="1" x14ac:dyDescent="0.25">
      <c r="A8363" t="s">
        <v>1617</v>
      </c>
      <c r="B8363" t="s">
        <v>8</v>
      </c>
      <c r="F8363" t="s">
        <v>27270</v>
      </c>
      <c r="G8363" t="s">
        <v>895</v>
      </c>
    </row>
    <row r="8364" spans="1:7" hidden="1" x14ac:dyDescent="0.25">
      <c r="A8364" t="s">
        <v>1617</v>
      </c>
      <c r="B8364" t="s">
        <v>8</v>
      </c>
      <c r="F8364" t="s">
        <v>27271</v>
      </c>
      <c r="G8364" t="s">
        <v>895</v>
      </c>
    </row>
    <row r="8365" spans="1:7" hidden="1" x14ac:dyDescent="0.25">
      <c r="A8365" t="s">
        <v>10020</v>
      </c>
      <c r="F8365" t="s">
        <v>27228</v>
      </c>
      <c r="G8365" t="s">
        <v>896</v>
      </c>
    </row>
    <row r="8366" spans="1:7" hidden="1" x14ac:dyDescent="0.25">
      <c r="A8366" t="s">
        <v>10020</v>
      </c>
      <c r="F8366" t="s">
        <v>27231</v>
      </c>
      <c r="G8366" t="s">
        <v>896</v>
      </c>
    </row>
    <row r="8367" spans="1:7" hidden="1" x14ac:dyDescent="0.25">
      <c r="A8367" t="s">
        <v>10020</v>
      </c>
      <c r="F8367" t="s">
        <v>27234</v>
      </c>
      <c r="G8367" t="s">
        <v>896</v>
      </c>
    </row>
    <row r="8368" spans="1:7" hidden="1" x14ac:dyDescent="0.25">
      <c r="A8368" t="s">
        <v>10020</v>
      </c>
      <c r="F8368" t="s">
        <v>27237</v>
      </c>
      <c r="G8368" t="s">
        <v>896</v>
      </c>
    </row>
    <row r="8369" spans="1:7" hidden="1" x14ac:dyDescent="0.25">
      <c r="A8369" t="s">
        <v>10020</v>
      </c>
      <c r="F8369" t="s">
        <v>27240</v>
      </c>
      <c r="G8369" t="s">
        <v>896</v>
      </c>
    </row>
    <row r="8370" spans="1:7" hidden="1" x14ac:dyDescent="0.25">
      <c r="A8370" t="s">
        <v>4</v>
      </c>
      <c r="B8370" t="s">
        <v>8</v>
      </c>
      <c r="F8370" t="s">
        <v>27243</v>
      </c>
      <c r="G8370" t="s">
        <v>896</v>
      </c>
    </row>
    <row r="8371" spans="1:7" hidden="1" x14ac:dyDescent="0.25">
      <c r="A8371" t="s">
        <v>10020</v>
      </c>
      <c r="F8371" t="s">
        <v>27246</v>
      </c>
      <c r="G8371" t="s">
        <v>896</v>
      </c>
    </row>
    <row r="8372" spans="1:7" hidden="1" x14ac:dyDescent="0.25">
      <c r="A8372" t="s">
        <v>10020</v>
      </c>
      <c r="F8372" t="s">
        <v>27249</v>
      </c>
      <c r="G8372" t="s">
        <v>896</v>
      </c>
    </row>
    <row r="8373" spans="1:7" hidden="1" x14ac:dyDescent="0.25">
      <c r="A8373" t="s">
        <v>10020</v>
      </c>
      <c r="F8373" t="s">
        <v>27252</v>
      </c>
      <c r="G8373" t="s">
        <v>896</v>
      </c>
    </row>
    <row r="8374" spans="1:7" hidden="1" x14ac:dyDescent="0.25">
      <c r="A8374" t="s">
        <v>10020</v>
      </c>
      <c r="F8374" t="s">
        <v>27255</v>
      </c>
      <c r="G8374" t="s">
        <v>896</v>
      </c>
    </row>
    <row r="8375" spans="1:7" hidden="1" x14ac:dyDescent="0.25">
      <c r="A8375" t="s">
        <v>10020</v>
      </c>
      <c r="F8375" t="s">
        <v>27258</v>
      </c>
      <c r="G8375" t="s">
        <v>896</v>
      </c>
    </row>
    <row r="8376" spans="1:7" hidden="1" x14ac:dyDescent="0.25">
      <c r="A8376" t="s">
        <v>4</v>
      </c>
      <c r="B8376" t="s">
        <v>8</v>
      </c>
      <c r="F8376" t="s">
        <v>27261</v>
      </c>
      <c r="G8376" t="s">
        <v>896</v>
      </c>
    </row>
    <row r="8377" spans="1:7" hidden="1" x14ac:dyDescent="0.25">
      <c r="A8377" t="s">
        <v>1539</v>
      </c>
      <c r="F8377" t="s">
        <v>27264</v>
      </c>
      <c r="G8377" t="s">
        <v>896</v>
      </c>
    </row>
    <row r="8378" spans="1:7" hidden="1" x14ac:dyDescent="0.25">
      <c r="A8378" t="s">
        <v>10241</v>
      </c>
      <c r="B8378" t="s">
        <v>468</v>
      </c>
      <c r="E8378" t="s">
        <v>27527</v>
      </c>
      <c r="F8378" t="s">
        <v>27214</v>
      </c>
      <c r="G8378" t="s">
        <v>896</v>
      </c>
    </row>
    <row r="8379" spans="1:7" hidden="1" x14ac:dyDescent="0.25">
      <c r="A8379" t="s">
        <v>4</v>
      </c>
      <c r="B8379" t="s">
        <v>8</v>
      </c>
      <c r="F8379" t="s">
        <v>27274</v>
      </c>
      <c r="G8379" t="s">
        <v>897</v>
      </c>
    </row>
    <row r="8380" spans="1:7" hidden="1" x14ac:dyDescent="0.25">
      <c r="A8380" t="s">
        <v>4</v>
      </c>
      <c r="B8380" t="s">
        <v>8</v>
      </c>
      <c r="F8380" t="s">
        <v>27277</v>
      </c>
      <c r="G8380" t="s">
        <v>897</v>
      </c>
    </row>
    <row r="8381" spans="1:7" hidden="1" x14ac:dyDescent="0.25">
      <c r="A8381" t="s">
        <v>4</v>
      </c>
      <c r="B8381" t="s">
        <v>8</v>
      </c>
      <c r="F8381" t="s">
        <v>27280</v>
      </c>
      <c r="G8381" t="s">
        <v>897</v>
      </c>
    </row>
    <row r="8382" spans="1:7" hidden="1" x14ac:dyDescent="0.25">
      <c r="A8382" t="s">
        <v>4</v>
      </c>
      <c r="B8382" t="s">
        <v>8</v>
      </c>
      <c r="F8382" t="s">
        <v>27283</v>
      </c>
      <c r="G8382" t="s">
        <v>897</v>
      </c>
    </row>
    <row r="8383" spans="1:7" hidden="1" x14ac:dyDescent="0.25">
      <c r="A8383" t="s">
        <v>4</v>
      </c>
      <c r="B8383" t="s">
        <v>7066</v>
      </c>
      <c r="F8383" t="s">
        <v>27286</v>
      </c>
      <c r="G8383" t="s">
        <v>12641</v>
      </c>
    </row>
    <row r="8384" spans="1:7" hidden="1" x14ac:dyDescent="0.25">
      <c r="A8384" t="s">
        <v>7354</v>
      </c>
      <c r="B8384" t="s">
        <v>1274</v>
      </c>
      <c r="F8384" t="s">
        <v>27289</v>
      </c>
      <c r="G8384" t="s">
        <v>12641</v>
      </c>
    </row>
    <row r="8385" spans="1:7" hidden="1" x14ac:dyDescent="0.25">
      <c r="A8385" t="s">
        <v>7354</v>
      </c>
      <c r="B8385" t="s">
        <v>1274</v>
      </c>
      <c r="F8385" t="s">
        <v>27292</v>
      </c>
      <c r="G8385" t="s">
        <v>12641</v>
      </c>
    </row>
    <row r="8386" spans="1:7" hidden="1" x14ac:dyDescent="0.25">
      <c r="A8386" t="s">
        <v>7354</v>
      </c>
      <c r="B8386" t="s">
        <v>1274</v>
      </c>
      <c r="F8386" t="s">
        <v>27295</v>
      </c>
      <c r="G8386" t="s">
        <v>12641</v>
      </c>
    </row>
    <row r="8387" spans="1:7" hidden="1" x14ac:dyDescent="0.25">
      <c r="A8387" t="s">
        <v>7354</v>
      </c>
      <c r="B8387" t="s">
        <v>1274</v>
      </c>
      <c r="F8387" t="s">
        <v>27298</v>
      </c>
      <c r="G8387" t="s">
        <v>12641</v>
      </c>
    </row>
    <row r="8388" spans="1:7" hidden="1" x14ac:dyDescent="0.25">
      <c r="A8388" t="s">
        <v>1627</v>
      </c>
      <c r="F8388" t="s">
        <v>27301</v>
      </c>
      <c r="G8388" t="s">
        <v>12641</v>
      </c>
    </row>
    <row r="8389" spans="1:7" hidden="1" x14ac:dyDescent="0.25">
      <c r="A8389" t="s">
        <v>1627</v>
      </c>
      <c r="F8389" t="s">
        <v>27304</v>
      </c>
      <c r="G8389" t="s">
        <v>12641</v>
      </c>
    </row>
    <row r="8390" spans="1:7" hidden="1" x14ac:dyDescent="0.25">
      <c r="A8390" t="s">
        <v>1627</v>
      </c>
      <c r="F8390" t="s">
        <v>27307</v>
      </c>
      <c r="G8390" t="s">
        <v>12641</v>
      </c>
    </row>
    <row r="8391" spans="1:7" hidden="1" x14ac:dyDescent="0.25">
      <c r="A8391" t="s">
        <v>1627</v>
      </c>
      <c r="F8391" t="s">
        <v>27310</v>
      </c>
      <c r="G8391" t="s">
        <v>12641</v>
      </c>
    </row>
    <row r="8392" spans="1:7" hidden="1" x14ac:dyDescent="0.25">
      <c r="A8392" t="s">
        <v>4</v>
      </c>
      <c r="B8392" t="s">
        <v>9</v>
      </c>
      <c r="F8392" t="s">
        <v>27313</v>
      </c>
      <c r="G8392" t="s">
        <v>12641</v>
      </c>
    </row>
    <row r="8393" spans="1:7" hidden="1" x14ac:dyDescent="0.25">
      <c r="A8393" t="s">
        <v>7354</v>
      </c>
      <c r="B8393" t="s">
        <v>1274</v>
      </c>
      <c r="F8393" t="s">
        <v>27316</v>
      </c>
      <c r="G8393" t="s">
        <v>12641</v>
      </c>
    </row>
    <row r="8394" spans="1:7" hidden="1" x14ac:dyDescent="0.25">
      <c r="A8394" t="s">
        <v>1627</v>
      </c>
      <c r="F8394" t="s">
        <v>27319</v>
      </c>
      <c r="G8394" t="s">
        <v>12641</v>
      </c>
    </row>
    <row r="8395" spans="1:7" hidden="1" x14ac:dyDescent="0.25">
      <c r="A8395" t="s">
        <v>4</v>
      </c>
      <c r="B8395" t="s">
        <v>9</v>
      </c>
      <c r="F8395" t="s">
        <v>27322</v>
      </c>
      <c r="G8395" t="s">
        <v>12641</v>
      </c>
    </row>
    <row r="8396" spans="1:7" hidden="1" x14ac:dyDescent="0.25">
      <c r="A8396" t="s">
        <v>4</v>
      </c>
      <c r="B8396" t="s">
        <v>4393</v>
      </c>
      <c r="F8396" t="s">
        <v>27325</v>
      </c>
      <c r="G8396" t="s">
        <v>12641</v>
      </c>
    </row>
    <row r="8397" spans="1:7" hidden="1" x14ac:dyDescent="0.25">
      <c r="A8397" t="s">
        <v>7354</v>
      </c>
      <c r="B8397" t="s">
        <v>1274</v>
      </c>
      <c r="F8397" t="s">
        <v>27328</v>
      </c>
      <c r="G8397" t="s">
        <v>12641</v>
      </c>
    </row>
    <row r="8398" spans="1:7" hidden="1" x14ac:dyDescent="0.25">
      <c r="A8398" t="s">
        <v>4</v>
      </c>
      <c r="B8398" t="s">
        <v>9</v>
      </c>
      <c r="F8398" t="s">
        <v>27331</v>
      </c>
      <c r="G8398" t="s">
        <v>12641</v>
      </c>
    </row>
    <row r="8399" spans="1:7" hidden="1" x14ac:dyDescent="0.25">
      <c r="A8399" t="s">
        <v>1627</v>
      </c>
      <c r="F8399" t="s">
        <v>27334</v>
      </c>
      <c r="G8399" t="s">
        <v>12641</v>
      </c>
    </row>
    <row r="8400" spans="1:7" hidden="1" x14ac:dyDescent="0.25">
      <c r="A8400" t="s">
        <v>7354</v>
      </c>
      <c r="B8400" t="s">
        <v>1274</v>
      </c>
      <c r="F8400" t="s">
        <v>27337</v>
      </c>
      <c r="G8400" t="s">
        <v>12641</v>
      </c>
    </row>
    <row r="8401" spans="1:7" hidden="1" x14ac:dyDescent="0.25">
      <c r="A8401" t="s">
        <v>7354</v>
      </c>
      <c r="B8401" t="s">
        <v>1274</v>
      </c>
      <c r="F8401" t="s">
        <v>27340</v>
      </c>
      <c r="G8401" t="s">
        <v>12641</v>
      </c>
    </row>
    <row r="8402" spans="1:7" hidden="1" x14ac:dyDescent="0.25">
      <c r="A8402" t="s">
        <v>4</v>
      </c>
      <c r="B8402" t="s">
        <v>9</v>
      </c>
      <c r="F8402" t="s">
        <v>27343</v>
      </c>
      <c r="G8402" t="s">
        <v>12641</v>
      </c>
    </row>
    <row r="8403" spans="1:7" hidden="1" x14ac:dyDescent="0.25">
      <c r="A8403" t="s">
        <v>1627</v>
      </c>
      <c r="B8403" t="s">
        <v>687</v>
      </c>
      <c r="F8403" t="s">
        <v>27346</v>
      </c>
      <c r="G8403" t="s">
        <v>12642</v>
      </c>
    </row>
    <row r="8404" spans="1:7" hidden="1" x14ac:dyDescent="0.25">
      <c r="A8404" t="s">
        <v>4</v>
      </c>
      <c r="B8404" t="s">
        <v>9</v>
      </c>
      <c r="F8404" t="s">
        <v>27349</v>
      </c>
      <c r="G8404" t="s">
        <v>12642</v>
      </c>
    </row>
    <row r="8405" spans="1:7" hidden="1" x14ac:dyDescent="0.25">
      <c r="A8405" t="s">
        <v>1627</v>
      </c>
      <c r="B8405" t="s">
        <v>687</v>
      </c>
      <c r="F8405" t="s">
        <v>27352</v>
      </c>
      <c r="G8405" t="s">
        <v>12642</v>
      </c>
    </row>
    <row r="8406" spans="1:7" hidden="1" x14ac:dyDescent="0.25">
      <c r="A8406" t="s">
        <v>1627</v>
      </c>
      <c r="B8406" t="s">
        <v>687</v>
      </c>
      <c r="F8406" t="s">
        <v>27355</v>
      </c>
      <c r="G8406" t="s">
        <v>12642</v>
      </c>
    </row>
    <row r="8407" spans="1:7" hidden="1" x14ac:dyDescent="0.25">
      <c r="A8407" t="s">
        <v>1627</v>
      </c>
      <c r="B8407" t="s">
        <v>687</v>
      </c>
      <c r="F8407" t="s">
        <v>27358</v>
      </c>
      <c r="G8407" t="s">
        <v>12642</v>
      </c>
    </row>
    <row r="8408" spans="1:7" hidden="1" x14ac:dyDescent="0.25">
      <c r="A8408" t="s">
        <v>4</v>
      </c>
      <c r="B8408" t="s">
        <v>9</v>
      </c>
      <c r="F8408" t="s">
        <v>27361</v>
      </c>
      <c r="G8408" t="s">
        <v>12642</v>
      </c>
    </row>
    <row r="8409" spans="1:7" hidden="1" x14ac:dyDescent="0.25">
      <c r="A8409" t="s">
        <v>27528</v>
      </c>
      <c r="B8409" t="s">
        <v>1274</v>
      </c>
      <c r="F8409" t="s">
        <v>27364</v>
      </c>
      <c r="G8409" t="s">
        <v>12643</v>
      </c>
    </row>
    <row r="8410" spans="1:7" hidden="1" x14ac:dyDescent="0.25">
      <c r="A8410" t="s">
        <v>27528</v>
      </c>
      <c r="B8410" t="s">
        <v>1274</v>
      </c>
      <c r="F8410" t="s">
        <v>27367</v>
      </c>
      <c r="G8410" t="s">
        <v>12643</v>
      </c>
    </row>
    <row r="8411" spans="1:7" hidden="1" x14ac:dyDescent="0.25">
      <c r="A8411" t="s">
        <v>27529</v>
      </c>
      <c r="B8411" t="s">
        <v>1274</v>
      </c>
      <c r="F8411" t="s">
        <v>27370</v>
      </c>
      <c r="G8411" t="s">
        <v>12643</v>
      </c>
    </row>
    <row r="8412" spans="1:7" hidden="1" x14ac:dyDescent="0.25">
      <c r="A8412" t="s">
        <v>7354</v>
      </c>
      <c r="B8412" t="s">
        <v>1274</v>
      </c>
      <c r="F8412" t="s">
        <v>27373</v>
      </c>
      <c r="G8412" t="s">
        <v>12643</v>
      </c>
    </row>
    <row r="8413" spans="1:7" hidden="1" x14ac:dyDescent="0.25">
      <c r="A8413" t="s">
        <v>4</v>
      </c>
      <c r="B8413" t="s">
        <v>8</v>
      </c>
      <c r="F8413" t="s">
        <v>27376</v>
      </c>
      <c r="G8413" t="s">
        <v>12643</v>
      </c>
    </row>
    <row r="8414" spans="1:7" hidden="1" x14ac:dyDescent="0.25">
      <c r="A8414" t="s">
        <v>7354</v>
      </c>
      <c r="B8414" t="s">
        <v>1274</v>
      </c>
      <c r="F8414" t="s">
        <v>27379</v>
      </c>
      <c r="G8414" t="s">
        <v>12643</v>
      </c>
    </row>
    <row r="8415" spans="1:7" hidden="1" x14ac:dyDescent="0.25">
      <c r="A8415" t="s">
        <v>4</v>
      </c>
      <c r="B8415" t="s">
        <v>8</v>
      </c>
      <c r="F8415" t="s">
        <v>27382</v>
      </c>
      <c r="G8415" t="s">
        <v>12643</v>
      </c>
    </row>
    <row r="8416" spans="1:7" hidden="1" x14ac:dyDescent="0.25">
      <c r="A8416" t="s">
        <v>7354</v>
      </c>
      <c r="B8416" t="s">
        <v>1274</v>
      </c>
      <c r="F8416" t="s">
        <v>27385</v>
      </c>
      <c r="G8416" t="s">
        <v>12643</v>
      </c>
    </row>
    <row r="8417" spans="1:7" hidden="1" x14ac:dyDescent="0.25">
      <c r="A8417" t="s">
        <v>7354</v>
      </c>
      <c r="B8417" t="s">
        <v>1274</v>
      </c>
      <c r="F8417" t="s">
        <v>27388</v>
      </c>
      <c r="G8417" t="s">
        <v>12643</v>
      </c>
    </row>
    <row r="8418" spans="1:7" hidden="1" x14ac:dyDescent="0.25">
      <c r="A8418" t="s">
        <v>7354</v>
      </c>
      <c r="B8418" t="s">
        <v>1274</v>
      </c>
      <c r="F8418" t="s">
        <v>27391</v>
      </c>
      <c r="G8418" t="s">
        <v>12643</v>
      </c>
    </row>
    <row r="8419" spans="1:7" hidden="1" x14ac:dyDescent="0.25">
      <c r="A8419" t="s">
        <v>7354</v>
      </c>
      <c r="B8419" t="s">
        <v>1274</v>
      </c>
      <c r="F8419" t="s">
        <v>27394</v>
      </c>
      <c r="G8419" t="s">
        <v>12643</v>
      </c>
    </row>
    <row r="8420" spans="1:7" hidden="1" x14ac:dyDescent="0.25">
      <c r="A8420" t="s">
        <v>7354</v>
      </c>
      <c r="B8420" t="s">
        <v>1274</v>
      </c>
      <c r="F8420" t="s">
        <v>27397</v>
      </c>
      <c r="G8420" t="s">
        <v>12643</v>
      </c>
    </row>
    <row r="8421" spans="1:7" hidden="1" x14ac:dyDescent="0.25">
      <c r="A8421" t="s">
        <v>4</v>
      </c>
      <c r="B8421" t="s">
        <v>8</v>
      </c>
      <c r="F8421" t="s">
        <v>27400</v>
      </c>
      <c r="G8421" t="s">
        <v>12643</v>
      </c>
    </row>
    <row r="8422" spans="1:7" hidden="1" x14ac:dyDescent="0.25">
      <c r="A8422" t="s">
        <v>4</v>
      </c>
      <c r="B8422" t="s">
        <v>8</v>
      </c>
      <c r="F8422" t="s">
        <v>27406</v>
      </c>
      <c r="G8422" t="s">
        <v>12644</v>
      </c>
    </row>
    <row r="8423" spans="1:7" hidden="1" x14ac:dyDescent="0.25">
      <c r="A8423" t="s">
        <v>4</v>
      </c>
      <c r="B8423" t="s">
        <v>8</v>
      </c>
      <c r="F8423" t="s">
        <v>27409</v>
      </c>
      <c r="G8423" t="s">
        <v>12644</v>
      </c>
    </row>
    <row r="8424" spans="1:7" hidden="1" x14ac:dyDescent="0.25">
      <c r="A8424" t="s">
        <v>4</v>
      </c>
      <c r="B8424" t="s">
        <v>8</v>
      </c>
      <c r="F8424" t="s">
        <v>27412</v>
      </c>
      <c r="G8424" t="s">
        <v>12644</v>
      </c>
    </row>
    <row r="8425" spans="1:7" hidden="1" x14ac:dyDescent="0.25">
      <c r="A8425" t="s">
        <v>4</v>
      </c>
      <c r="B8425" t="s">
        <v>8</v>
      </c>
      <c r="F8425" t="s">
        <v>27415</v>
      </c>
      <c r="G8425" t="s">
        <v>12644</v>
      </c>
    </row>
    <row r="8426" spans="1:7" hidden="1" x14ac:dyDescent="0.25">
      <c r="A8426" t="s">
        <v>4</v>
      </c>
      <c r="B8426" t="s">
        <v>8</v>
      </c>
      <c r="F8426" t="s">
        <v>27418</v>
      </c>
      <c r="G8426" t="s">
        <v>1537</v>
      </c>
    </row>
    <row r="8427" spans="1:7" hidden="1" x14ac:dyDescent="0.25">
      <c r="A8427" t="s">
        <v>4</v>
      </c>
      <c r="B8427" t="s">
        <v>8</v>
      </c>
      <c r="F8427" t="s">
        <v>27421</v>
      </c>
      <c r="G8427" t="s">
        <v>1537</v>
      </c>
    </row>
    <row r="8428" spans="1:7" hidden="1" x14ac:dyDescent="0.25">
      <c r="A8428" t="s">
        <v>4</v>
      </c>
      <c r="B8428" t="s">
        <v>8</v>
      </c>
      <c r="F8428" t="s">
        <v>27424</v>
      </c>
      <c r="G8428" t="s">
        <v>1537</v>
      </c>
    </row>
    <row r="8429" spans="1:7" hidden="1" x14ac:dyDescent="0.25">
      <c r="A8429" t="s">
        <v>4</v>
      </c>
      <c r="B8429" t="s">
        <v>8</v>
      </c>
      <c r="F8429" t="s">
        <v>27427</v>
      </c>
      <c r="G8429" t="s">
        <v>1537</v>
      </c>
    </row>
    <row r="8430" spans="1:7" hidden="1" x14ac:dyDescent="0.25">
      <c r="A8430" t="s">
        <v>4</v>
      </c>
      <c r="B8430" t="s">
        <v>8</v>
      </c>
      <c r="F8430" t="s">
        <v>27430</v>
      </c>
      <c r="G8430" t="s">
        <v>1537</v>
      </c>
    </row>
    <row r="8431" spans="1:7" hidden="1" x14ac:dyDescent="0.25">
      <c r="A8431" t="s">
        <v>4</v>
      </c>
      <c r="B8431" t="s">
        <v>8</v>
      </c>
      <c r="F8431" t="s">
        <v>27433</v>
      </c>
      <c r="G8431" t="s">
        <v>1600</v>
      </c>
    </row>
    <row r="8432" spans="1:7" hidden="1" x14ac:dyDescent="0.25">
      <c r="A8432" t="s">
        <v>4</v>
      </c>
      <c r="B8432" t="s">
        <v>8</v>
      </c>
      <c r="F8432" t="s">
        <v>27436</v>
      </c>
      <c r="G8432" t="s">
        <v>1600</v>
      </c>
    </row>
    <row r="8433" spans="1:7" hidden="1" x14ac:dyDescent="0.25">
      <c r="A8433" t="s">
        <v>4</v>
      </c>
      <c r="B8433" t="s">
        <v>8</v>
      </c>
      <c r="F8433" t="s">
        <v>27439</v>
      </c>
      <c r="G8433" t="s">
        <v>1600</v>
      </c>
    </row>
    <row r="8434" spans="1:7" hidden="1" x14ac:dyDescent="0.25">
      <c r="A8434" t="s">
        <v>4</v>
      </c>
      <c r="B8434" t="s">
        <v>8</v>
      </c>
      <c r="F8434" t="s">
        <v>27442</v>
      </c>
      <c r="G8434" t="s">
        <v>1600</v>
      </c>
    </row>
    <row r="8435" spans="1:7" hidden="1" x14ac:dyDescent="0.25">
      <c r="A8435" t="s">
        <v>10020</v>
      </c>
      <c r="F8435" t="s">
        <v>27445</v>
      </c>
      <c r="G8435" t="s">
        <v>10022</v>
      </c>
    </row>
    <row r="8436" spans="1:7" hidden="1" x14ac:dyDescent="0.25">
      <c r="A8436" t="s">
        <v>4</v>
      </c>
      <c r="B8436" t="s">
        <v>8</v>
      </c>
      <c r="F8436" t="s">
        <v>27448</v>
      </c>
      <c r="G8436" t="s">
        <v>10022</v>
      </c>
    </row>
    <row r="8437" spans="1:7" hidden="1" x14ac:dyDescent="0.25">
      <c r="A8437" t="s">
        <v>10020</v>
      </c>
      <c r="F8437" t="s">
        <v>27451</v>
      </c>
      <c r="G8437" t="s">
        <v>10022</v>
      </c>
    </row>
    <row r="8438" spans="1:7" hidden="1" x14ac:dyDescent="0.25">
      <c r="A8438" t="s">
        <v>10020</v>
      </c>
      <c r="F8438" t="s">
        <v>27454</v>
      </c>
      <c r="G8438" t="s">
        <v>10022</v>
      </c>
    </row>
    <row r="8439" spans="1:7" hidden="1" x14ac:dyDescent="0.25">
      <c r="A8439" t="s">
        <v>4</v>
      </c>
      <c r="B8439" t="s">
        <v>8</v>
      </c>
      <c r="F8439" t="s">
        <v>27457</v>
      </c>
      <c r="G8439" t="s">
        <v>10022</v>
      </c>
    </row>
    <row r="8440" spans="1:7" hidden="1" x14ac:dyDescent="0.25">
      <c r="A8440" t="s">
        <v>10020</v>
      </c>
      <c r="B8440" t="s">
        <v>8</v>
      </c>
      <c r="F8440" t="s">
        <v>27460</v>
      </c>
      <c r="G8440" t="s">
        <v>10022</v>
      </c>
    </row>
    <row r="8441" spans="1:7" hidden="1" x14ac:dyDescent="0.25">
      <c r="A8441" t="s">
        <v>10020</v>
      </c>
      <c r="B8441" t="s">
        <v>8</v>
      </c>
      <c r="F8441" t="s">
        <v>27463</v>
      </c>
      <c r="G8441" t="s">
        <v>10022</v>
      </c>
    </row>
    <row r="8442" spans="1:7" hidden="1" x14ac:dyDescent="0.25">
      <c r="A8442" t="s">
        <v>4</v>
      </c>
      <c r="B8442" t="s">
        <v>7068</v>
      </c>
      <c r="F8442" t="s">
        <v>27466</v>
      </c>
      <c r="G8442" t="s">
        <v>11078</v>
      </c>
    </row>
    <row r="8443" spans="1:7" hidden="1" x14ac:dyDescent="0.25">
      <c r="A8443" t="s">
        <v>4</v>
      </c>
      <c r="B8443" t="s">
        <v>7068</v>
      </c>
      <c r="F8443" t="s">
        <v>27469</v>
      </c>
      <c r="G8443" t="s">
        <v>11078</v>
      </c>
    </row>
    <row r="8444" spans="1:7" hidden="1" x14ac:dyDescent="0.25">
      <c r="A8444" t="s">
        <v>4</v>
      </c>
      <c r="B8444" t="s">
        <v>7068</v>
      </c>
      <c r="F8444" t="s">
        <v>27472</v>
      </c>
      <c r="G8444" t="s">
        <v>11078</v>
      </c>
    </row>
    <row r="8445" spans="1:7" hidden="1" x14ac:dyDescent="0.25">
      <c r="A8445" t="s">
        <v>4</v>
      </c>
      <c r="B8445" t="s">
        <v>7068</v>
      </c>
      <c r="F8445" t="s">
        <v>27475</v>
      </c>
      <c r="G8445" t="s">
        <v>11078</v>
      </c>
    </row>
    <row r="8446" spans="1:7" hidden="1" x14ac:dyDescent="0.25">
      <c r="A8446" t="s">
        <v>4</v>
      </c>
      <c r="B8446" t="s">
        <v>8</v>
      </c>
      <c r="F8446" t="s">
        <v>27478</v>
      </c>
      <c r="G8446" t="s">
        <v>11078</v>
      </c>
    </row>
    <row r="8447" spans="1:7" hidden="1" x14ac:dyDescent="0.25">
      <c r="A8447" t="s">
        <v>4</v>
      </c>
      <c r="B8447" t="s">
        <v>11080</v>
      </c>
      <c r="F8447" t="s">
        <v>27481</v>
      </c>
      <c r="G8447" t="s">
        <v>11079</v>
      </c>
    </row>
    <row r="8448" spans="1:7" hidden="1" x14ac:dyDescent="0.25">
      <c r="A8448" t="s">
        <v>16689</v>
      </c>
      <c r="B8448" t="s">
        <v>1274</v>
      </c>
      <c r="F8448" t="s">
        <v>27484</v>
      </c>
      <c r="G8448" t="s">
        <v>11079</v>
      </c>
    </row>
    <row r="8449" spans="1:7" hidden="1" x14ac:dyDescent="0.25">
      <c r="A8449" t="s">
        <v>4</v>
      </c>
      <c r="B8449" t="s">
        <v>1274</v>
      </c>
      <c r="F8449" t="s">
        <v>27487</v>
      </c>
      <c r="G8449" t="s">
        <v>11079</v>
      </c>
    </row>
    <row r="8450" spans="1:7" hidden="1" x14ac:dyDescent="0.25">
      <c r="A8450" t="s">
        <v>4</v>
      </c>
      <c r="B8450" t="s">
        <v>11080</v>
      </c>
      <c r="F8450" t="s">
        <v>27490</v>
      </c>
      <c r="G8450" t="s">
        <v>11079</v>
      </c>
    </row>
    <row r="8451" spans="1:7" hidden="1" x14ac:dyDescent="0.25">
      <c r="A8451" t="s">
        <v>4</v>
      </c>
      <c r="B8451" t="s">
        <v>11080</v>
      </c>
      <c r="F8451" t="s">
        <v>27493</v>
      </c>
      <c r="G8451" t="s">
        <v>11079</v>
      </c>
    </row>
    <row r="8452" spans="1:7" hidden="1" x14ac:dyDescent="0.25">
      <c r="A8452" t="s">
        <v>4</v>
      </c>
      <c r="B8452" t="s">
        <v>11080</v>
      </c>
      <c r="F8452" t="s">
        <v>27496</v>
      </c>
      <c r="G8452" t="s">
        <v>11079</v>
      </c>
    </row>
    <row r="8453" spans="1:7" hidden="1" x14ac:dyDescent="0.25">
      <c r="A8453" t="s">
        <v>4</v>
      </c>
      <c r="B8453" t="s">
        <v>11080</v>
      </c>
      <c r="F8453" t="s">
        <v>27141</v>
      </c>
      <c r="G8453" t="s">
        <v>11079</v>
      </c>
    </row>
    <row r="8454" spans="1:7" hidden="1" x14ac:dyDescent="0.25">
      <c r="A8454" t="s">
        <v>4</v>
      </c>
      <c r="B8454" t="s">
        <v>11080</v>
      </c>
      <c r="F8454" t="s">
        <v>27499</v>
      </c>
      <c r="G8454" t="s">
        <v>11079</v>
      </c>
    </row>
    <row r="8455" spans="1:7" hidden="1" x14ac:dyDescent="0.25">
      <c r="A8455" t="s">
        <v>4</v>
      </c>
      <c r="B8455" t="s">
        <v>468</v>
      </c>
      <c r="F8455" t="s">
        <v>27502</v>
      </c>
      <c r="G8455" t="s">
        <v>11079</v>
      </c>
    </row>
    <row r="8456" spans="1:7" hidden="1" x14ac:dyDescent="0.25">
      <c r="A8456" t="s">
        <v>4</v>
      </c>
      <c r="B8456" t="s">
        <v>11080</v>
      </c>
      <c r="F8456" t="s">
        <v>27505</v>
      </c>
      <c r="G8456" t="s">
        <v>11079</v>
      </c>
    </row>
    <row r="8457" spans="1:7" hidden="1" x14ac:dyDescent="0.25">
      <c r="A8457" t="s">
        <v>4</v>
      </c>
      <c r="B8457" t="s">
        <v>1274</v>
      </c>
      <c r="F8457" t="s">
        <v>27508</v>
      </c>
      <c r="G8457" t="s">
        <v>11079</v>
      </c>
    </row>
    <row r="8458" spans="1:7" hidden="1" x14ac:dyDescent="0.25">
      <c r="A8458" t="s">
        <v>4</v>
      </c>
      <c r="B8458" t="s">
        <v>468</v>
      </c>
      <c r="F8458" t="s">
        <v>27511</v>
      </c>
      <c r="G8458" t="s">
        <v>11079</v>
      </c>
    </row>
    <row r="8459" spans="1:7" x14ac:dyDescent="0.25">
      <c r="A8459" t="s">
        <v>4</v>
      </c>
      <c r="B8459" t="s">
        <v>8</v>
      </c>
      <c r="F8459" t="s">
        <v>27514</v>
      </c>
      <c r="G8459" t="s">
        <v>11082</v>
      </c>
    </row>
    <row r="8460" spans="1:7" x14ac:dyDescent="0.25">
      <c r="A8460" t="s">
        <v>4</v>
      </c>
      <c r="B8460" t="s">
        <v>8</v>
      </c>
      <c r="F8460" t="s">
        <v>27517</v>
      </c>
      <c r="G8460" t="s">
        <v>11082</v>
      </c>
    </row>
    <row r="8461" spans="1:7" x14ac:dyDescent="0.25">
      <c r="A8461" t="s">
        <v>4</v>
      </c>
      <c r="B8461" t="s">
        <v>8</v>
      </c>
      <c r="F8461" t="s">
        <v>27520</v>
      </c>
      <c r="G8461" t="s">
        <v>11082</v>
      </c>
    </row>
    <row r="8462" spans="1:7" x14ac:dyDescent="0.25">
      <c r="A8462" t="s">
        <v>4</v>
      </c>
      <c r="B8462" t="s">
        <v>8</v>
      </c>
      <c r="F8462" t="s">
        <v>27523</v>
      </c>
      <c r="G8462" t="s">
        <v>11082</v>
      </c>
    </row>
    <row r="8463" spans="1:7" hidden="1" x14ac:dyDescent="0.25">
      <c r="A8463" t="s">
        <v>91</v>
      </c>
      <c r="B8463" t="s">
        <v>26157</v>
      </c>
      <c r="F8463" t="s">
        <v>27821</v>
      </c>
      <c r="G8463" t="s">
        <v>91</v>
      </c>
    </row>
    <row r="8464" spans="1:7" hidden="1" x14ac:dyDescent="0.25">
      <c r="A8464" t="s">
        <v>91</v>
      </c>
      <c r="B8464" t="s">
        <v>3358</v>
      </c>
      <c r="F8464" t="s">
        <v>27824</v>
      </c>
      <c r="G8464" t="s">
        <v>91</v>
      </c>
    </row>
    <row r="8465" spans="1:7" hidden="1" x14ac:dyDescent="0.25">
      <c r="A8465" t="s">
        <v>62</v>
      </c>
      <c r="B8465" t="s">
        <v>3358</v>
      </c>
      <c r="F8465" t="s">
        <v>27827</v>
      </c>
      <c r="G8465" t="s">
        <v>91</v>
      </c>
    </row>
    <row r="8466" spans="1:7" hidden="1" x14ac:dyDescent="0.25">
      <c r="A8466" t="s">
        <v>62</v>
      </c>
      <c r="B8466" t="s">
        <v>26157</v>
      </c>
      <c r="F8466" t="s">
        <v>27830</v>
      </c>
      <c r="G8466" t="s">
        <v>91</v>
      </c>
    </row>
    <row r="8467" spans="1:7" hidden="1" x14ac:dyDescent="0.25">
      <c r="A8467" t="s">
        <v>64</v>
      </c>
      <c r="B8467" t="s">
        <v>3356</v>
      </c>
      <c r="F8467" t="s">
        <v>27833</v>
      </c>
      <c r="G8467" t="s">
        <v>91</v>
      </c>
    </row>
    <row r="8468" spans="1:7" hidden="1" x14ac:dyDescent="0.25">
      <c r="A8468" t="s">
        <v>85</v>
      </c>
      <c r="B8468" t="s">
        <v>3356</v>
      </c>
      <c r="E8468" t="s">
        <v>2352</v>
      </c>
      <c r="F8468" t="s">
        <v>27836</v>
      </c>
      <c r="G8468" t="s">
        <v>91</v>
      </c>
    </row>
    <row r="8469" spans="1:7" hidden="1" x14ac:dyDescent="0.25">
      <c r="A8469" t="s">
        <v>91</v>
      </c>
      <c r="B8469" t="s">
        <v>3356</v>
      </c>
      <c r="E8469" t="s">
        <v>2352</v>
      </c>
      <c r="F8469" t="s">
        <v>27839</v>
      </c>
      <c r="G8469" t="s">
        <v>91</v>
      </c>
    </row>
    <row r="8470" spans="1:7" hidden="1" x14ac:dyDescent="0.25">
      <c r="A8470" t="s">
        <v>91</v>
      </c>
      <c r="B8470" t="s">
        <v>26157</v>
      </c>
      <c r="F8470" t="s">
        <v>27842</v>
      </c>
      <c r="G8470" t="s">
        <v>91</v>
      </c>
    </row>
    <row r="8471" spans="1:7" hidden="1" x14ac:dyDescent="0.25">
      <c r="A8471" t="s">
        <v>62</v>
      </c>
      <c r="B8471" t="s">
        <v>26157</v>
      </c>
      <c r="F8471" t="s">
        <v>27845</v>
      </c>
      <c r="G8471" t="s">
        <v>91</v>
      </c>
    </row>
    <row r="8472" spans="1:7" hidden="1" x14ac:dyDescent="0.25">
      <c r="A8472" t="s">
        <v>91</v>
      </c>
      <c r="B8472" t="s">
        <v>26157</v>
      </c>
      <c r="F8472" t="s">
        <v>27848</v>
      </c>
      <c r="G8472" t="s">
        <v>91</v>
      </c>
    </row>
    <row r="8473" spans="1:7" hidden="1" x14ac:dyDescent="0.25">
      <c r="A8473" t="s">
        <v>62</v>
      </c>
      <c r="B8473" t="s">
        <v>26157</v>
      </c>
      <c r="F8473" t="s">
        <v>27851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5697</v>
      </c>
      <c r="F8474" t="s">
        <v>27854</v>
      </c>
      <c r="G8474" t="s">
        <v>91</v>
      </c>
    </row>
    <row r="8475" spans="1:7" hidden="1" x14ac:dyDescent="0.25">
      <c r="A8475" t="s">
        <v>91</v>
      </c>
      <c r="B8475" t="s">
        <v>26157</v>
      </c>
      <c r="F8475" t="s">
        <v>27857</v>
      </c>
      <c r="G8475" t="s">
        <v>91</v>
      </c>
    </row>
    <row r="8476" spans="1:7" hidden="1" x14ac:dyDescent="0.25">
      <c r="A8476" t="s">
        <v>64</v>
      </c>
      <c r="B8476" t="s">
        <v>27875</v>
      </c>
      <c r="C8476" t="s">
        <v>51</v>
      </c>
      <c r="F8476" t="s">
        <v>27860</v>
      </c>
      <c r="G8476" t="s">
        <v>91</v>
      </c>
    </row>
    <row r="8477" spans="1:7" hidden="1" x14ac:dyDescent="0.25">
      <c r="A8477" t="s">
        <v>85</v>
      </c>
      <c r="B8477" t="s">
        <v>27875</v>
      </c>
      <c r="C8477" t="s">
        <v>58</v>
      </c>
      <c r="F8477" t="s">
        <v>27863</v>
      </c>
      <c r="G8477" t="s">
        <v>91</v>
      </c>
    </row>
    <row r="8478" spans="1:7" hidden="1" x14ac:dyDescent="0.25">
      <c r="A8478" t="s">
        <v>85</v>
      </c>
      <c r="B8478" t="s">
        <v>3358</v>
      </c>
      <c r="F8478" t="s">
        <v>27866</v>
      </c>
      <c r="G8478" t="s">
        <v>91</v>
      </c>
    </row>
    <row r="8479" spans="1:7" hidden="1" x14ac:dyDescent="0.25">
      <c r="A8479" t="s">
        <v>62</v>
      </c>
      <c r="B8479" t="s">
        <v>26157</v>
      </c>
      <c r="F8479" t="s">
        <v>27869</v>
      </c>
      <c r="G8479" t="s">
        <v>91</v>
      </c>
    </row>
    <row r="8480" spans="1:7" hidden="1" x14ac:dyDescent="0.25">
      <c r="A8480" t="s">
        <v>4921</v>
      </c>
      <c r="B8480" t="s">
        <v>28331</v>
      </c>
      <c r="F8480" t="s">
        <v>27530</v>
      </c>
      <c r="G8480" t="s">
        <v>12640</v>
      </c>
    </row>
    <row r="8481" spans="1:7" hidden="1" x14ac:dyDescent="0.25">
      <c r="A8481" t="s">
        <v>27872</v>
      </c>
      <c r="B8481" t="s">
        <v>86</v>
      </c>
      <c r="F8481" t="s">
        <v>27533</v>
      </c>
      <c r="G8481" t="s">
        <v>12640</v>
      </c>
    </row>
    <row r="8482" spans="1:7" hidden="1" x14ac:dyDescent="0.25">
      <c r="A8482" t="s">
        <v>27873</v>
      </c>
      <c r="B8482" t="s">
        <v>86</v>
      </c>
      <c r="F8482" t="s">
        <v>27536</v>
      </c>
      <c r="G8482" t="s">
        <v>12640</v>
      </c>
    </row>
    <row r="8483" spans="1:7" hidden="1" x14ac:dyDescent="0.25">
      <c r="A8483" t="s">
        <v>27873</v>
      </c>
      <c r="B8483" t="s">
        <v>86</v>
      </c>
      <c r="E8483" t="s">
        <v>2352</v>
      </c>
      <c r="F8483" t="s">
        <v>27539</v>
      </c>
      <c r="G8483" t="s">
        <v>12640</v>
      </c>
    </row>
    <row r="8484" spans="1:7" hidden="1" x14ac:dyDescent="0.25">
      <c r="A8484" t="s">
        <v>24972</v>
      </c>
      <c r="B8484" t="s">
        <v>86</v>
      </c>
      <c r="F8484" t="s">
        <v>27542</v>
      </c>
      <c r="G8484" t="s">
        <v>12640</v>
      </c>
    </row>
    <row r="8485" spans="1:7" hidden="1" x14ac:dyDescent="0.25">
      <c r="A8485" t="s">
        <v>24972</v>
      </c>
      <c r="B8485" t="s">
        <v>86</v>
      </c>
      <c r="E8485" t="s">
        <v>2352</v>
      </c>
      <c r="F8485" t="s">
        <v>27545</v>
      </c>
      <c r="G8485" t="s">
        <v>12640</v>
      </c>
    </row>
    <row r="8486" spans="1:7" hidden="1" x14ac:dyDescent="0.25">
      <c r="A8486" t="s">
        <v>24972</v>
      </c>
      <c r="B8486" t="s">
        <v>86</v>
      </c>
      <c r="F8486" t="s">
        <v>27548</v>
      </c>
      <c r="G8486" t="s">
        <v>12640</v>
      </c>
    </row>
    <row r="8487" spans="1:7" hidden="1" x14ac:dyDescent="0.25">
      <c r="A8487" t="s">
        <v>24972</v>
      </c>
      <c r="B8487" t="s">
        <v>86</v>
      </c>
      <c r="E8487" t="s">
        <v>2352</v>
      </c>
      <c r="F8487" t="s">
        <v>27551</v>
      </c>
      <c r="G8487" t="s">
        <v>12640</v>
      </c>
    </row>
    <row r="8488" spans="1:7" hidden="1" x14ac:dyDescent="0.25">
      <c r="A8488" t="s">
        <v>27874</v>
      </c>
      <c r="B8488" t="s">
        <v>86</v>
      </c>
      <c r="F8488" t="s">
        <v>27554</v>
      </c>
      <c r="G8488" t="s">
        <v>12640</v>
      </c>
    </row>
    <row r="8489" spans="1:7" hidden="1" x14ac:dyDescent="0.25">
      <c r="A8489" t="s">
        <v>27874</v>
      </c>
      <c r="B8489" t="s">
        <v>86</v>
      </c>
      <c r="E8489" t="s">
        <v>2352</v>
      </c>
      <c r="F8489" t="s">
        <v>27557</v>
      </c>
      <c r="G8489" t="s">
        <v>12640</v>
      </c>
    </row>
    <row r="8490" spans="1:7" hidden="1" x14ac:dyDescent="0.25">
      <c r="A8490" t="s">
        <v>1273</v>
      </c>
      <c r="B8490" t="s">
        <v>27875</v>
      </c>
      <c r="F8490" t="s">
        <v>27560</v>
      </c>
      <c r="G8490" t="s">
        <v>12640</v>
      </c>
    </row>
    <row r="8491" spans="1:7" hidden="1" x14ac:dyDescent="0.25">
      <c r="A8491" t="s">
        <v>1273</v>
      </c>
      <c r="B8491" t="s">
        <v>27875</v>
      </c>
      <c r="E8491" t="s">
        <v>2352</v>
      </c>
      <c r="F8491" t="s">
        <v>27563</v>
      </c>
      <c r="G8491" t="s">
        <v>12640</v>
      </c>
    </row>
    <row r="8492" spans="1:7" hidden="1" x14ac:dyDescent="0.25">
      <c r="A8492" t="s">
        <v>587</v>
      </c>
      <c r="B8492" t="s">
        <v>27875</v>
      </c>
      <c r="C8492" t="s">
        <v>58</v>
      </c>
      <c r="F8492" t="s">
        <v>27566</v>
      </c>
      <c r="G8492" t="s">
        <v>12640</v>
      </c>
    </row>
    <row r="8493" spans="1:7" hidden="1" x14ac:dyDescent="0.25">
      <c r="A8493" t="s">
        <v>587</v>
      </c>
      <c r="B8493" t="s">
        <v>27875</v>
      </c>
      <c r="C8493" t="s">
        <v>58</v>
      </c>
      <c r="E8493" t="s">
        <v>2352</v>
      </c>
      <c r="F8493" t="s">
        <v>27569</v>
      </c>
      <c r="G8493" t="s">
        <v>12640</v>
      </c>
    </row>
    <row r="8494" spans="1:7" hidden="1" x14ac:dyDescent="0.25">
      <c r="A8494" t="s">
        <v>24972</v>
      </c>
      <c r="B8494" t="s">
        <v>86</v>
      </c>
      <c r="F8494" t="s">
        <v>27572</v>
      </c>
      <c r="G8494" t="s">
        <v>12640</v>
      </c>
    </row>
    <row r="8495" spans="1:7" hidden="1" x14ac:dyDescent="0.25">
      <c r="A8495" t="s">
        <v>24972</v>
      </c>
      <c r="B8495" t="s">
        <v>86</v>
      </c>
      <c r="E8495" t="s">
        <v>2352</v>
      </c>
      <c r="F8495" t="s">
        <v>27575</v>
      </c>
      <c r="G8495" t="s">
        <v>12640</v>
      </c>
    </row>
    <row r="8496" spans="1:7" hidden="1" x14ac:dyDescent="0.25">
      <c r="A8496" t="s">
        <v>4</v>
      </c>
      <c r="B8496" t="s">
        <v>8</v>
      </c>
      <c r="F8496" t="s">
        <v>27202</v>
      </c>
      <c r="G8496" t="s">
        <v>11071</v>
      </c>
    </row>
    <row r="8497" spans="1:7" hidden="1" x14ac:dyDescent="0.25">
      <c r="A8497" t="s">
        <v>4</v>
      </c>
      <c r="B8497" t="s">
        <v>8</v>
      </c>
      <c r="F8497" t="s">
        <v>27205</v>
      </c>
      <c r="G8497" t="s">
        <v>11071</v>
      </c>
    </row>
    <row r="8498" spans="1:7" hidden="1" x14ac:dyDescent="0.25">
      <c r="A8498" t="s">
        <v>4</v>
      </c>
      <c r="B8498" t="s">
        <v>8</v>
      </c>
      <c r="F8498" t="s">
        <v>27208</v>
      </c>
      <c r="G8498" t="s">
        <v>11071</v>
      </c>
    </row>
    <row r="8499" spans="1:7" hidden="1" x14ac:dyDescent="0.25">
      <c r="A8499" t="s">
        <v>4</v>
      </c>
      <c r="B8499" t="s">
        <v>8</v>
      </c>
      <c r="F8499" t="s">
        <v>27211</v>
      </c>
      <c r="G8499" t="s">
        <v>11071</v>
      </c>
    </row>
    <row r="8500" spans="1:7" hidden="1" x14ac:dyDescent="0.25">
      <c r="A8500" t="s">
        <v>1273</v>
      </c>
      <c r="B8500" t="s">
        <v>26157</v>
      </c>
      <c r="F8500" t="s">
        <v>27584</v>
      </c>
      <c r="G8500" t="s">
        <v>11071</v>
      </c>
    </row>
    <row r="8501" spans="1:7" hidden="1" x14ac:dyDescent="0.25">
      <c r="A8501" t="s">
        <v>4</v>
      </c>
      <c r="B8501" t="s">
        <v>7045</v>
      </c>
      <c r="F8501" t="s">
        <v>27587</v>
      </c>
      <c r="G8501" t="s">
        <v>11071</v>
      </c>
    </row>
    <row r="8502" spans="1:7" hidden="1" x14ac:dyDescent="0.25">
      <c r="A8502" t="s">
        <v>587</v>
      </c>
      <c r="B8502" t="s">
        <v>26157</v>
      </c>
      <c r="F8502" t="s">
        <v>27590</v>
      </c>
      <c r="G8502" t="s">
        <v>11071</v>
      </c>
    </row>
    <row r="8503" spans="1:7" hidden="1" x14ac:dyDescent="0.25">
      <c r="A8503" t="s">
        <v>4</v>
      </c>
      <c r="B8503" t="s">
        <v>8</v>
      </c>
      <c r="F8503" t="s">
        <v>27593</v>
      </c>
      <c r="G8503" t="s">
        <v>11071</v>
      </c>
    </row>
    <row r="8504" spans="1:7" hidden="1" x14ac:dyDescent="0.25">
      <c r="A8504" t="s">
        <v>4</v>
      </c>
      <c r="B8504" t="s">
        <v>8</v>
      </c>
      <c r="F8504" t="s">
        <v>27596</v>
      </c>
      <c r="G8504" t="s">
        <v>11071</v>
      </c>
    </row>
    <row r="8505" spans="1:7" hidden="1" x14ac:dyDescent="0.25">
      <c r="A8505" t="s">
        <v>1273</v>
      </c>
      <c r="B8505" t="s">
        <v>26157</v>
      </c>
      <c r="F8505" t="s">
        <v>27599</v>
      </c>
      <c r="G8505" t="s">
        <v>11071</v>
      </c>
    </row>
    <row r="8506" spans="1:7" hidden="1" x14ac:dyDescent="0.25">
      <c r="A8506" t="s">
        <v>27876</v>
      </c>
      <c r="B8506" t="s">
        <v>86</v>
      </c>
      <c r="F8506" t="s">
        <v>27602</v>
      </c>
      <c r="G8506" t="s">
        <v>11071</v>
      </c>
    </row>
    <row r="8507" spans="1:7" hidden="1" x14ac:dyDescent="0.25">
      <c r="A8507" t="s">
        <v>27877</v>
      </c>
      <c r="B8507" t="s">
        <v>86</v>
      </c>
      <c r="F8507" t="s">
        <v>27605</v>
      </c>
      <c r="G8507" t="s">
        <v>11071</v>
      </c>
    </row>
    <row r="8508" spans="1:7" hidden="1" x14ac:dyDescent="0.25">
      <c r="A8508" t="s">
        <v>4</v>
      </c>
      <c r="B8508" t="s">
        <v>8</v>
      </c>
      <c r="F8508" t="s">
        <v>27608</v>
      </c>
      <c r="G8508" t="s">
        <v>11071</v>
      </c>
    </row>
    <row r="8509" spans="1:7" hidden="1" x14ac:dyDescent="0.25">
      <c r="A8509" t="s">
        <v>4</v>
      </c>
      <c r="B8509" t="s">
        <v>8</v>
      </c>
      <c r="F8509" t="s">
        <v>27611</v>
      </c>
      <c r="G8509" t="s">
        <v>11071</v>
      </c>
    </row>
    <row r="8510" spans="1:7" hidden="1" x14ac:dyDescent="0.25">
      <c r="A8510" t="s">
        <v>1273</v>
      </c>
      <c r="B8510" t="s">
        <v>26157</v>
      </c>
      <c r="F8510" t="s">
        <v>27614</v>
      </c>
      <c r="G8510" t="s">
        <v>11071</v>
      </c>
    </row>
    <row r="8511" spans="1:7" hidden="1" x14ac:dyDescent="0.25">
      <c r="A8511" t="s">
        <v>4</v>
      </c>
      <c r="B8511" t="s">
        <v>7045</v>
      </c>
      <c r="F8511" t="s">
        <v>27617</v>
      </c>
      <c r="G8511" t="s">
        <v>11071</v>
      </c>
    </row>
    <row r="8512" spans="1:7" hidden="1" x14ac:dyDescent="0.25">
      <c r="A8512" t="s">
        <v>4</v>
      </c>
      <c r="B8512" t="s">
        <v>7045</v>
      </c>
      <c r="F8512" t="s">
        <v>27620</v>
      </c>
      <c r="G8512" t="s">
        <v>11071</v>
      </c>
    </row>
    <row r="8513" spans="1:7" hidden="1" x14ac:dyDescent="0.25">
      <c r="A8513" t="s">
        <v>587</v>
      </c>
      <c r="B8513" t="s">
        <v>26157</v>
      </c>
      <c r="F8513" t="s">
        <v>27623</v>
      </c>
      <c r="G8513" t="s">
        <v>11071</v>
      </c>
    </row>
    <row r="8514" spans="1:7" hidden="1" x14ac:dyDescent="0.25">
      <c r="A8514" t="s">
        <v>4</v>
      </c>
      <c r="B8514" t="s">
        <v>8</v>
      </c>
      <c r="F8514" t="s">
        <v>27626</v>
      </c>
      <c r="G8514" t="s">
        <v>11071</v>
      </c>
    </row>
    <row r="8515" spans="1:7" hidden="1" x14ac:dyDescent="0.25">
      <c r="A8515" t="s">
        <v>4</v>
      </c>
      <c r="B8515" t="s">
        <v>8</v>
      </c>
      <c r="F8515" t="s">
        <v>27896</v>
      </c>
      <c r="G8515" t="s">
        <v>894</v>
      </c>
    </row>
    <row r="8516" spans="1:7" hidden="1" x14ac:dyDescent="0.25">
      <c r="A8516" t="s">
        <v>4</v>
      </c>
      <c r="B8516" t="s">
        <v>8</v>
      </c>
      <c r="F8516" t="s">
        <v>27899</v>
      </c>
      <c r="G8516" t="s">
        <v>894</v>
      </c>
    </row>
    <row r="8517" spans="1:7" hidden="1" x14ac:dyDescent="0.25">
      <c r="A8517" t="s">
        <v>4</v>
      </c>
      <c r="B8517" t="s">
        <v>8</v>
      </c>
      <c r="F8517" t="s">
        <v>27878</v>
      </c>
      <c r="G8517" t="s">
        <v>894</v>
      </c>
    </row>
    <row r="8518" spans="1:7" hidden="1" x14ac:dyDescent="0.25">
      <c r="A8518" t="s">
        <v>22513</v>
      </c>
      <c r="B8518" t="s">
        <v>86</v>
      </c>
      <c r="F8518" t="s">
        <v>27881</v>
      </c>
      <c r="G8518" t="s">
        <v>894</v>
      </c>
    </row>
    <row r="8519" spans="1:7" hidden="1" x14ac:dyDescent="0.25">
      <c r="A8519" t="s">
        <v>4</v>
      </c>
      <c r="B8519" t="s">
        <v>8</v>
      </c>
      <c r="F8519" t="s">
        <v>27884</v>
      </c>
      <c r="G8519" t="s">
        <v>894</v>
      </c>
    </row>
    <row r="8520" spans="1:7" hidden="1" x14ac:dyDescent="0.25">
      <c r="A8520" t="s">
        <v>4</v>
      </c>
      <c r="B8520" t="s">
        <v>18884</v>
      </c>
      <c r="F8520" t="s">
        <v>27887</v>
      </c>
      <c r="G8520" t="s">
        <v>894</v>
      </c>
    </row>
    <row r="8521" spans="1:7" hidden="1" x14ac:dyDescent="0.25">
      <c r="A8521" t="s">
        <v>4</v>
      </c>
      <c r="B8521" t="s">
        <v>8</v>
      </c>
      <c r="F8521" t="s">
        <v>27890</v>
      </c>
      <c r="G8521" t="s">
        <v>894</v>
      </c>
    </row>
    <row r="8522" spans="1:7" hidden="1" x14ac:dyDescent="0.25">
      <c r="A8522" t="s">
        <v>4</v>
      </c>
      <c r="B8522" t="s">
        <v>8</v>
      </c>
      <c r="F8522" t="s">
        <v>27578</v>
      </c>
      <c r="G8522" t="s">
        <v>894</v>
      </c>
    </row>
    <row r="8523" spans="1:7" hidden="1" x14ac:dyDescent="0.25">
      <c r="A8523" t="s">
        <v>4</v>
      </c>
      <c r="B8523" t="s">
        <v>8</v>
      </c>
      <c r="F8523" t="s">
        <v>27581</v>
      </c>
      <c r="G8523" t="s">
        <v>894</v>
      </c>
    </row>
    <row r="8524" spans="1:7" hidden="1" x14ac:dyDescent="0.25">
      <c r="A8524" t="s">
        <v>4</v>
      </c>
      <c r="B8524" t="s">
        <v>8</v>
      </c>
      <c r="F8524" t="s">
        <v>27893</v>
      </c>
      <c r="G8524" t="s">
        <v>894</v>
      </c>
    </row>
    <row r="8525" spans="1:7" hidden="1" x14ac:dyDescent="0.25">
      <c r="A8525" t="s">
        <v>4</v>
      </c>
      <c r="B8525" t="s">
        <v>8</v>
      </c>
      <c r="F8525" t="s">
        <v>27656</v>
      </c>
      <c r="G8525" t="s">
        <v>895</v>
      </c>
    </row>
    <row r="8526" spans="1:7" hidden="1" x14ac:dyDescent="0.25">
      <c r="A8526" t="s">
        <v>4</v>
      </c>
      <c r="B8526" t="s">
        <v>8</v>
      </c>
      <c r="F8526" t="s">
        <v>27902</v>
      </c>
      <c r="G8526" t="s">
        <v>895</v>
      </c>
    </row>
    <row r="8527" spans="1:7" hidden="1" x14ac:dyDescent="0.25">
      <c r="A8527" t="s">
        <v>4</v>
      </c>
      <c r="B8527" t="s">
        <v>8</v>
      </c>
      <c r="F8527" t="s">
        <v>27905</v>
      </c>
      <c r="G8527" t="s">
        <v>895</v>
      </c>
    </row>
    <row r="8528" spans="1:7" hidden="1" x14ac:dyDescent="0.25">
      <c r="A8528" t="s">
        <v>4</v>
      </c>
      <c r="B8528" t="s">
        <v>8</v>
      </c>
      <c r="F8528" t="s">
        <v>27908</v>
      </c>
      <c r="G8528" t="s">
        <v>895</v>
      </c>
    </row>
    <row r="8529" spans="1:7" hidden="1" x14ac:dyDescent="0.25">
      <c r="A8529" t="s">
        <v>4</v>
      </c>
      <c r="B8529" t="s">
        <v>8</v>
      </c>
      <c r="F8529" t="s">
        <v>27911</v>
      </c>
      <c r="G8529" t="s">
        <v>895</v>
      </c>
    </row>
    <row r="8530" spans="1:7" hidden="1" x14ac:dyDescent="0.25">
      <c r="A8530" t="s">
        <v>4</v>
      </c>
      <c r="B8530" t="s">
        <v>8</v>
      </c>
      <c r="F8530" t="s">
        <v>27722</v>
      </c>
      <c r="G8530" t="s">
        <v>896</v>
      </c>
    </row>
    <row r="8531" spans="1:7" hidden="1" x14ac:dyDescent="0.25">
      <c r="A8531" t="s">
        <v>10020</v>
      </c>
      <c r="F8531" t="s">
        <v>27725</v>
      </c>
      <c r="G8531" t="s">
        <v>896</v>
      </c>
    </row>
    <row r="8532" spans="1:7" hidden="1" x14ac:dyDescent="0.25">
      <c r="A8532" t="s">
        <v>10020</v>
      </c>
      <c r="F8532" t="s">
        <v>27728</v>
      </c>
      <c r="G8532" t="s">
        <v>896</v>
      </c>
    </row>
    <row r="8533" spans="1:7" hidden="1" x14ac:dyDescent="0.25">
      <c r="A8533" t="s">
        <v>10020</v>
      </c>
      <c r="F8533" t="s">
        <v>27731</v>
      </c>
      <c r="G8533" t="s">
        <v>896</v>
      </c>
    </row>
    <row r="8534" spans="1:7" hidden="1" x14ac:dyDescent="0.25">
      <c r="A8534" t="s">
        <v>4</v>
      </c>
      <c r="B8534" t="s">
        <v>8</v>
      </c>
      <c r="F8534" t="s">
        <v>27734</v>
      </c>
      <c r="G8534" t="s">
        <v>896</v>
      </c>
    </row>
    <row r="8535" spans="1:7" hidden="1" x14ac:dyDescent="0.25">
      <c r="A8535" t="s">
        <v>10020</v>
      </c>
      <c r="F8535" t="s">
        <v>28067</v>
      </c>
      <c r="G8535" t="s">
        <v>896</v>
      </c>
    </row>
    <row r="8536" spans="1:7" hidden="1" x14ac:dyDescent="0.25">
      <c r="A8536" t="s">
        <v>10020</v>
      </c>
      <c r="F8536" t="s">
        <v>28070</v>
      </c>
      <c r="G8536" t="s">
        <v>896</v>
      </c>
    </row>
    <row r="8537" spans="1:7" hidden="1" x14ac:dyDescent="0.25">
      <c r="A8537" t="s">
        <v>10020</v>
      </c>
      <c r="F8537" t="s">
        <v>28073</v>
      </c>
      <c r="G8537" t="s">
        <v>896</v>
      </c>
    </row>
    <row r="8538" spans="1:7" hidden="1" x14ac:dyDescent="0.25">
      <c r="A8538" t="s">
        <v>10020</v>
      </c>
      <c r="F8538" t="s">
        <v>28076</v>
      </c>
      <c r="G8538" t="s">
        <v>896</v>
      </c>
    </row>
    <row r="8539" spans="1:7" hidden="1" x14ac:dyDescent="0.25">
      <c r="A8539" t="s">
        <v>4</v>
      </c>
      <c r="B8539" t="s">
        <v>8</v>
      </c>
      <c r="F8539" t="s">
        <v>28079</v>
      </c>
      <c r="G8539" t="s">
        <v>896</v>
      </c>
    </row>
    <row r="8540" spans="1:7" hidden="1" x14ac:dyDescent="0.25">
      <c r="A8540" t="s">
        <v>10020</v>
      </c>
      <c r="F8540" t="s">
        <v>28082</v>
      </c>
      <c r="G8540" t="s">
        <v>896</v>
      </c>
    </row>
    <row r="8541" spans="1:7" hidden="1" x14ac:dyDescent="0.25">
      <c r="A8541" t="s">
        <v>4</v>
      </c>
      <c r="B8541" t="s">
        <v>8</v>
      </c>
      <c r="F8541" t="s">
        <v>28085</v>
      </c>
      <c r="G8541" t="s">
        <v>896</v>
      </c>
    </row>
    <row r="8542" spans="1:7" hidden="1" x14ac:dyDescent="0.25">
      <c r="A8542" t="s">
        <v>4</v>
      </c>
      <c r="B8542" t="s">
        <v>8</v>
      </c>
      <c r="F8542" t="s">
        <v>27788</v>
      </c>
      <c r="G8542" t="s">
        <v>897</v>
      </c>
    </row>
    <row r="8543" spans="1:7" hidden="1" x14ac:dyDescent="0.25">
      <c r="A8543" t="s">
        <v>4</v>
      </c>
      <c r="B8543" t="s">
        <v>8</v>
      </c>
      <c r="F8543" t="s">
        <v>27791</v>
      </c>
      <c r="G8543" t="s">
        <v>897</v>
      </c>
    </row>
    <row r="8544" spans="1:7" hidden="1" x14ac:dyDescent="0.25">
      <c r="A8544" t="s">
        <v>4</v>
      </c>
      <c r="B8544" t="s">
        <v>8</v>
      </c>
      <c r="F8544" t="s">
        <v>27794</v>
      </c>
      <c r="G8544" t="s">
        <v>897</v>
      </c>
    </row>
    <row r="8545" spans="1:7" hidden="1" x14ac:dyDescent="0.25">
      <c r="A8545" t="s">
        <v>4</v>
      </c>
      <c r="B8545" t="s">
        <v>8</v>
      </c>
      <c r="F8545" t="s">
        <v>28088</v>
      </c>
      <c r="G8545" t="s">
        <v>897</v>
      </c>
    </row>
    <row r="8546" spans="1:7" hidden="1" x14ac:dyDescent="0.25">
      <c r="A8546" t="s">
        <v>4</v>
      </c>
      <c r="B8546" t="s">
        <v>8</v>
      </c>
      <c r="F8546" t="s">
        <v>28091</v>
      </c>
      <c r="G8546" t="s">
        <v>897</v>
      </c>
    </row>
    <row r="8547" spans="1:7" hidden="1" x14ac:dyDescent="0.25">
      <c r="A8547" t="s">
        <v>4</v>
      </c>
      <c r="B8547" t="s">
        <v>8</v>
      </c>
      <c r="F8547" t="s">
        <v>28094</v>
      </c>
      <c r="G8547" t="s">
        <v>897</v>
      </c>
    </row>
    <row r="8548" spans="1:7" hidden="1" x14ac:dyDescent="0.25">
      <c r="A8548" t="s">
        <v>4</v>
      </c>
      <c r="B8548" t="s">
        <v>8</v>
      </c>
      <c r="F8548" t="s">
        <v>28097</v>
      </c>
      <c r="G8548" t="s">
        <v>897</v>
      </c>
    </row>
    <row r="8549" spans="1:7" hidden="1" x14ac:dyDescent="0.25">
      <c r="A8549" t="s">
        <v>4</v>
      </c>
      <c r="B8549" t="s">
        <v>4393</v>
      </c>
      <c r="F8549" t="s">
        <v>27629</v>
      </c>
      <c r="G8549" t="s">
        <v>12641</v>
      </c>
    </row>
    <row r="8550" spans="1:7" hidden="1" x14ac:dyDescent="0.25">
      <c r="A8550" t="s">
        <v>7354</v>
      </c>
      <c r="B8550" t="s">
        <v>1274</v>
      </c>
      <c r="F8550" t="s">
        <v>27632</v>
      </c>
      <c r="G8550" t="s">
        <v>12641</v>
      </c>
    </row>
    <row r="8551" spans="1:7" hidden="1" x14ac:dyDescent="0.25">
      <c r="A8551" t="s">
        <v>4</v>
      </c>
      <c r="B8551" t="s">
        <v>9</v>
      </c>
      <c r="F8551" t="s">
        <v>27635</v>
      </c>
      <c r="G8551" t="s">
        <v>12641</v>
      </c>
    </row>
    <row r="8552" spans="1:7" hidden="1" x14ac:dyDescent="0.25">
      <c r="A8552" t="s">
        <v>4</v>
      </c>
      <c r="B8552" t="s">
        <v>9</v>
      </c>
      <c r="F8552" t="s">
        <v>27638</v>
      </c>
      <c r="G8552" t="s">
        <v>12641</v>
      </c>
    </row>
    <row r="8553" spans="1:7" hidden="1" x14ac:dyDescent="0.25">
      <c r="A8553" t="s">
        <v>7354</v>
      </c>
      <c r="B8553" t="s">
        <v>1274</v>
      </c>
      <c r="F8553" t="s">
        <v>27641</v>
      </c>
      <c r="G8553" t="s">
        <v>12641</v>
      </c>
    </row>
    <row r="8554" spans="1:7" hidden="1" x14ac:dyDescent="0.25">
      <c r="A8554" t="s">
        <v>4</v>
      </c>
      <c r="B8554" t="s">
        <v>9</v>
      </c>
      <c r="F8554" t="s">
        <v>27644</v>
      </c>
      <c r="G8554" t="s">
        <v>12641</v>
      </c>
    </row>
    <row r="8555" spans="1:7" hidden="1" x14ac:dyDescent="0.25">
      <c r="A8555" t="s">
        <v>1627</v>
      </c>
      <c r="B8555" t="s">
        <v>1058</v>
      </c>
      <c r="F8555" t="s">
        <v>27647</v>
      </c>
      <c r="G8555" t="s">
        <v>12641</v>
      </c>
    </row>
    <row r="8556" spans="1:7" hidden="1" x14ac:dyDescent="0.25">
      <c r="A8556" t="s">
        <v>1627</v>
      </c>
      <c r="B8556" t="s">
        <v>1058</v>
      </c>
      <c r="F8556" t="s">
        <v>27650</v>
      </c>
      <c r="G8556" t="s">
        <v>12641</v>
      </c>
    </row>
    <row r="8557" spans="1:7" hidden="1" x14ac:dyDescent="0.25">
      <c r="A8557" t="s">
        <v>1627</v>
      </c>
      <c r="B8557" t="s">
        <v>1058</v>
      </c>
      <c r="F8557" t="s">
        <v>27653</v>
      </c>
      <c r="G8557" t="s">
        <v>12641</v>
      </c>
    </row>
    <row r="8558" spans="1:7" hidden="1" x14ac:dyDescent="0.25">
      <c r="A8558" t="s">
        <v>4</v>
      </c>
      <c r="B8558" t="s">
        <v>9</v>
      </c>
      <c r="F8558" t="s">
        <v>27914</v>
      </c>
      <c r="G8558" t="s">
        <v>12641</v>
      </c>
    </row>
    <row r="8559" spans="1:7" hidden="1" x14ac:dyDescent="0.25">
      <c r="A8559" t="s">
        <v>7354</v>
      </c>
      <c r="B8559" t="s">
        <v>1274</v>
      </c>
      <c r="F8559" t="s">
        <v>27917</v>
      </c>
      <c r="G8559" t="s">
        <v>12641</v>
      </c>
    </row>
    <row r="8560" spans="1:7" hidden="1" x14ac:dyDescent="0.25">
      <c r="A8560" t="s">
        <v>7354</v>
      </c>
      <c r="B8560" t="s">
        <v>1274</v>
      </c>
      <c r="F8560" t="s">
        <v>27920</v>
      </c>
      <c r="G8560" t="s">
        <v>12641</v>
      </c>
    </row>
    <row r="8561" spans="1:7" hidden="1" x14ac:dyDescent="0.25">
      <c r="A8561" t="s">
        <v>1627</v>
      </c>
      <c r="B8561" t="s">
        <v>1058</v>
      </c>
      <c r="F8561" t="s">
        <v>27923</v>
      </c>
      <c r="G8561" t="s">
        <v>12641</v>
      </c>
    </row>
    <row r="8562" spans="1:7" hidden="1" x14ac:dyDescent="0.25">
      <c r="A8562" t="s">
        <v>4</v>
      </c>
      <c r="B8562" t="s">
        <v>4393</v>
      </c>
      <c r="F8562" t="s">
        <v>27926</v>
      </c>
      <c r="G8562" t="s">
        <v>12641</v>
      </c>
    </row>
    <row r="8563" spans="1:7" hidden="1" x14ac:dyDescent="0.25">
      <c r="A8563" t="s">
        <v>7354</v>
      </c>
      <c r="B8563" t="s">
        <v>1274</v>
      </c>
      <c r="F8563" t="s">
        <v>27929</v>
      </c>
      <c r="G8563" t="s">
        <v>12641</v>
      </c>
    </row>
    <row r="8564" spans="1:7" hidden="1" x14ac:dyDescent="0.25">
      <c r="A8564" t="s">
        <v>7354</v>
      </c>
      <c r="B8564" t="s">
        <v>1274</v>
      </c>
      <c r="E8564" t="s">
        <v>2352</v>
      </c>
      <c r="F8564" t="s">
        <v>27932</v>
      </c>
      <c r="G8564" t="s">
        <v>12641</v>
      </c>
    </row>
    <row r="8565" spans="1:7" hidden="1" x14ac:dyDescent="0.25">
      <c r="A8565" t="s">
        <v>7354</v>
      </c>
      <c r="B8565" t="s">
        <v>1274</v>
      </c>
      <c r="F8565" t="s">
        <v>27935</v>
      </c>
      <c r="G8565" t="s">
        <v>12641</v>
      </c>
    </row>
    <row r="8566" spans="1:7" hidden="1" x14ac:dyDescent="0.25">
      <c r="A8566" t="s">
        <v>7354</v>
      </c>
      <c r="B8566" t="s">
        <v>1274</v>
      </c>
      <c r="F8566" t="s">
        <v>27938</v>
      </c>
      <c r="G8566" t="s">
        <v>12641</v>
      </c>
    </row>
    <row r="8567" spans="1:7" hidden="1" x14ac:dyDescent="0.25">
      <c r="A8567" t="s">
        <v>7354</v>
      </c>
      <c r="B8567" t="s">
        <v>1274</v>
      </c>
      <c r="F8567" t="s">
        <v>27941</v>
      </c>
      <c r="G8567" t="s">
        <v>12641</v>
      </c>
    </row>
    <row r="8568" spans="1:7" hidden="1" x14ac:dyDescent="0.25">
      <c r="A8568" t="s">
        <v>1627</v>
      </c>
      <c r="F8568" t="s">
        <v>27944</v>
      </c>
      <c r="G8568" t="s">
        <v>12641</v>
      </c>
    </row>
    <row r="8569" spans="1:7" hidden="1" x14ac:dyDescent="0.25">
      <c r="A8569" t="s">
        <v>1627</v>
      </c>
      <c r="F8569" t="s">
        <v>27947</v>
      </c>
      <c r="G8569" t="s">
        <v>12641</v>
      </c>
    </row>
    <row r="8570" spans="1:7" hidden="1" x14ac:dyDescent="0.25">
      <c r="A8570" t="s">
        <v>28100</v>
      </c>
      <c r="F8570" t="s">
        <v>27950</v>
      </c>
      <c r="G8570" t="s">
        <v>12641</v>
      </c>
    </row>
    <row r="8571" spans="1:7" hidden="1" x14ac:dyDescent="0.25">
      <c r="A8571" t="s">
        <v>28100</v>
      </c>
      <c r="F8571" t="s">
        <v>27953</v>
      </c>
      <c r="G8571" t="s">
        <v>12641</v>
      </c>
    </row>
    <row r="8572" spans="1:7" hidden="1" x14ac:dyDescent="0.25">
      <c r="A8572" t="s">
        <v>28101</v>
      </c>
      <c r="B8572" t="s">
        <v>1274</v>
      </c>
      <c r="F8572" t="s">
        <v>27956</v>
      </c>
      <c r="G8572" t="s">
        <v>12641</v>
      </c>
    </row>
    <row r="8573" spans="1:7" hidden="1" x14ac:dyDescent="0.25">
      <c r="A8573" t="s">
        <v>28102</v>
      </c>
      <c r="B8573" t="s">
        <v>1274</v>
      </c>
      <c r="F8573" t="s">
        <v>27959</v>
      </c>
      <c r="G8573" t="s">
        <v>12641</v>
      </c>
    </row>
    <row r="8574" spans="1:7" hidden="1" x14ac:dyDescent="0.25">
      <c r="A8574" t="s">
        <v>4</v>
      </c>
      <c r="B8574" t="s">
        <v>9</v>
      </c>
      <c r="F8574" t="s">
        <v>27962</v>
      </c>
      <c r="G8574" t="s">
        <v>12641</v>
      </c>
    </row>
    <row r="8575" spans="1:7" hidden="1" x14ac:dyDescent="0.25">
      <c r="A8575" t="s">
        <v>4</v>
      </c>
      <c r="B8575" t="s">
        <v>9</v>
      </c>
      <c r="F8575" t="s">
        <v>27965</v>
      </c>
      <c r="G8575" t="s">
        <v>12641</v>
      </c>
    </row>
    <row r="8576" spans="1:7" hidden="1" x14ac:dyDescent="0.25">
      <c r="A8576" t="s">
        <v>4</v>
      </c>
      <c r="B8576" t="s">
        <v>9</v>
      </c>
      <c r="F8576" t="s">
        <v>27968</v>
      </c>
      <c r="G8576" t="s">
        <v>12641</v>
      </c>
    </row>
    <row r="8577" spans="1:7" hidden="1" x14ac:dyDescent="0.25">
      <c r="A8577" t="s">
        <v>1273</v>
      </c>
      <c r="B8577" t="s">
        <v>86</v>
      </c>
      <c r="F8577" t="s">
        <v>27971</v>
      </c>
      <c r="G8577" t="s">
        <v>12641</v>
      </c>
    </row>
    <row r="8578" spans="1:7" hidden="1" x14ac:dyDescent="0.25">
      <c r="A8578" t="s">
        <v>587</v>
      </c>
      <c r="B8578" t="s">
        <v>86</v>
      </c>
      <c r="C8578" t="s">
        <v>58</v>
      </c>
      <c r="F8578" t="s">
        <v>27974</v>
      </c>
      <c r="G8578" t="s">
        <v>12641</v>
      </c>
    </row>
    <row r="8579" spans="1:7" hidden="1" x14ac:dyDescent="0.25">
      <c r="A8579" t="s">
        <v>7365</v>
      </c>
      <c r="B8579" t="s">
        <v>86</v>
      </c>
      <c r="D8579">
        <v>4</v>
      </c>
      <c r="F8579" t="s">
        <v>27977</v>
      </c>
      <c r="G8579" t="s">
        <v>12641</v>
      </c>
    </row>
    <row r="8580" spans="1:7" hidden="1" x14ac:dyDescent="0.25">
      <c r="A8580" t="s">
        <v>28103</v>
      </c>
      <c r="B8580" t="s">
        <v>1274</v>
      </c>
      <c r="F8580" t="s">
        <v>27980</v>
      </c>
      <c r="G8580" t="s">
        <v>12641</v>
      </c>
    </row>
    <row r="8581" spans="1:7" hidden="1" x14ac:dyDescent="0.25">
      <c r="A8581" t="s">
        <v>28104</v>
      </c>
      <c r="B8581" t="s">
        <v>1274</v>
      </c>
      <c r="F8581" t="s">
        <v>27983</v>
      </c>
      <c r="G8581" t="s">
        <v>12641</v>
      </c>
    </row>
    <row r="8582" spans="1:7" hidden="1" x14ac:dyDescent="0.25">
      <c r="A8582" t="s">
        <v>1627</v>
      </c>
      <c r="B8582" t="s">
        <v>1058</v>
      </c>
      <c r="F8582" t="s">
        <v>27986</v>
      </c>
      <c r="G8582" t="s">
        <v>12641</v>
      </c>
    </row>
    <row r="8583" spans="1:7" hidden="1" x14ac:dyDescent="0.25">
      <c r="A8583" t="s">
        <v>1627</v>
      </c>
      <c r="B8583" t="s">
        <v>1058</v>
      </c>
      <c r="F8583" t="s">
        <v>27989</v>
      </c>
      <c r="G8583" t="s">
        <v>12641</v>
      </c>
    </row>
    <row r="8584" spans="1:7" hidden="1" x14ac:dyDescent="0.25">
      <c r="A8584" t="s">
        <v>4</v>
      </c>
      <c r="B8584" t="s">
        <v>9</v>
      </c>
      <c r="F8584" t="s">
        <v>27992</v>
      </c>
      <c r="G8584" t="s">
        <v>12641</v>
      </c>
    </row>
    <row r="8585" spans="1:7" hidden="1" x14ac:dyDescent="0.25">
      <c r="A8585" t="s">
        <v>4</v>
      </c>
      <c r="B8585" t="s">
        <v>9</v>
      </c>
      <c r="F8585" t="s">
        <v>27995</v>
      </c>
      <c r="G8585" t="s">
        <v>12641</v>
      </c>
    </row>
    <row r="8586" spans="1:7" hidden="1" x14ac:dyDescent="0.25">
      <c r="A8586" t="s">
        <v>4</v>
      </c>
      <c r="B8586" t="s">
        <v>9</v>
      </c>
      <c r="F8586" t="s">
        <v>27659</v>
      </c>
      <c r="G8586" t="s">
        <v>12642</v>
      </c>
    </row>
    <row r="8587" spans="1:7" hidden="1" x14ac:dyDescent="0.25">
      <c r="A8587" t="s">
        <v>4</v>
      </c>
      <c r="B8587" t="s">
        <v>9</v>
      </c>
      <c r="F8587" t="s">
        <v>27662</v>
      </c>
      <c r="G8587" t="s">
        <v>12642</v>
      </c>
    </row>
    <row r="8588" spans="1:7" hidden="1" x14ac:dyDescent="0.25">
      <c r="A8588" t="s">
        <v>4</v>
      </c>
      <c r="B8588" t="s">
        <v>9</v>
      </c>
      <c r="F8588" t="s">
        <v>27665</v>
      </c>
      <c r="G8588" t="s">
        <v>12642</v>
      </c>
    </row>
    <row r="8589" spans="1:7" hidden="1" x14ac:dyDescent="0.25">
      <c r="A8589" t="s">
        <v>1627</v>
      </c>
      <c r="B8589" t="s">
        <v>687</v>
      </c>
      <c r="F8589" t="s">
        <v>27668</v>
      </c>
      <c r="G8589" t="s">
        <v>12642</v>
      </c>
    </row>
    <row r="8590" spans="1:7" hidden="1" x14ac:dyDescent="0.25">
      <c r="A8590" t="s">
        <v>4</v>
      </c>
      <c r="B8590" t="s">
        <v>9</v>
      </c>
      <c r="F8590" t="s">
        <v>27998</v>
      </c>
      <c r="G8590" t="s">
        <v>12642</v>
      </c>
    </row>
    <row r="8591" spans="1:7" hidden="1" x14ac:dyDescent="0.25">
      <c r="A8591" t="s">
        <v>4</v>
      </c>
      <c r="B8591" t="s">
        <v>9</v>
      </c>
      <c r="F8591" t="s">
        <v>28001</v>
      </c>
      <c r="G8591" t="s">
        <v>12642</v>
      </c>
    </row>
    <row r="8592" spans="1:7" hidden="1" x14ac:dyDescent="0.25">
      <c r="A8592" t="s">
        <v>4</v>
      </c>
      <c r="B8592" t="s">
        <v>8</v>
      </c>
      <c r="F8592" t="s">
        <v>27797</v>
      </c>
      <c r="G8592" t="s">
        <v>12643</v>
      </c>
    </row>
    <row r="8593" spans="1:7" hidden="1" x14ac:dyDescent="0.25">
      <c r="A8593" t="s">
        <v>4</v>
      </c>
      <c r="B8593" t="s">
        <v>27192</v>
      </c>
      <c r="F8593" t="s">
        <v>27800</v>
      </c>
      <c r="G8593" t="s">
        <v>12643</v>
      </c>
    </row>
    <row r="8594" spans="1:7" hidden="1" x14ac:dyDescent="0.25">
      <c r="A8594" t="s">
        <v>226</v>
      </c>
      <c r="B8594" t="s">
        <v>27192</v>
      </c>
      <c r="C8594" t="s">
        <v>1288</v>
      </c>
      <c r="F8594" t="s">
        <v>27803</v>
      </c>
      <c r="G8594" t="s">
        <v>12643</v>
      </c>
    </row>
    <row r="8595" spans="1:7" hidden="1" x14ac:dyDescent="0.25">
      <c r="A8595" t="s">
        <v>10567</v>
      </c>
      <c r="B8595" t="s">
        <v>27192</v>
      </c>
      <c r="F8595" t="s">
        <v>27806</v>
      </c>
      <c r="G8595" t="s">
        <v>12643</v>
      </c>
    </row>
    <row r="8596" spans="1:7" hidden="1" x14ac:dyDescent="0.25">
      <c r="A8596" t="s">
        <v>10567</v>
      </c>
      <c r="B8596" t="s">
        <v>27192</v>
      </c>
      <c r="E8596" t="s">
        <v>2352</v>
      </c>
      <c r="F8596" t="s">
        <v>27809</v>
      </c>
      <c r="G8596" t="s">
        <v>12643</v>
      </c>
    </row>
    <row r="8597" spans="1:7" hidden="1" x14ac:dyDescent="0.25">
      <c r="A8597" t="s">
        <v>28105</v>
      </c>
      <c r="B8597" t="s">
        <v>468</v>
      </c>
      <c r="F8597" t="s">
        <v>27812</v>
      </c>
      <c r="G8597" t="s">
        <v>12643</v>
      </c>
    </row>
    <row r="8598" spans="1:7" hidden="1" x14ac:dyDescent="0.25">
      <c r="A8598" t="s">
        <v>4</v>
      </c>
      <c r="B8598" t="s">
        <v>8</v>
      </c>
      <c r="F8598" t="s">
        <v>27815</v>
      </c>
      <c r="G8598" t="s">
        <v>12643</v>
      </c>
    </row>
    <row r="8599" spans="1:7" hidden="1" x14ac:dyDescent="0.25">
      <c r="A8599" t="s">
        <v>4</v>
      </c>
      <c r="B8599" t="s">
        <v>8</v>
      </c>
      <c r="F8599" t="s">
        <v>27818</v>
      </c>
      <c r="G8599" t="s">
        <v>12643</v>
      </c>
    </row>
    <row r="8600" spans="1:7" hidden="1" x14ac:dyDescent="0.25">
      <c r="A8600" t="s">
        <v>4</v>
      </c>
      <c r="B8600" t="s">
        <v>8</v>
      </c>
      <c r="F8600" t="s">
        <v>28004</v>
      </c>
      <c r="G8600" t="s">
        <v>12643</v>
      </c>
    </row>
    <row r="8601" spans="1:7" hidden="1" x14ac:dyDescent="0.25">
      <c r="A8601" t="s">
        <v>4</v>
      </c>
      <c r="B8601" t="s">
        <v>8</v>
      </c>
      <c r="F8601" t="s">
        <v>27403</v>
      </c>
      <c r="G8601" t="s">
        <v>12643</v>
      </c>
    </row>
    <row r="8602" spans="1:7" hidden="1" x14ac:dyDescent="0.25">
      <c r="A8602" t="s">
        <v>28106</v>
      </c>
      <c r="B8602" t="s">
        <v>86</v>
      </c>
      <c r="F8602" t="s">
        <v>28007</v>
      </c>
      <c r="G8602" t="s">
        <v>12643</v>
      </c>
    </row>
    <row r="8603" spans="1:7" hidden="1" x14ac:dyDescent="0.25">
      <c r="A8603" t="s">
        <v>28106</v>
      </c>
      <c r="B8603" t="s">
        <v>86</v>
      </c>
      <c r="E8603" t="s">
        <v>2352</v>
      </c>
      <c r="F8603" t="s">
        <v>28010</v>
      </c>
      <c r="G8603" t="s">
        <v>12643</v>
      </c>
    </row>
    <row r="8604" spans="1:7" hidden="1" x14ac:dyDescent="0.25">
      <c r="A8604" t="s">
        <v>137</v>
      </c>
      <c r="B8604" t="s">
        <v>86</v>
      </c>
      <c r="C8604" t="s">
        <v>5697</v>
      </c>
      <c r="F8604" t="s">
        <v>28013</v>
      </c>
      <c r="G8604" t="s">
        <v>12643</v>
      </c>
    </row>
    <row r="8605" spans="1:7" hidden="1" x14ac:dyDescent="0.25">
      <c r="A8605" t="s">
        <v>137</v>
      </c>
      <c r="B8605" t="s">
        <v>86</v>
      </c>
      <c r="C8605" t="s">
        <v>5697</v>
      </c>
      <c r="E8605" t="s">
        <v>2352</v>
      </c>
      <c r="F8605" t="s">
        <v>28016</v>
      </c>
      <c r="G8605" t="s">
        <v>12643</v>
      </c>
    </row>
    <row r="8606" spans="1:7" hidden="1" x14ac:dyDescent="0.25">
      <c r="A8606" t="s">
        <v>4</v>
      </c>
      <c r="B8606" t="s">
        <v>8</v>
      </c>
      <c r="F8606" t="s">
        <v>28019</v>
      </c>
      <c r="G8606" t="s">
        <v>12643</v>
      </c>
    </row>
    <row r="8607" spans="1:7" hidden="1" x14ac:dyDescent="0.25">
      <c r="A8607" t="s">
        <v>1273</v>
      </c>
      <c r="B8607" t="s">
        <v>27875</v>
      </c>
      <c r="F8607" t="s">
        <v>28022</v>
      </c>
      <c r="G8607" t="s">
        <v>12643</v>
      </c>
    </row>
    <row r="8608" spans="1:7" hidden="1" x14ac:dyDescent="0.25">
      <c r="A8608" t="s">
        <v>226</v>
      </c>
      <c r="B8608" t="s">
        <v>27875</v>
      </c>
      <c r="C8608" t="s">
        <v>58</v>
      </c>
      <c r="E8608" t="s">
        <v>2352</v>
      </c>
      <c r="F8608" t="s">
        <v>28025</v>
      </c>
      <c r="G8608" t="s">
        <v>12643</v>
      </c>
    </row>
    <row r="8609" spans="1:7" hidden="1" x14ac:dyDescent="0.25">
      <c r="A8609" t="s">
        <v>226</v>
      </c>
      <c r="B8609" t="s">
        <v>27875</v>
      </c>
      <c r="C8609" t="s">
        <v>58</v>
      </c>
      <c r="E8609" t="s">
        <v>2352</v>
      </c>
      <c r="F8609" t="s">
        <v>28028</v>
      </c>
      <c r="G8609" t="s">
        <v>12643</v>
      </c>
    </row>
    <row r="8610" spans="1:7" hidden="1" x14ac:dyDescent="0.25">
      <c r="A8610" t="s">
        <v>587</v>
      </c>
      <c r="B8610" t="s">
        <v>27875</v>
      </c>
      <c r="C8610" t="s">
        <v>58</v>
      </c>
      <c r="F8610" t="s">
        <v>28031</v>
      </c>
      <c r="G8610" t="s">
        <v>12643</v>
      </c>
    </row>
    <row r="8611" spans="1:7" hidden="1" x14ac:dyDescent="0.25">
      <c r="A8611" t="s">
        <v>1273</v>
      </c>
      <c r="B8611" t="s">
        <v>27192</v>
      </c>
      <c r="F8611" t="s">
        <v>28034</v>
      </c>
      <c r="G8611" t="s">
        <v>12643</v>
      </c>
    </row>
    <row r="8612" spans="1:7" hidden="1" x14ac:dyDescent="0.25">
      <c r="A8612" t="s">
        <v>10567</v>
      </c>
      <c r="B8612" t="s">
        <v>27192</v>
      </c>
      <c r="F8612" t="s">
        <v>28037</v>
      </c>
      <c r="G8612" t="s">
        <v>12643</v>
      </c>
    </row>
    <row r="8613" spans="1:7" hidden="1" x14ac:dyDescent="0.25">
      <c r="A8613" t="s">
        <v>28107</v>
      </c>
      <c r="B8613" t="s">
        <v>86</v>
      </c>
      <c r="F8613" t="s">
        <v>28040</v>
      </c>
      <c r="G8613" t="s">
        <v>12643</v>
      </c>
    </row>
    <row r="8614" spans="1:7" hidden="1" x14ac:dyDescent="0.25">
      <c r="A8614" t="s">
        <v>28107</v>
      </c>
      <c r="B8614" t="s">
        <v>86</v>
      </c>
      <c r="E8614" t="s">
        <v>2352</v>
      </c>
      <c r="F8614" t="s">
        <v>28043</v>
      </c>
      <c r="G8614" t="s">
        <v>12643</v>
      </c>
    </row>
    <row r="8615" spans="1:7" hidden="1" x14ac:dyDescent="0.25">
      <c r="A8615" t="s">
        <v>4</v>
      </c>
      <c r="B8615" t="s">
        <v>28108</v>
      </c>
      <c r="F8615" t="s">
        <v>28046</v>
      </c>
      <c r="G8615" t="s">
        <v>12643</v>
      </c>
    </row>
    <row r="8616" spans="1:7" hidden="1" x14ac:dyDescent="0.25">
      <c r="A8616" t="s">
        <v>7365</v>
      </c>
      <c r="B8616" t="s">
        <v>86</v>
      </c>
      <c r="F8616" t="s">
        <v>28049</v>
      </c>
      <c r="G8616" t="s">
        <v>12643</v>
      </c>
    </row>
    <row r="8617" spans="1:7" hidden="1" x14ac:dyDescent="0.25">
      <c r="A8617" t="s">
        <v>4</v>
      </c>
      <c r="B8617" t="s">
        <v>28108</v>
      </c>
      <c r="F8617" t="s">
        <v>28052</v>
      </c>
      <c r="G8617" t="s">
        <v>12643</v>
      </c>
    </row>
    <row r="8618" spans="1:7" hidden="1" x14ac:dyDescent="0.25">
      <c r="A8618" t="s">
        <v>7365</v>
      </c>
      <c r="B8618" t="s">
        <v>86</v>
      </c>
      <c r="F8618" t="s">
        <v>28055</v>
      </c>
      <c r="G8618" t="s">
        <v>12643</v>
      </c>
    </row>
    <row r="8619" spans="1:7" hidden="1" x14ac:dyDescent="0.25">
      <c r="A8619" t="s">
        <v>7365</v>
      </c>
      <c r="B8619" t="s">
        <v>86</v>
      </c>
      <c r="F8619" t="s">
        <v>28058</v>
      </c>
      <c r="G8619" t="s">
        <v>12643</v>
      </c>
    </row>
    <row r="8620" spans="1:7" hidden="1" x14ac:dyDescent="0.25">
      <c r="A8620" t="s">
        <v>4</v>
      </c>
      <c r="B8620" t="s">
        <v>8</v>
      </c>
      <c r="F8620" t="s">
        <v>28061</v>
      </c>
      <c r="G8620" t="s">
        <v>12643</v>
      </c>
    </row>
    <row r="8621" spans="1:7" hidden="1" x14ac:dyDescent="0.25">
      <c r="A8621" t="s">
        <v>4</v>
      </c>
      <c r="B8621" t="s">
        <v>8</v>
      </c>
      <c r="F8621" t="s">
        <v>27671</v>
      </c>
      <c r="G8621" t="s">
        <v>12644</v>
      </c>
    </row>
    <row r="8622" spans="1:7" hidden="1" x14ac:dyDescent="0.25">
      <c r="A8622" t="s">
        <v>588</v>
      </c>
      <c r="B8622" t="s">
        <v>86</v>
      </c>
      <c r="F8622" t="s">
        <v>27674</v>
      </c>
      <c r="G8622" t="s">
        <v>12644</v>
      </c>
    </row>
    <row r="8623" spans="1:7" hidden="1" x14ac:dyDescent="0.25">
      <c r="A8623" t="s">
        <v>4</v>
      </c>
      <c r="B8623" t="s">
        <v>8</v>
      </c>
      <c r="F8623" t="s">
        <v>27677</v>
      </c>
      <c r="G8623" t="s">
        <v>12644</v>
      </c>
    </row>
    <row r="8624" spans="1:7" hidden="1" x14ac:dyDescent="0.25">
      <c r="A8624" t="s">
        <v>4</v>
      </c>
      <c r="B8624" t="s">
        <v>8</v>
      </c>
      <c r="F8624" t="s">
        <v>28064</v>
      </c>
      <c r="G8624" t="s">
        <v>12644</v>
      </c>
    </row>
    <row r="8625" spans="1:7" hidden="1" x14ac:dyDescent="0.25">
      <c r="A8625" t="s">
        <v>226</v>
      </c>
      <c r="B8625" t="s">
        <v>86</v>
      </c>
      <c r="C8625" t="s">
        <v>5697</v>
      </c>
      <c r="F8625" t="s">
        <v>28109</v>
      </c>
      <c r="G8625" t="s">
        <v>12644</v>
      </c>
    </row>
    <row r="8626" spans="1:7" hidden="1" x14ac:dyDescent="0.25">
      <c r="A8626" t="s">
        <v>28157</v>
      </c>
      <c r="B8626" t="s">
        <v>1274</v>
      </c>
      <c r="F8626" t="s">
        <v>28112</v>
      </c>
      <c r="G8626" t="s">
        <v>12644</v>
      </c>
    </row>
    <row r="8627" spans="1:7" hidden="1" x14ac:dyDescent="0.25">
      <c r="A8627" t="s">
        <v>28157</v>
      </c>
      <c r="B8627" t="s">
        <v>1274</v>
      </c>
      <c r="F8627" t="s">
        <v>28115</v>
      </c>
      <c r="G8627" t="s">
        <v>12644</v>
      </c>
    </row>
    <row r="8628" spans="1:7" hidden="1" x14ac:dyDescent="0.25">
      <c r="A8628" t="s">
        <v>4</v>
      </c>
      <c r="B8628" t="s">
        <v>8</v>
      </c>
      <c r="F8628" t="s">
        <v>28133</v>
      </c>
      <c r="G8628" t="s">
        <v>12644</v>
      </c>
    </row>
    <row r="8629" spans="1:7" hidden="1" x14ac:dyDescent="0.25">
      <c r="A8629" t="s">
        <v>4</v>
      </c>
      <c r="B8629" t="s">
        <v>8</v>
      </c>
      <c r="F8629" t="s">
        <v>27680</v>
      </c>
      <c r="G8629" t="s">
        <v>12644</v>
      </c>
    </row>
    <row r="8630" spans="1:7" hidden="1" x14ac:dyDescent="0.25">
      <c r="A8630" t="s">
        <v>4</v>
      </c>
      <c r="B8630" t="s">
        <v>8</v>
      </c>
      <c r="F8630" t="s">
        <v>28136</v>
      </c>
      <c r="G8630" t="s">
        <v>12644</v>
      </c>
    </row>
    <row r="8631" spans="1:7" hidden="1" x14ac:dyDescent="0.25">
      <c r="A8631" t="s">
        <v>226</v>
      </c>
      <c r="B8631" t="s">
        <v>27875</v>
      </c>
      <c r="C8631" t="s">
        <v>58</v>
      </c>
      <c r="F8631" t="s">
        <v>28139</v>
      </c>
      <c r="G8631" t="s">
        <v>12644</v>
      </c>
    </row>
    <row r="8632" spans="1:7" hidden="1" x14ac:dyDescent="0.25">
      <c r="A8632" t="s">
        <v>226</v>
      </c>
      <c r="B8632" t="s">
        <v>27875</v>
      </c>
      <c r="C8632" t="s">
        <v>58</v>
      </c>
      <c r="F8632" t="s">
        <v>28142</v>
      </c>
      <c r="G8632" t="s">
        <v>12644</v>
      </c>
    </row>
    <row r="8633" spans="1:7" hidden="1" x14ac:dyDescent="0.25">
      <c r="A8633" t="s">
        <v>226</v>
      </c>
      <c r="B8633" t="s">
        <v>27875</v>
      </c>
      <c r="C8633" t="s">
        <v>58</v>
      </c>
      <c r="F8633" t="s">
        <v>28145</v>
      </c>
      <c r="G8633" t="s">
        <v>12644</v>
      </c>
    </row>
    <row r="8634" spans="1:7" hidden="1" x14ac:dyDescent="0.25">
      <c r="A8634" t="s">
        <v>226</v>
      </c>
      <c r="B8634" t="s">
        <v>27875</v>
      </c>
      <c r="C8634" t="s">
        <v>58</v>
      </c>
      <c r="F8634" t="s">
        <v>28148</v>
      </c>
      <c r="G8634" t="s">
        <v>12644</v>
      </c>
    </row>
    <row r="8635" spans="1:7" hidden="1" x14ac:dyDescent="0.25">
      <c r="A8635" t="s">
        <v>3397</v>
      </c>
      <c r="B8635" t="s">
        <v>27875</v>
      </c>
      <c r="F8635" t="s">
        <v>28151</v>
      </c>
      <c r="G8635" t="s">
        <v>12644</v>
      </c>
    </row>
    <row r="8636" spans="1:7" hidden="1" x14ac:dyDescent="0.25">
      <c r="A8636" t="s">
        <v>4</v>
      </c>
      <c r="B8636" t="s">
        <v>8</v>
      </c>
      <c r="F8636" t="s">
        <v>28154</v>
      </c>
      <c r="G8636" t="s">
        <v>12644</v>
      </c>
    </row>
    <row r="8637" spans="1:7" hidden="1" x14ac:dyDescent="0.25">
      <c r="A8637" t="s">
        <v>4</v>
      </c>
      <c r="B8637" t="s">
        <v>8</v>
      </c>
      <c r="F8637" t="s">
        <v>27683</v>
      </c>
      <c r="G8637" t="s">
        <v>1537</v>
      </c>
    </row>
    <row r="8638" spans="1:7" hidden="1" x14ac:dyDescent="0.25">
      <c r="A8638" t="s">
        <v>4</v>
      </c>
      <c r="B8638" t="s">
        <v>8</v>
      </c>
      <c r="F8638" t="s">
        <v>27686</v>
      </c>
      <c r="G8638" t="s">
        <v>1537</v>
      </c>
    </row>
    <row r="8639" spans="1:7" hidden="1" x14ac:dyDescent="0.25">
      <c r="A8639" t="s">
        <v>4</v>
      </c>
      <c r="B8639" t="s">
        <v>8</v>
      </c>
      <c r="F8639" t="s">
        <v>27689</v>
      </c>
      <c r="G8639" t="s">
        <v>1537</v>
      </c>
    </row>
    <row r="8640" spans="1:7" hidden="1" x14ac:dyDescent="0.25">
      <c r="A8640" t="s">
        <v>4</v>
      </c>
      <c r="B8640" t="s">
        <v>8</v>
      </c>
      <c r="F8640" t="s">
        <v>27692</v>
      </c>
      <c r="G8640" t="s">
        <v>1537</v>
      </c>
    </row>
    <row r="8641" spans="1:7" hidden="1" x14ac:dyDescent="0.25">
      <c r="A8641" t="s">
        <v>4</v>
      </c>
      <c r="B8641" t="s">
        <v>8</v>
      </c>
      <c r="F8641" t="s">
        <v>28118</v>
      </c>
      <c r="G8641" t="s">
        <v>1537</v>
      </c>
    </row>
    <row r="8642" spans="1:7" hidden="1" x14ac:dyDescent="0.25">
      <c r="A8642" t="s">
        <v>4</v>
      </c>
      <c r="B8642" t="s">
        <v>8</v>
      </c>
      <c r="F8642" t="s">
        <v>28121</v>
      </c>
      <c r="G8642" t="s">
        <v>1537</v>
      </c>
    </row>
    <row r="8643" spans="1:7" hidden="1" x14ac:dyDescent="0.25">
      <c r="A8643" t="s">
        <v>4</v>
      </c>
      <c r="B8643" t="s">
        <v>8</v>
      </c>
      <c r="F8643" t="s">
        <v>28124</v>
      </c>
      <c r="G8643" t="s">
        <v>1537</v>
      </c>
    </row>
    <row r="8644" spans="1:7" hidden="1" x14ac:dyDescent="0.25">
      <c r="A8644" t="s">
        <v>4</v>
      </c>
      <c r="B8644" t="s">
        <v>8</v>
      </c>
      <c r="F8644" t="s">
        <v>28127</v>
      </c>
      <c r="G8644" t="s">
        <v>1537</v>
      </c>
    </row>
    <row r="8645" spans="1:7" hidden="1" x14ac:dyDescent="0.25">
      <c r="A8645" t="s">
        <v>4</v>
      </c>
      <c r="B8645" t="s">
        <v>8</v>
      </c>
      <c r="F8645" t="s">
        <v>28130</v>
      </c>
      <c r="G8645" t="s">
        <v>1537</v>
      </c>
    </row>
    <row r="8646" spans="1:7" hidden="1" x14ac:dyDescent="0.25">
      <c r="A8646" t="s">
        <v>4</v>
      </c>
      <c r="B8646" t="s">
        <v>8</v>
      </c>
      <c r="F8646" t="s">
        <v>28158</v>
      </c>
      <c r="G8646" t="s">
        <v>1537</v>
      </c>
    </row>
    <row r="8647" spans="1:7" hidden="1" x14ac:dyDescent="0.25">
      <c r="A8647" t="s">
        <v>4</v>
      </c>
      <c r="B8647" t="s">
        <v>8</v>
      </c>
      <c r="F8647" t="s">
        <v>28161</v>
      </c>
      <c r="G8647" t="s">
        <v>1537</v>
      </c>
    </row>
    <row r="8648" spans="1:7" hidden="1" x14ac:dyDescent="0.25">
      <c r="A8648" t="s">
        <v>4</v>
      </c>
      <c r="B8648" t="s">
        <v>8</v>
      </c>
      <c r="F8648" t="s">
        <v>28164</v>
      </c>
      <c r="G8648" t="s">
        <v>1537</v>
      </c>
    </row>
    <row r="8649" spans="1:7" hidden="1" x14ac:dyDescent="0.25">
      <c r="A8649" t="s">
        <v>4</v>
      </c>
      <c r="B8649" t="s">
        <v>8</v>
      </c>
      <c r="F8649" t="s">
        <v>28167</v>
      </c>
      <c r="G8649" t="s">
        <v>1537</v>
      </c>
    </row>
    <row r="8650" spans="1:7" hidden="1" x14ac:dyDescent="0.25">
      <c r="A8650" t="s">
        <v>4</v>
      </c>
      <c r="B8650" t="s">
        <v>8</v>
      </c>
      <c r="F8650" t="s">
        <v>28170</v>
      </c>
      <c r="G8650" t="s">
        <v>1537</v>
      </c>
    </row>
    <row r="8651" spans="1:7" hidden="1" x14ac:dyDescent="0.25">
      <c r="A8651" t="s">
        <v>4</v>
      </c>
      <c r="B8651" t="s">
        <v>8</v>
      </c>
      <c r="F8651" t="s">
        <v>27695</v>
      </c>
      <c r="G8651" t="s">
        <v>1600</v>
      </c>
    </row>
    <row r="8652" spans="1:7" hidden="1" x14ac:dyDescent="0.25">
      <c r="A8652" t="s">
        <v>4</v>
      </c>
      <c r="B8652" t="s">
        <v>8</v>
      </c>
      <c r="F8652" t="s">
        <v>27698</v>
      </c>
      <c r="G8652" t="s">
        <v>1600</v>
      </c>
    </row>
    <row r="8653" spans="1:7" hidden="1" x14ac:dyDescent="0.25">
      <c r="A8653" t="s">
        <v>4</v>
      </c>
      <c r="B8653" t="s">
        <v>8</v>
      </c>
      <c r="F8653" t="s">
        <v>28173</v>
      </c>
      <c r="G8653" t="s">
        <v>1600</v>
      </c>
    </row>
    <row r="8654" spans="1:7" hidden="1" x14ac:dyDescent="0.25">
      <c r="A8654" t="s">
        <v>4</v>
      </c>
      <c r="B8654" t="s">
        <v>8</v>
      </c>
      <c r="F8654" t="s">
        <v>28176</v>
      </c>
      <c r="G8654" t="s">
        <v>1600</v>
      </c>
    </row>
    <row r="8655" spans="1:7" hidden="1" x14ac:dyDescent="0.25">
      <c r="A8655" t="s">
        <v>4</v>
      </c>
      <c r="B8655" t="s">
        <v>8</v>
      </c>
      <c r="F8655" t="s">
        <v>28179</v>
      </c>
      <c r="G8655" t="s">
        <v>1600</v>
      </c>
    </row>
    <row r="8656" spans="1:7" hidden="1" x14ac:dyDescent="0.25">
      <c r="A8656" t="s">
        <v>4</v>
      </c>
      <c r="B8656" t="s">
        <v>8</v>
      </c>
      <c r="F8656" t="s">
        <v>28182</v>
      </c>
      <c r="G8656" t="s">
        <v>1600</v>
      </c>
    </row>
    <row r="8657" spans="1:7" hidden="1" x14ac:dyDescent="0.25">
      <c r="A8657" t="s">
        <v>4</v>
      </c>
      <c r="B8657" t="s">
        <v>8</v>
      </c>
      <c r="F8657" t="s">
        <v>28185</v>
      </c>
      <c r="G8657" t="s">
        <v>1600</v>
      </c>
    </row>
    <row r="8658" spans="1:7" hidden="1" x14ac:dyDescent="0.25">
      <c r="A8658" t="s">
        <v>4</v>
      </c>
      <c r="B8658" t="s">
        <v>8</v>
      </c>
      <c r="F8658" t="s">
        <v>28188</v>
      </c>
      <c r="G8658" t="s">
        <v>1600</v>
      </c>
    </row>
    <row r="8659" spans="1:7" hidden="1" x14ac:dyDescent="0.25">
      <c r="A8659" t="s">
        <v>10020</v>
      </c>
      <c r="B8659" t="s">
        <v>8</v>
      </c>
      <c r="F8659" t="s">
        <v>27701</v>
      </c>
      <c r="G8659" t="s">
        <v>10022</v>
      </c>
    </row>
    <row r="8660" spans="1:7" hidden="1" x14ac:dyDescent="0.25">
      <c r="A8660" t="s">
        <v>4</v>
      </c>
      <c r="B8660" t="s">
        <v>8</v>
      </c>
      <c r="F8660" t="s">
        <v>27704</v>
      </c>
      <c r="G8660" t="s">
        <v>10022</v>
      </c>
    </row>
    <row r="8661" spans="1:7" hidden="1" x14ac:dyDescent="0.25">
      <c r="A8661" t="s">
        <v>4</v>
      </c>
      <c r="B8661" t="s">
        <v>8</v>
      </c>
      <c r="F8661" t="s">
        <v>27707</v>
      </c>
      <c r="G8661" t="s">
        <v>10022</v>
      </c>
    </row>
    <row r="8662" spans="1:7" hidden="1" x14ac:dyDescent="0.25">
      <c r="A8662" t="s">
        <v>4</v>
      </c>
      <c r="B8662" t="s">
        <v>8</v>
      </c>
      <c r="F8662" t="s">
        <v>28191</v>
      </c>
      <c r="G8662" t="s">
        <v>10022</v>
      </c>
    </row>
    <row r="8663" spans="1:7" hidden="1" x14ac:dyDescent="0.25">
      <c r="A8663" t="s">
        <v>10020</v>
      </c>
      <c r="B8663" t="s">
        <v>8</v>
      </c>
      <c r="F8663" t="s">
        <v>28194</v>
      </c>
      <c r="G8663" t="s">
        <v>10022</v>
      </c>
    </row>
    <row r="8664" spans="1:7" hidden="1" x14ac:dyDescent="0.25">
      <c r="A8664" t="s">
        <v>10020</v>
      </c>
      <c r="B8664" t="s">
        <v>8</v>
      </c>
      <c r="F8664" t="s">
        <v>28197</v>
      </c>
      <c r="G8664" t="s">
        <v>10022</v>
      </c>
    </row>
    <row r="8665" spans="1:7" hidden="1" x14ac:dyDescent="0.25">
      <c r="A8665" t="s">
        <v>4</v>
      </c>
      <c r="B8665" t="s">
        <v>8</v>
      </c>
      <c r="F8665" t="s">
        <v>28200</v>
      </c>
      <c r="G8665" t="s">
        <v>10022</v>
      </c>
    </row>
    <row r="8666" spans="1:7" hidden="1" x14ac:dyDescent="0.25">
      <c r="A8666" t="s">
        <v>10020</v>
      </c>
      <c r="B8666" t="s">
        <v>8</v>
      </c>
      <c r="F8666" t="s">
        <v>28203</v>
      </c>
      <c r="G8666" t="s">
        <v>10022</v>
      </c>
    </row>
    <row r="8667" spans="1:7" hidden="1" x14ac:dyDescent="0.25">
      <c r="A8667" t="s">
        <v>10020</v>
      </c>
      <c r="B8667" t="s">
        <v>8</v>
      </c>
      <c r="F8667" t="s">
        <v>28206</v>
      </c>
      <c r="G8667" t="s">
        <v>10022</v>
      </c>
    </row>
    <row r="8668" spans="1:7" hidden="1" x14ac:dyDescent="0.25">
      <c r="A8668" t="s">
        <v>4</v>
      </c>
      <c r="B8668" t="s">
        <v>8</v>
      </c>
      <c r="F8668" t="s">
        <v>28209</v>
      </c>
      <c r="G8668" t="s">
        <v>10022</v>
      </c>
    </row>
    <row r="8669" spans="1:7" hidden="1" x14ac:dyDescent="0.25">
      <c r="A8669" t="s">
        <v>4</v>
      </c>
      <c r="B8669" t="s">
        <v>18884</v>
      </c>
      <c r="F8669" t="s">
        <v>27710</v>
      </c>
      <c r="G8669" t="s">
        <v>11078</v>
      </c>
    </row>
    <row r="8670" spans="1:7" hidden="1" x14ac:dyDescent="0.25">
      <c r="A8670" t="s">
        <v>4</v>
      </c>
      <c r="B8670" t="s">
        <v>18884</v>
      </c>
      <c r="F8670" t="s">
        <v>27713</v>
      </c>
      <c r="G8670" t="s">
        <v>11078</v>
      </c>
    </row>
    <row r="8671" spans="1:7" hidden="1" x14ac:dyDescent="0.25">
      <c r="A8671" t="s">
        <v>4</v>
      </c>
      <c r="B8671" t="s">
        <v>7068</v>
      </c>
      <c r="F8671" t="s">
        <v>27716</v>
      </c>
      <c r="G8671" t="s">
        <v>11078</v>
      </c>
    </row>
    <row r="8672" spans="1:7" hidden="1" x14ac:dyDescent="0.25">
      <c r="A8672" t="s">
        <v>4</v>
      </c>
      <c r="B8672" t="s">
        <v>8</v>
      </c>
      <c r="F8672" t="s">
        <v>27719</v>
      </c>
      <c r="G8672" t="s">
        <v>11078</v>
      </c>
    </row>
    <row r="8673" spans="1:7" hidden="1" x14ac:dyDescent="0.25">
      <c r="A8673" t="s">
        <v>4</v>
      </c>
      <c r="B8673" t="s">
        <v>18884</v>
      </c>
      <c r="F8673" t="s">
        <v>28212</v>
      </c>
      <c r="G8673" t="s">
        <v>11078</v>
      </c>
    </row>
    <row r="8674" spans="1:7" hidden="1" x14ac:dyDescent="0.25">
      <c r="A8674" t="s">
        <v>4</v>
      </c>
      <c r="B8674" t="s">
        <v>8</v>
      </c>
      <c r="F8674" t="s">
        <v>28215</v>
      </c>
      <c r="G8674" t="s">
        <v>11078</v>
      </c>
    </row>
    <row r="8675" spans="1:7" hidden="1" x14ac:dyDescent="0.25">
      <c r="A8675" t="s">
        <v>7354</v>
      </c>
      <c r="B8675" t="s">
        <v>1274</v>
      </c>
      <c r="F8675" t="s">
        <v>28218</v>
      </c>
      <c r="G8675" t="s">
        <v>11078</v>
      </c>
    </row>
    <row r="8676" spans="1:7" hidden="1" x14ac:dyDescent="0.25">
      <c r="A8676" t="s">
        <v>4</v>
      </c>
      <c r="B8676" t="s">
        <v>18884</v>
      </c>
      <c r="F8676" t="s">
        <v>28221</v>
      </c>
      <c r="G8676" t="s">
        <v>11078</v>
      </c>
    </row>
    <row r="8677" spans="1:7" hidden="1" x14ac:dyDescent="0.25">
      <c r="A8677" t="s">
        <v>4</v>
      </c>
      <c r="B8677" t="s">
        <v>18884</v>
      </c>
      <c r="F8677" t="s">
        <v>28224</v>
      </c>
      <c r="G8677" t="s">
        <v>11078</v>
      </c>
    </row>
    <row r="8678" spans="1:7" hidden="1" x14ac:dyDescent="0.25">
      <c r="A8678" t="s">
        <v>4</v>
      </c>
      <c r="B8678" t="s">
        <v>18884</v>
      </c>
      <c r="F8678" t="s">
        <v>28227</v>
      </c>
      <c r="G8678" t="s">
        <v>11078</v>
      </c>
    </row>
    <row r="8679" spans="1:7" hidden="1" x14ac:dyDescent="0.25">
      <c r="A8679" t="s">
        <v>28329</v>
      </c>
      <c r="B8679" t="s">
        <v>21725</v>
      </c>
      <c r="C8679" t="s">
        <v>4087</v>
      </c>
      <c r="F8679" t="s">
        <v>28230</v>
      </c>
      <c r="G8679" t="s">
        <v>11078</v>
      </c>
    </row>
    <row r="8680" spans="1:7" hidden="1" x14ac:dyDescent="0.25">
      <c r="A8680" t="s">
        <v>28330</v>
      </c>
      <c r="B8680" t="s">
        <v>1274</v>
      </c>
      <c r="F8680" t="s">
        <v>28233</v>
      </c>
      <c r="G8680" t="s">
        <v>11078</v>
      </c>
    </row>
    <row r="8681" spans="1:7" hidden="1" x14ac:dyDescent="0.25">
      <c r="A8681" t="s">
        <v>4</v>
      </c>
      <c r="B8681" t="s">
        <v>18884</v>
      </c>
      <c r="F8681" t="s">
        <v>28236</v>
      </c>
      <c r="G8681" t="s">
        <v>11078</v>
      </c>
    </row>
    <row r="8682" spans="1:7" hidden="1" x14ac:dyDescent="0.25">
      <c r="A8682" t="s">
        <v>4</v>
      </c>
      <c r="B8682" t="s">
        <v>8</v>
      </c>
      <c r="F8682" t="s">
        <v>28239</v>
      </c>
      <c r="G8682" t="s">
        <v>11078</v>
      </c>
    </row>
    <row r="8683" spans="1:7" hidden="1" x14ac:dyDescent="0.25">
      <c r="A8683" t="s">
        <v>4</v>
      </c>
      <c r="B8683" t="s">
        <v>1274</v>
      </c>
      <c r="F8683" t="s">
        <v>27737</v>
      </c>
      <c r="G8683" t="s">
        <v>11079</v>
      </c>
    </row>
    <row r="8684" spans="1:7" hidden="1" x14ac:dyDescent="0.25">
      <c r="A8684" t="s">
        <v>4</v>
      </c>
      <c r="B8684" t="s">
        <v>1274</v>
      </c>
      <c r="F8684" t="s">
        <v>27740</v>
      </c>
      <c r="G8684" t="s">
        <v>11079</v>
      </c>
    </row>
    <row r="8685" spans="1:7" hidden="1" x14ac:dyDescent="0.25">
      <c r="A8685" t="s">
        <v>4</v>
      </c>
      <c r="B8685" t="s">
        <v>468</v>
      </c>
      <c r="F8685" t="s">
        <v>27743</v>
      </c>
      <c r="G8685" t="s">
        <v>11079</v>
      </c>
    </row>
    <row r="8686" spans="1:7" hidden="1" x14ac:dyDescent="0.25">
      <c r="A8686" t="s">
        <v>4</v>
      </c>
      <c r="B8686" t="s">
        <v>468</v>
      </c>
      <c r="F8686" t="s">
        <v>27746</v>
      </c>
      <c r="G8686" t="s">
        <v>11079</v>
      </c>
    </row>
    <row r="8687" spans="1:7" hidden="1" x14ac:dyDescent="0.25">
      <c r="A8687" t="s">
        <v>4</v>
      </c>
      <c r="B8687" t="s">
        <v>468</v>
      </c>
      <c r="F8687" t="s">
        <v>27749</v>
      </c>
      <c r="G8687" t="s">
        <v>11079</v>
      </c>
    </row>
    <row r="8688" spans="1:7" hidden="1" x14ac:dyDescent="0.25">
      <c r="A8688" t="s">
        <v>4</v>
      </c>
      <c r="B8688" t="s">
        <v>468</v>
      </c>
      <c r="F8688" t="s">
        <v>27752</v>
      </c>
      <c r="G8688" t="s">
        <v>11079</v>
      </c>
    </row>
    <row r="8689" spans="1:7" hidden="1" x14ac:dyDescent="0.25">
      <c r="A8689" t="s">
        <v>16689</v>
      </c>
      <c r="B8689" t="s">
        <v>1274</v>
      </c>
      <c r="F8689" t="s">
        <v>27755</v>
      </c>
      <c r="G8689" t="s">
        <v>11079</v>
      </c>
    </row>
    <row r="8690" spans="1:7" hidden="1" x14ac:dyDescent="0.25">
      <c r="A8690" t="s">
        <v>16689</v>
      </c>
      <c r="B8690" t="s">
        <v>1274</v>
      </c>
      <c r="F8690" t="s">
        <v>27758</v>
      </c>
      <c r="G8690" t="s">
        <v>11079</v>
      </c>
    </row>
    <row r="8691" spans="1:7" hidden="1" x14ac:dyDescent="0.25">
      <c r="A8691" t="s">
        <v>16689</v>
      </c>
      <c r="B8691" t="s">
        <v>1274</v>
      </c>
      <c r="F8691" t="s">
        <v>27761</v>
      </c>
      <c r="G8691" t="s">
        <v>11079</v>
      </c>
    </row>
    <row r="8692" spans="1:7" hidden="1" x14ac:dyDescent="0.25">
      <c r="A8692" t="s">
        <v>4</v>
      </c>
      <c r="B8692" t="s">
        <v>468</v>
      </c>
      <c r="F8692" t="s">
        <v>27764</v>
      </c>
      <c r="G8692" t="s">
        <v>11079</v>
      </c>
    </row>
    <row r="8693" spans="1:7" hidden="1" x14ac:dyDescent="0.25">
      <c r="A8693" t="s">
        <v>4</v>
      </c>
      <c r="B8693" t="s">
        <v>11080</v>
      </c>
      <c r="F8693" t="s">
        <v>27767</v>
      </c>
      <c r="G8693" t="s">
        <v>11079</v>
      </c>
    </row>
    <row r="8694" spans="1:7" hidden="1" x14ac:dyDescent="0.25">
      <c r="A8694" t="s">
        <v>16689</v>
      </c>
      <c r="B8694" t="s">
        <v>1274</v>
      </c>
      <c r="F8694" t="s">
        <v>27770</v>
      </c>
      <c r="G8694" t="s">
        <v>11079</v>
      </c>
    </row>
    <row r="8695" spans="1:7" hidden="1" x14ac:dyDescent="0.25">
      <c r="A8695" t="s">
        <v>16689</v>
      </c>
      <c r="B8695" t="s">
        <v>1274</v>
      </c>
      <c r="F8695" t="s">
        <v>27773</v>
      </c>
      <c r="G8695" t="s">
        <v>11079</v>
      </c>
    </row>
    <row r="8696" spans="1:7" hidden="1" x14ac:dyDescent="0.25">
      <c r="A8696" t="s">
        <v>4</v>
      </c>
      <c r="B8696" t="s">
        <v>11080</v>
      </c>
      <c r="F8696" t="s">
        <v>27776</v>
      </c>
      <c r="G8696" t="s">
        <v>11079</v>
      </c>
    </row>
    <row r="8697" spans="1:7" hidden="1" x14ac:dyDescent="0.25">
      <c r="A8697" t="s">
        <v>4</v>
      </c>
      <c r="B8697" t="s">
        <v>1274</v>
      </c>
      <c r="F8697" t="s">
        <v>28242</v>
      </c>
      <c r="G8697" t="s">
        <v>11079</v>
      </c>
    </row>
    <row r="8698" spans="1:7" hidden="1" x14ac:dyDescent="0.25">
      <c r="A8698" t="s">
        <v>4</v>
      </c>
      <c r="B8698" t="s">
        <v>468</v>
      </c>
      <c r="F8698" t="s">
        <v>28245</v>
      </c>
      <c r="G8698" t="s">
        <v>11079</v>
      </c>
    </row>
    <row r="8699" spans="1:7" hidden="1" x14ac:dyDescent="0.25">
      <c r="A8699" t="s">
        <v>16689</v>
      </c>
      <c r="B8699" t="s">
        <v>468</v>
      </c>
      <c r="F8699" t="s">
        <v>28248</v>
      </c>
      <c r="G8699" t="s">
        <v>11079</v>
      </c>
    </row>
    <row r="8700" spans="1:7" hidden="1" x14ac:dyDescent="0.25">
      <c r="A8700" t="s">
        <v>16689</v>
      </c>
      <c r="B8700" t="s">
        <v>1274</v>
      </c>
      <c r="F8700" t="s">
        <v>28251</v>
      </c>
      <c r="G8700" t="s">
        <v>11079</v>
      </c>
    </row>
    <row r="8701" spans="1:7" hidden="1" x14ac:dyDescent="0.25">
      <c r="A8701" t="s">
        <v>16689</v>
      </c>
      <c r="B8701" t="s">
        <v>468</v>
      </c>
      <c r="F8701" t="s">
        <v>28254</v>
      </c>
      <c r="G8701" t="s">
        <v>11079</v>
      </c>
    </row>
    <row r="8702" spans="1:7" hidden="1" x14ac:dyDescent="0.25">
      <c r="A8702" t="s">
        <v>16689</v>
      </c>
      <c r="B8702" t="s">
        <v>468</v>
      </c>
      <c r="F8702" t="s">
        <v>28257</v>
      </c>
      <c r="G8702" t="s">
        <v>11079</v>
      </c>
    </row>
    <row r="8703" spans="1:7" hidden="1" x14ac:dyDescent="0.25">
      <c r="A8703" t="s">
        <v>16689</v>
      </c>
      <c r="B8703" t="s">
        <v>468</v>
      </c>
      <c r="F8703" t="s">
        <v>28260</v>
      </c>
      <c r="G8703" t="s">
        <v>11079</v>
      </c>
    </row>
    <row r="8704" spans="1:7" hidden="1" x14ac:dyDescent="0.25">
      <c r="A8704" t="s">
        <v>16689</v>
      </c>
      <c r="B8704" t="s">
        <v>1274</v>
      </c>
      <c r="F8704" t="s">
        <v>28263</v>
      </c>
      <c r="G8704" t="s">
        <v>11079</v>
      </c>
    </row>
    <row r="8705" spans="1:7" hidden="1" x14ac:dyDescent="0.25">
      <c r="A8705" t="s">
        <v>16689</v>
      </c>
      <c r="B8705" t="s">
        <v>1274</v>
      </c>
      <c r="F8705" t="s">
        <v>28266</v>
      </c>
      <c r="G8705" t="s">
        <v>11079</v>
      </c>
    </row>
    <row r="8706" spans="1:7" hidden="1" x14ac:dyDescent="0.25">
      <c r="A8706" t="s">
        <v>4</v>
      </c>
      <c r="B8706" t="s">
        <v>11080</v>
      </c>
      <c r="F8706" t="s">
        <v>28269</v>
      </c>
      <c r="G8706" t="s">
        <v>11079</v>
      </c>
    </row>
    <row r="8707" spans="1:7" hidden="1" x14ac:dyDescent="0.25">
      <c r="A8707" t="s">
        <v>4</v>
      </c>
      <c r="B8707" t="s">
        <v>468</v>
      </c>
      <c r="F8707" t="s">
        <v>28272</v>
      </c>
      <c r="G8707" t="s">
        <v>11079</v>
      </c>
    </row>
    <row r="8708" spans="1:7" hidden="1" x14ac:dyDescent="0.25">
      <c r="A8708" t="s">
        <v>4</v>
      </c>
      <c r="B8708" t="s">
        <v>468</v>
      </c>
      <c r="F8708" t="s">
        <v>28275</v>
      </c>
      <c r="G8708" t="s">
        <v>11079</v>
      </c>
    </row>
    <row r="8709" spans="1:7" hidden="1" x14ac:dyDescent="0.25">
      <c r="A8709" t="s">
        <v>16689</v>
      </c>
      <c r="B8709" t="s">
        <v>1274</v>
      </c>
      <c r="F8709" t="s">
        <v>28278</v>
      </c>
      <c r="G8709" t="s">
        <v>11079</v>
      </c>
    </row>
    <row r="8710" spans="1:7" hidden="1" x14ac:dyDescent="0.25">
      <c r="A8710" t="s">
        <v>16689</v>
      </c>
      <c r="B8710" t="s">
        <v>1274</v>
      </c>
      <c r="F8710" t="s">
        <v>28281</v>
      </c>
      <c r="G8710" t="s">
        <v>11079</v>
      </c>
    </row>
    <row r="8711" spans="1:7" hidden="1" x14ac:dyDescent="0.25">
      <c r="A8711" t="s">
        <v>16689</v>
      </c>
      <c r="B8711" t="s">
        <v>1274</v>
      </c>
      <c r="F8711" t="s">
        <v>28284</v>
      </c>
      <c r="G8711" t="s">
        <v>11079</v>
      </c>
    </row>
    <row r="8712" spans="1:7" hidden="1" x14ac:dyDescent="0.25">
      <c r="A8712" t="s">
        <v>16689</v>
      </c>
      <c r="B8712" t="s">
        <v>1274</v>
      </c>
      <c r="F8712" t="s">
        <v>28287</v>
      </c>
      <c r="G8712" t="s">
        <v>11079</v>
      </c>
    </row>
    <row r="8713" spans="1:7" hidden="1" x14ac:dyDescent="0.25">
      <c r="A8713" t="s">
        <v>4</v>
      </c>
      <c r="B8713" t="s">
        <v>11080</v>
      </c>
      <c r="F8713" t="s">
        <v>28290</v>
      </c>
      <c r="G8713" t="s">
        <v>11079</v>
      </c>
    </row>
    <row r="8714" spans="1:7" hidden="1" x14ac:dyDescent="0.25">
      <c r="A8714" t="s">
        <v>16689</v>
      </c>
      <c r="B8714" t="s">
        <v>1274</v>
      </c>
      <c r="F8714" t="s">
        <v>28293</v>
      </c>
      <c r="G8714" t="s">
        <v>11079</v>
      </c>
    </row>
    <row r="8715" spans="1:7" hidden="1" x14ac:dyDescent="0.25">
      <c r="A8715" t="s">
        <v>4</v>
      </c>
      <c r="B8715" t="s">
        <v>11080</v>
      </c>
      <c r="F8715" t="s">
        <v>28296</v>
      </c>
      <c r="G8715" t="s">
        <v>11079</v>
      </c>
    </row>
    <row r="8716" spans="1:7" x14ac:dyDescent="0.25">
      <c r="A8716" t="s">
        <v>4</v>
      </c>
      <c r="B8716" t="s">
        <v>8</v>
      </c>
      <c r="F8716" t="s">
        <v>27779</v>
      </c>
      <c r="G8716" t="s">
        <v>11082</v>
      </c>
    </row>
    <row r="8717" spans="1:7" x14ac:dyDescent="0.25">
      <c r="A8717" t="s">
        <v>4</v>
      </c>
      <c r="B8717" t="s">
        <v>8</v>
      </c>
      <c r="F8717" t="s">
        <v>27782</v>
      </c>
      <c r="G8717" t="s">
        <v>11082</v>
      </c>
    </row>
    <row r="8718" spans="1:7" x14ac:dyDescent="0.25">
      <c r="A8718" t="s">
        <v>4</v>
      </c>
      <c r="B8718" t="s">
        <v>8</v>
      </c>
      <c r="F8718" t="s">
        <v>27785</v>
      </c>
      <c r="G8718" t="s">
        <v>11082</v>
      </c>
    </row>
    <row r="8719" spans="1:7" x14ac:dyDescent="0.25">
      <c r="A8719" t="s">
        <v>4</v>
      </c>
      <c r="B8719" t="s">
        <v>8</v>
      </c>
      <c r="F8719" t="s">
        <v>28299</v>
      </c>
      <c r="G8719" t="s">
        <v>11082</v>
      </c>
    </row>
    <row r="8720" spans="1:7" x14ac:dyDescent="0.25">
      <c r="A8720" t="s">
        <v>4</v>
      </c>
      <c r="B8720" t="s">
        <v>8</v>
      </c>
      <c r="F8720" t="s">
        <v>28302</v>
      </c>
      <c r="G8720" t="s">
        <v>11082</v>
      </c>
    </row>
    <row r="8721" spans="1:7" x14ac:dyDescent="0.25">
      <c r="A8721" t="s">
        <v>4</v>
      </c>
      <c r="B8721" t="s">
        <v>8</v>
      </c>
      <c r="F8721" t="s">
        <v>28305</v>
      </c>
      <c r="G8721" t="s">
        <v>11082</v>
      </c>
    </row>
    <row r="8722" spans="1:7" x14ac:dyDescent="0.25">
      <c r="A8722" t="s">
        <v>4</v>
      </c>
      <c r="B8722" t="s">
        <v>8</v>
      </c>
      <c r="F8722" t="s">
        <v>28308</v>
      </c>
      <c r="G8722" t="s">
        <v>11082</v>
      </c>
    </row>
    <row r="8723" spans="1:7" x14ac:dyDescent="0.25">
      <c r="A8723" t="s">
        <v>4</v>
      </c>
      <c r="B8723" t="s">
        <v>8</v>
      </c>
      <c r="F8723" t="s">
        <v>28311</v>
      </c>
      <c r="G8723" t="s">
        <v>11082</v>
      </c>
    </row>
    <row r="8724" spans="1:7" x14ac:dyDescent="0.25">
      <c r="A8724" t="s">
        <v>4</v>
      </c>
      <c r="B8724" t="s">
        <v>8</v>
      </c>
      <c r="F8724" t="s">
        <v>28314</v>
      </c>
      <c r="G8724" t="s">
        <v>11082</v>
      </c>
    </row>
    <row r="8725" spans="1:7" x14ac:dyDescent="0.25">
      <c r="A8725" t="s">
        <v>4</v>
      </c>
      <c r="B8725" t="s">
        <v>8</v>
      </c>
      <c r="F8725" t="s">
        <v>28317</v>
      </c>
      <c r="G8725" t="s">
        <v>11082</v>
      </c>
    </row>
    <row r="8726" spans="1:7" x14ac:dyDescent="0.25">
      <c r="A8726" t="s">
        <v>4</v>
      </c>
      <c r="B8726" t="s">
        <v>8</v>
      </c>
      <c r="F8726" t="s">
        <v>28320</v>
      </c>
      <c r="G8726" t="s">
        <v>11082</v>
      </c>
    </row>
    <row r="8727" spans="1:7" x14ac:dyDescent="0.25">
      <c r="A8727" t="s">
        <v>4</v>
      </c>
      <c r="B8727" t="s">
        <v>8</v>
      </c>
      <c r="F8727" t="s">
        <v>28323</v>
      </c>
      <c r="G8727" t="s">
        <v>11082</v>
      </c>
    </row>
    <row r="8728" spans="1:7" x14ac:dyDescent="0.25">
      <c r="A8728" t="s">
        <v>4</v>
      </c>
      <c r="B8728" t="s">
        <v>8</v>
      </c>
      <c r="F8728" t="s">
        <v>28326</v>
      </c>
      <c r="G8728" t="s">
        <v>11082</v>
      </c>
    </row>
    <row r="8729" spans="1:7" hidden="1" x14ac:dyDescent="0.25">
      <c r="A8729" t="s">
        <v>64</v>
      </c>
      <c r="B8729" t="s">
        <v>3358</v>
      </c>
      <c r="F8729" s="9" t="s">
        <v>28410</v>
      </c>
      <c r="G8729" t="s">
        <v>91</v>
      </c>
    </row>
    <row r="8730" spans="1:7" hidden="1" x14ac:dyDescent="0.25">
      <c r="A8730" t="s">
        <v>91</v>
      </c>
      <c r="B8730" t="s">
        <v>26157</v>
      </c>
      <c r="F8730" s="9" t="s">
        <v>28413</v>
      </c>
      <c r="G8730" t="s">
        <v>91</v>
      </c>
    </row>
    <row r="8731" spans="1:7" hidden="1" x14ac:dyDescent="0.25">
      <c r="A8731" t="s">
        <v>85</v>
      </c>
      <c r="B8731" t="s">
        <v>3358</v>
      </c>
      <c r="F8731" s="9" t="s">
        <v>28416</v>
      </c>
      <c r="G8731" t="s">
        <v>91</v>
      </c>
    </row>
    <row r="8732" spans="1:7" hidden="1" x14ac:dyDescent="0.25">
      <c r="A8732" t="s">
        <v>62</v>
      </c>
      <c r="B8732" t="s">
        <v>26157</v>
      </c>
      <c r="F8732" s="9" t="s">
        <v>28419</v>
      </c>
      <c r="G8732" t="s">
        <v>91</v>
      </c>
    </row>
    <row r="8733" spans="1:7" hidden="1" x14ac:dyDescent="0.25">
      <c r="A8733" t="s">
        <v>62</v>
      </c>
      <c r="B8733" t="s">
        <v>4940</v>
      </c>
      <c r="F8733" s="9" t="s">
        <v>28422</v>
      </c>
      <c r="G8733" t="s">
        <v>91</v>
      </c>
    </row>
    <row r="8734" spans="1:7" hidden="1" x14ac:dyDescent="0.25">
      <c r="A8734" t="s">
        <v>91</v>
      </c>
      <c r="B8734" t="s">
        <v>4940</v>
      </c>
      <c r="F8734" s="9" t="s">
        <v>28425</v>
      </c>
      <c r="G8734" t="s">
        <v>91</v>
      </c>
    </row>
    <row r="8735" spans="1:7" hidden="1" x14ac:dyDescent="0.25">
      <c r="A8735" t="s">
        <v>91</v>
      </c>
      <c r="B8735" t="s">
        <v>26157</v>
      </c>
      <c r="F8735" s="9" t="s">
        <v>28428</v>
      </c>
      <c r="G8735" t="s">
        <v>91</v>
      </c>
    </row>
    <row r="8736" spans="1:7" hidden="1" x14ac:dyDescent="0.25">
      <c r="A8736" t="s">
        <v>91</v>
      </c>
      <c r="B8736" t="s">
        <v>28947</v>
      </c>
      <c r="F8736" s="9" t="s">
        <v>28431</v>
      </c>
      <c r="G8736" t="s">
        <v>91</v>
      </c>
    </row>
    <row r="8737" spans="1:7" hidden="1" x14ac:dyDescent="0.25">
      <c r="A8737" t="s">
        <v>62</v>
      </c>
      <c r="B8737" t="s">
        <v>28947</v>
      </c>
      <c r="F8737" s="9" t="s">
        <v>28434</v>
      </c>
      <c r="G8737" t="s">
        <v>91</v>
      </c>
    </row>
    <row r="8738" spans="1:7" hidden="1" x14ac:dyDescent="0.25">
      <c r="A8738" t="s">
        <v>62</v>
      </c>
      <c r="B8738" t="s">
        <v>26157</v>
      </c>
      <c r="F8738" s="9" t="s">
        <v>28437</v>
      </c>
      <c r="G8738" t="s">
        <v>91</v>
      </c>
    </row>
    <row r="8739" spans="1:7" hidden="1" x14ac:dyDescent="0.25">
      <c r="A8739" t="s">
        <v>91</v>
      </c>
      <c r="B8739" t="s">
        <v>70</v>
      </c>
      <c r="F8739" s="9" t="s">
        <v>28440</v>
      </c>
      <c r="G8739" t="s">
        <v>91</v>
      </c>
    </row>
    <row r="8740" spans="1:7" hidden="1" x14ac:dyDescent="0.25">
      <c r="A8740" t="s">
        <v>62</v>
      </c>
      <c r="B8740" t="s">
        <v>70</v>
      </c>
      <c r="F8740" s="9" t="s">
        <v>28443</v>
      </c>
      <c r="G8740" t="s">
        <v>91</v>
      </c>
    </row>
    <row r="8741" spans="1:7" hidden="1" x14ac:dyDescent="0.25">
      <c r="A8741" t="s">
        <v>62</v>
      </c>
      <c r="B8741" t="s">
        <v>4940</v>
      </c>
      <c r="F8741" s="9" t="s">
        <v>28446</v>
      </c>
      <c r="G8741" t="s">
        <v>91</v>
      </c>
    </row>
    <row r="8742" spans="1:7" hidden="1" x14ac:dyDescent="0.25">
      <c r="A8742" t="s">
        <v>91</v>
      </c>
      <c r="B8742" t="s">
        <v>4940</v>
      </c>
      <c r="F8742" s="9" t="s">
        <v>28449</v>
      </c>
      <c r="G8742" t="s">
        <v>91</v>
      </c>
    </row>
    <row r="8743" spans="1:7" hidden="1" x14ac:dyDescent="0.25">
      <c r="A8743" t="s">
        <v>24972</v>
      </c>
      <c r="B8743" t="s">
        <v>86</v>
      </c>
      <c r="F8743" s="9" t="s">
        <v>28332</v>
      </c>
      <c r="G8743" t="s">
        <v>12640</v>
      </c>
    </row>
    <row r="8744" spans="1:7" hidden="1" x14ac:dyDescent="0.25">
      <c r="A8744" t="s">
        <v>24972</v>
      </c>
      <c r="B8744" t="s">
        <v>86</v>
      </c>
      <c r="E8744" t="s">
        <v>2352</v>
      </c>
      <c r="F8744" s="9" t="s">
        <v>28335</v>
      </c>
      <c r="G8744" t="s">
        <v>12640</v>
      </c>
    </row>
    <row r="8745" spans="1:7" hidden="1" x14ac:dyDescent="0.25">
      <c r="A8745" t="s">
        <v>24972</v>
      </c>
      <c r="B8745" t="s">
        <v>86</v>
      </c>
      <c r="E8745" t="s">
        <v>2352</v>
      </c>
      <c r="F8745" s="9" t="s">
        <v>28338</v>
      </c>
      <c r="G8745" t="s">
        <v>12640</v>
      </c>
    </row>
    <row r="8746" spans="1:7" hidden="1" x14ac:dyDescent="0.25">
      <c r="A8746" t="s">
        <v>28948</v>
      </c>
      <c r="B8746" t="s">
        <v>86</v>
      </c>
      <c r="F8746" s="9" t="s">
        <v>28341</v>
      </c>
      <c r="G8746" t="s">
        <v>12640</v>
      </c>
    </row>
    <row r="8747" spans="1:7" hidden="1" x14ac:dyDescent="0.25">
      <c r="A8747" t="s">
        <v>28948</v>
      </c>
      <c r="B8747" t="s">
        <v>86</v>
      </c>
      <c r="E8747" t="s">
        <v>2352</v>
      </c>
      <c r="F8747" s="9" t="s">
        <v>28344</v>
      </c>
      <c r="G8747" t="s">
        <v>12640</v>
      </c>
    </row>
    <row r="8748" spans="1:7" hidden="1" x14ac:dyDescent="0.25">
      <c r="A8748" t="s">
        <v>28948</v>
      </c>
      <c r="B8748" t="s">
        <v>86</v>
      </c>
      <c r="E8748" t="s">
        <v>2352</v>
      </c>
      <c r="F8748" s="9" t="s">
        <v>28347</v>
      </c>
      <c r="G8748" t="s">
        <v>12640</v>
      </c>
    </row>
    <row r="8749" spans="1:7" hidden="1" x14ac:dyDescent="0.25">
      <c r="A8749" t="s">
        <v>28948</v>
      </c>
      <c r="B8749" t="s">
        <v>86</v>
      </c>
      <c r="E8749" t="s">
        <v>2352</v>
      </c>
      <c r="F8749" s="9" t="s">
        <v>28350</v>
      </c>
      <c r="G8749" t="s">
        <v>12640</v>
      </c>
    </row>
    <row r="8750" spans="1:7" hidden="1" x14ac:dyDescent="0.25">
      <c r="A8750" t="s">
        <v>28948</v>
      </c>
      <c r="B8750" t="s">
        <v>86</v>
      </c>
      <c r="E8750" t="s">
        <v>2352</v>
      </c>
      <c r="F8750" s="9" t="s">
        <v>28353</v>
      </c>
      <c r="G8750" t="s">
        <v>12640</v>
      </c>
    </row>
    <row r="8751" spans="1:7" hidden="1" x14ac:dyDescent="0.25">
      <c r="A8751" t="s">
        <v>136</v>
      </c>
      <c r="B8751" t="s">
        <v>86</v>
      </c>
      <c r="C8751" t="s">
        <v>2345</v>
      </c>
      <c r="F8751" s="9" t="s">
        <v>28356</v>
      </c>
      <c r="G8751" t="s">
        <v>12640</v>
      </c>
    </row>
    <row r="8752" spans="1:7" hidden="1" x14ac:dyDescent="0.25">
      <c r="A8752" t="s">
        <v>226</v>
      </c>
      <c r="B8752" s="9" t="s">
        <v>3358</v>
      </c>
      <c r="C8752" t="s">
        <v>1288</v>
      </c>
      <c r="F8752" s="9" t="s">
        <v>28359</v>
      </c>
      <c r="G8752" t="s">
        <v>12640</v>
      </c>
    </row>
    <row r="8753" spans="1:7" hidden="1" x14ac:dyDescent="0.25">
      <c r="A8753" t="s">
        <v>226</v>
      </c>
      <c r="B8753" s="9" t="s">
        <v>3358</v>
      </c>
      <c r="C8753" t="s">
        <v>1288</v>
      </c>
      <c r="F8753" s="9" t="s">
        <v>28362</v>
      </c>
      <c r="G8753" t="s">
        <v>12640</v>
      </c>
    </row>
    <row r="8754" spans="1:7" hidden="1" x14ac:dyDescent="0.25">
      <c r="A8754" t="s">
        <v>226</v>
      </c>
      <c r="B8754" s="9" t="s">
        <v>3358</v>
      </c>
      <c r="C8754" t="s">
        <v>1288</v>
      </c>
      <c r="F8754" s="9" t="s">
        <v>28365</v>
      </c>
      <c r="G8754" t="s">
        <v>12640</v>
      </c>
    </row>
    <row r="8755" spans="1:7" hidden="1" x14ac:dyDescent="0.25">
      <c r="A8755" t="s">
        <v>226</v>
      </c>
      <c r="B8755" s="9" t="s">
        <v>3358</v>
      </c>
      <c r="C8755" t="s">
        <v>1288</v>
      </c>
      <c r="F8755" s="9" t="s">
        <v>28368</v>
      </c>
      <c r="G8755" t="s">
        <v>12640</v>
      </c>
    </row>
    <row r="8756" spans="1:7" hidden="1" x14ac:dyDescent="0.25">
      <c r="A8756" t="s">
        <v>226</v>
      </c>
      <c r="B8756" s="9" t="s">
        <v>3358</v>
      </c>
      <c r="C8756" t="s">
        <v>1288</v>
      </c>
      <c r="F8756" s="9" t="s">
        <v>28371</v>
      </c>
      <c r="G8756" t="s">
        <v>12640</v>
      </c>
    </row>
    <row r="8757" spans="1:7" hidden="1" x14ac:dyDescent="0.25">
      <c r="A8757" t="s">
        <v>226</v>
      </c>
      <c r="B8757" s="9" t="s">
        <v>3358</v>
      </c>
      <c r="C8757" t="s">
        <v>1288</v>
      </c>
      <c r="F8757" s="9" t="s">
        <v>28374</v>
      </c>
      <c r="G8757" t="s">
        <v>12640</v>
      </c>
    </row>
    <row r="8758" spans="1:7" hidden="1" x14ac:dyDescent="0.25">
      <c r="A8758" t="s">
        <v>226</v>
      </c>
      <c r="B8758" s="9" t="s">
        <v>3358</v>
      </c>
      <c r="C8758" t="s">
        <v>1288</v>
      </c>
      <c r="F8758" s="9" t="s">
        <v>28377</v>
      </c>
      <c r="G8758" t="s">
        <v>12640</v>
      </c>
    </row>
    <row r="8759" spans="1:7" hidden="1" x14ac:dyDescent="0.25">
      <c r="A8759" t="s">
        <v>226</v>
      </c>
      <c r="B8759" s="9" t="s">
        <v>3358</v>
      </c>
      <c r="C8759" t="s">
        <v>1288</v>
      </c>
      <c r="F8759" s="9" t="s">
        <v>28380</v>
      </c>
      <c r="G8759" t="s">
        <v>12640</v>
      </c>
    </row>
    <row r="8760" spans="1:7" hidden="1" x14ac:dyDescent="0.25">
      <c r="A8760" t="s">
        <v>587</v>
      </c>
      <c r="B8760" s="9" t="s">
        <v>3358</v>
      </c>
      <c r="F8760" s="9" t="s">
        <v>28383</v>
      </c>
      <c r="G8760" t="s">
        <v>12640</v>
      </c>
    </row>
    <row r="8761" spans="1:7" hidden="1" x14ac:dyDescent="0.25">
      <c r="A8761" t="s">
        <v>136</v>
      </c>
      <c r="B8761" t="s">
        <v>86</v>
      </c>
      <c r="C8761" t="s">
        <v>465</v>
      </c>
      <c r="D8761">
        <v>1</v>
      </c>
      <c r="F8761" s="9" t="s">
        <v>28386</v>
      </c>
      <c r="G8761" t="s">
        <v>12640</v>
      </c>
    </row>
    <row r="8762" spans="1:7" hidden="1" x14ac:dyDescent="0.25">
      <c r="A8762" t="s">
        <v>136</v>
      </c>
      <c r="B8762" t="s">
        <v>86</v>
      </c>
      <c r="C8762" t="s">
        <v>465</v>
      </c>
      <c r="D8762">
        <v>2</v>
      </c>
      <c r="F8762" s="9" t="s">
        <v>28389</v>
      </c>
      <c r="G8762" t="s">
        <v>12640</v>
      </c>
    </row>
    <row r="8763" spans="1:7" hidden="1" x14ac:dyDescent="0.25">
      <c r="A8763" t="s">
        <v>136</v>
      </c>
      <c r="B8763" t="s">
        <v>86</v>
      </c>
      <c r="C8763" t="s">
        <v>465</v>
      </c>
      <c r="D8763">
        <v>2</v>
      </c>
      <c r="F8763" s="9" t="s">
        <v>28392</v>
      </c>
      <c r="G8763" t="s">
        <v>12640</v>
      </c>
    </row>
    <row r="8764" spans="1:7" hidden="1" x14ac:dyDescent="0.25">
      <c r="A8764" t="s">
        <v>136</v>
      </c>
      <c r="B8764" t="s">
        <v>86</v>
      </c>
      <c r="C8764" t="s">
        <v>465</v>
      </c>
      <c r="D8764">
        <v>2</v>
      </c>
      <c r="F8764" s="9" t="s">
        <v>28395</v>
      </c>
      <c r="G8764" t="s">
        <v>12640</v>
      </c>
    </row>
    <row r="8765" spans="1:7" hidden="1" x14ac:dyDescent="0.25">
      <c r="A8765" t="s">
        <v>136</v>
      </c>
      <c r="B8765" t="s">
        <v>86</v>
      </c>
      <c r="C8765" t="s">
        <v>465</v>
      </c>
      <c r="D8765">
        <v>2</v>
      </c>
      <c r="F8765" s="9" t="s">
        <v>28398</v>
      </c>
      <c r="G8765" t="s">
        <v>12640</v>
      </c>
    </row>
    <row r="8766" spans="1:7" hidden="1" x14ac:dyDescent="0.25">
      <c r="A8766" t="s">
        <v>587</v>
      </c>
      <c r="B8766" s="9" t="s">
        <v>3358</v>
      </c>
      <c r="F8766" s="9" t="s">
        <v>28401</v>
      </c>
      <c r="G8766" t="s">
        <v>12640</v>
      </c>
    </row>
    <row r="8767" spans="1:7" hidden="1" x14ac:dyDescent="0.25">
      <c r="A8767" t="s">
        <v>4</v>
      </c>
      <c r="B8767" t="s">
        <v>28949</v>
      </c>
      <c r="F8767" s="9" t="s">
        <v>28404</v>
      </c>
      <c r="G8767" t="s">
        <v>12640</v>
      </c>
    </row>
    <row r="8768" spans="1:7" hidden="1" x14ac:dyDescent="0.25">
      <c r="A8768" t="s">
        <v>4</v>
      </c>
      <c r="B8768" t="s">
        <v>8</v>
      </c>
      <c r="F8768" s="9" t="s">
        <v>28407</v>
      </c>
      <c r="G8768" t="s">
        <v>12640</v>
      </c>
    </row>
    <row r="8769" spans="1:7" hidden="1" x14ac:dyDescent="0.25">
      <c r="A8769" t="s">
        <v>1273</v>
      </c>
      <c r="B8769" t="s">
        <v>26157</v>
      </c>
      <c r="F8769" s="9" t="s">
        <v>28626</v>
      </c>
      <c r="G8769" t="s">
        <v>11071</v>
      </c>
    </row>
    <row r="8770" spans="1:7" hidden="1" x14ac:dyDescent="0.25">
      <c r="A8770" t="s">
        <v>4</v>
      </c>
      <c r="B8770" t="s">
        <v>7045</v>
      </c>
      <c r="F8770" s="9" t="s">
        <v>28629</v>
      </c>
      <c r="G8770" t="s">
        <v>11071</v>
      </c>
    </row>
    <row r="8771" spans="1:7" hidden="1" x14ac:dyDescent="0.25">
      <c r="A8771" t="s">
        <v>587</v>
      </c>
      <c r="B8771" t="s">
        <v>26157</v>
      </c>
      <c r="F8771" s="9" t="s">
        <v>28632</v>
      </c>
      <c r="G8771" t="s">
        <v>11071</v>
      </c>
    </row>
    <row r="8772" spans="1:7" hidden="1" x14ac:dyDescent="0.25">
      <c r="A8772" t="s">
        <v>1273</v>
      </c>
      <c r="B8772" t="s">
        <v>26157</v>
      </c>
      <c r="F8772" s="9" t="s">
        <v>28635</v>
      </c>
      <c r="G8772" t="s">
        <v>11071</v>
      </c>
    </row>
    <row r="8773" spans="1:7" hidden="1" x14ac:dyDescent="0.25">
      <c r="A8773" t="s">
        <v>4</v>
      </c>
      <c r="B8773" t="s">
        <v>7045</v>
      </c>
      <c r="F8773" s="9" t="s">
        <v>28638</v>
      </c>
      <c r="G8773" t="s">
        <v>11071</v>
      </c>
    </row>
    <row r="8774" spans="1:7" hidden="1" x14ac:dyDescent="0.25">
      <c r="A8774" t="s">
        <v>587</v>
      </c>
      <c r="B8774" t="s">
        <v>26157</v>
      </c>
      <c r="F8774" s="9" t="s">
        <v>28641</v>
      </c>
      <c r="G8774" t="s">
        <v>11071</v>
      </c>
    </row>
    <row r="8775" spans="1:7" hidden="1" x14ac:dyDescent="0.25">
      <c r="A8775" t="s">
        <v>4</v>
      </c>
      <c r="B8775" t="s">
        <v>7045</v>
      </c>
      <c r="F8775" s="9" t="s">
        <v>28644</v>
      </c>
      <c r="G8775" t="s">
        <v>11071</v>
      </c>
    </row>
    <row r="8776" spans="1:7" hidden="1" x14ac:dyDescent="0.25">
      <c r="A8776" t="s">
        <v>4</v>
      </c>
      <c r="B8776" t="s">
        <v>7045</v>
      </c>
      <c r="F8776" s="9" t="s">
        <v>28647</v>
      </c>
      <c r="G8776" t="s">
        <v>11071</v>
      </c>
    </row>
    <row r="8777" spans="1:7" hidden="1" x14ac:dyDescent="0.25">
      <c r="A8777" t="s">
        <v>4</v>
      </c>
      <c r="B8777" t="s">
        <v>8</v>
      </c>
      <c r="F8777" s="9" t="s">
        <v>28650</v>
      </c>
      <c r="G8777" t="s">
        <v>11071</v>
      </c>
    </row>
    <row r="8778" spans="1:7" hidden="1" x14ac:dyDescent="0.25">
      <c r="A8778" t="s">
        <v>4</v>
      </c>
      <c r="B8778" t="s">
        <v>8</v>
      </c>
      <c r="F8778" s="9" t="s">
        <v>28710</v>
      </c>
      <c r="G8778" t="s">
        <v>894</v>
      </c>
    </row>
    <row r="8779" spans="1:7" hidden="1" x14ac:dyDescent="0.25">
      <c r="A8779" t="s">
        <v>4</v>
      </c>
      <c r="B8779" t="s">
        <v>8</v>
      </c>
      <c r="F8779" s="9" t="s">
        <v>28713</v>
      </c>
      <c r="G8779" t="s">
        <v>894</v>
      </c>
    </row>
    <row r="8780" spans="1:7" hidden="1" x14ac:dyDescent="0.25">
      <c r="A8780" t="s">
        <v>4</v>
      </c>
      <c r="B8780" t="s">
        <v>8</v>
      </c>
      <c r="F8780" s="9" t="s">
        <v>28716</v>
      </c>
      <c r="G8780" t="s">
        <v>894</v>
      </c>
    </row>
    <row r="8781" spans="1:7" hidden="1" x14ac:dyDescent="0.25">
      <c r="A8781" t="s">
        <v>4</v>
      </c>
      <c r="B8781" t="s">
        <v>8</v>
      </c>
      <c r="F8781" s="9" t="s">
        <v>28719</v>
      </c>
      <c r="G8781" t="s">
        <v>894</v>
      </c>
    </row>
    <row r="8782" spans="1:7" hidden="1" x14ac:dyDescent="0.25">
      <c r="A8782" t="s">
        <v>4</v>
      </c>
      <c r="B8782" t="s">
        <v>8</v>
      </c>
      <c r="F8782" s="9" t="s">
        <v>28722</v>
      </c>
      <c r="G8782" t="s">
        <v>894</v>
      </c>
    </row>
    <row r="8783" spans="1:7" hidden="1" x14ac:dyDescent="0.25">
      <c r="A8783" t="s">
        <v>4</v>
      </c>
      <c r="B8783" t="s">
        <v>8</v>
      </c>
      <c r="F8783" s="9" t="s">
        <v>28725</v>
      </c>
      <c r="G8783" t="s">
        <v>895</v>
      </c>
    </row>
    <row r="8784" spans="1:7" hidden="1" x14ac:dyDescent="0.25">
      <c r="A8784" t="s">
        <v>4</v>
      </c>
      <c r="B8784" t="s">
        <v>8</v>
      </c>
      <c r="F8784" s="9" t="s">
        <v>28728</v>
      </c>
      <c r="G8784" t="s">
        <v>895</v>
      </c>
    </row>
    <row r="8785" spans="1:7" hidden="1" x14ac:dyDescent="0.25">
      <c r="A8785" t="s">
        <v>4</v>
      </c>
      <c r="B8785" t="s">
        <v>8</v>
      </c>
      <c r="F8785" s="9" t="s">
        <v>28731</v>
      </c>
      <c r="G8785" t="s">
        <v>895</v>
      </c>
    </row>
    <row r="8786" spans="1:7" hidden="1" x14ac:dyDescent="0.25">
      <c r="A8786" t="s">
        <v>4</v>
      </c>
      <c r="B8786" t="s">
        <v>8</v>
      </c>
      <c r="F8786" s="9" t="s">
        <v>28734</v>
      </c>
      <c r="G8786" t="s">
        <v>895</v>
      </c>
    </row>
    <row r="8787" spans="1:7" hidden="1" x14ac:dyDescent="0.25">
      <c r="A8787" t="s">
        <v>4</v>
      </c>
      <c r="B8787" t="s">
        <v>8</v>
      </c>
      <c r="F8787" s="9" t="s">
        <v>28737</v>
      </c>
      <c r="G8787" t="s">
        <v>895</v>
      </c>
    </row>
    <row r="8788" spans="1:7" hidden="1" x14ac:dyDescent="0.25">
      <c r="A8788" t="s">
        <v>4</v>
      </c>
      <c r="B8788" t="s">
        <v>8</v>
      </c>
      <c r="F8788" s="9" t="s">
        <v>28452</v>
      </c>
      <c r="G8788" t="s">
        <v>896</v>
      </c>
    </row>
    <row r="8789" spans="1:7" hidden="1" x14ac:dyDescent="0.25">
      <c r="A8789" t="s">
        <v>4</v>
      </c>
      <c r="B8789" t="s">
        <v>8</v>
      </c>
      <c r="F8789" s="9" t="s">
        <v>28455</v>
      </c>
      <c r="G8789" t="s">
        <v>896</v>
      </c>
    </row>
    <row r="8790" spans="1:7" hidden="1" x14ac:dyDescent="0.25">
      <c r="A8790" t="s">
        <v>4</v>
      </c>
      <c r="B8790" t="s">
        <v>8</v>
      </c>
      <c r="F8790" s="9" t="s">
        <v>28458</v>
      </c>
      <c r="G8790" t="s">
        <v>896</v>
      </c>
    </row>
    <row r="8791" spans="1:7" hidden="1" x14ac:dyDescent="0.25">
      <c r="A8791" t="s">
        <v>4</v>
      </c>
      <c r="B8791" t="s">
        <v>8</v>
      </c>
      <c r="F8791" s="9" t="s">
        <v>28461</v>
      </c>
      <c r="G8791" t="s">
        <v>896</v>
      </c>
    </row>
    <row r="8792" spans="1:7" hidden="1" x14ac:dyDescent="0.25">
      <c r="A8792" t="s">
        <v>4</v>
      </c>
      <c r="B8792" t="s">
        <v>8</v>
      </c>
      <c r="F8792" s="9" t="s">
        <v>28464</v>
      </c>
      <c r="G8792" t="s">
        <v>896</v>
      </c>
    </row>
    <row r="8793" spans="1:7" hidden="1" x14ac:dyDescent="0.25">
      <c r="A8793" t="s">
        <v>4</v>
      </c>
      <c r="B8793" t="s">
        <v>8</v>
      </c>
      <c r="F8793" s="9" t="s">
        <v>28467</v>
      </c>
      <c r="G8793" t="s">
        <v>896</v>
      </c>
    </row>
    <row r="8794" spans="1:7" hidden="1" x14ac:dyDescent="0.25">
      <c r="A8794" t="s">
        <v>4</v>
      </c>
      <c r="B8794" t="s">
        <v>8</v>
      </c>
      <c r="F8794" s="9" t="s">
        <v>28470</v>
      </c>
      <c r="G8794" t="s">
        <v>896</v>
      </c>
    </row>
    <row r="8795" spans="1:7" hidden="1" x14ac:dyDescent="0.25">
      <c r="A8795" t="s">
        <v>4</v>
      </c>
      <c r="B8795" t="s">
        <v>8</v>
      </c>
      <c r="F8795" s="9" t="s">
        <v>28473</v>
      </c>
      <c r="G8795" t="s">
        <v>896</v>
      </c>
    </row>
    <row r="8796" spans="1:7" hidden="1" x14ac:dyDescent="0.25">
      <c r="A8796" t="s">
        <v>4</v>
      </c>
      <c r="B8796" t="s">
        <v>8</v>
      </c>
      <c r="F8796" s="9" t="s">
        <v>28476</v>
      </c>
      <c r="G8796" t="s">
        <v>896</v>
      </c>
    </row>
    <row r="8797" spans="1:7" hidden="1" x14ac:dyDescent="0.25">
      <c r="A8797" t="s">
        <v>4</v>
      </c>
      <c r="B8797" t="s">
        <v>8</v>
      </c>
      <c r="F8797" s="9" t="s">
        <v>28479</v>
      </c>
      <c r="G8797" t="s">
        <v>896</v>
      </c>
    </row>
    <row r="8798" spans="1:7" hidden="1" x14ac:dyDescent="0.25">
      <c r="A8798" t="s">
        <v>4</v>
      </c>
      <c r="B8798" t="s">
        <v>8</v>
      </c>
      <c r="F8798" s="9" t="s">
        <v>28482</v>
      </c>
      <c r="G8798" t="s">
        <v>896</v>
      </c>
    </row>
    <row r="8799" spans="1:7" hidden="1" x14ac:dyDescent="0.25">
      <c r="A8799" t="s">
        <v>4</v>
      </c>
      <c r="B8799" t="s">
        <v>8</v>
      </c>
      <c r="F8799" s="9" t="s">
        <v>28485</v>
      </c>
      <c r="G8799" t="s">
        <v>896</v>
      </c>
    </row>
    <row r="8800" spans="1:7" hidden="1" x14ac:dyDescent="0.25">
      <c r="A8800" t="s">
        <v>4</v>
      </c>
      <c r="B8800" t="s">
        <v>8</v>
      </c>
      <c r="F8800" s="9" t="s">
        <v>28917</v>
      </c>
      <c r="G8800" t="s">
        <v>897</v>
      </c>
    </row>
    <row r="8801" spans="1:7" hidden="1" x14ac:dyDescent="0.25">
      <c r="A8801" t="s">
        <v>4</v>
      </c>
      <c r="B8801" t="s">
        <v>8</v>
      </c>
      <c r="F8801" s="9" t="s">
        <v>28920</v>
      </c>
      <c r="G8801" t="s">
        <v>897</v>
      </c>
    </row>
    <row r="8802" spans="1:7" hidden="1" x14ac:dyDescent="0.25">
      <c r="A8802" t="s">
        <v>4</v>
      </c>
      <c r="B8802" t="s">
        <v>8</v>
      </c>
      <c r="F8802" s="9" t="s">
        <v>28923</v>
      </c>
      <c r="G8802" t="s">
        <v>897</v>
      </c>
    </row>
    <row r="8803" spans="1:7" hidden="1" x14ac:dyDescent="0.25">
      <c r="A8803" t="s">
        <v>4</v>
      </c>
      <c r="B8803" t="s">
        <v>8</v>
      </c>
      <c r="F8803" s="9" t="s">
        <v>28926</v>
      </c>
      <c r="G8803" t="s">
        <v>897</v>
      </c>
    </row>
    <row r="8804" spans="1:7" hidden="1" x14ac:dyDescent="0.25">
      <c r="A8804" t="s">
        <v>4</v>
      </c>
      <c r="B8804" t="s">
        <v>8</v>
      </c>
      <c r="F8804" s="9" t="s">
        <v>28929</v>
      </c>
      <c r="G8804" t="s">
        <v>897</v>
      </c>
    </row>
    <row r="8805" spans="1:7" hidden="1" x14ac:dyDescent="0.25">
      <c r="A8805" t="s">
        <v>4</v>
      </c>
      <c r="B8805" t="s">
        <v>8</v>
      </c>
      <c r="F8805" s="9" t="s">
        <v>28932</v>
      </c>
      <c r="G8805" t="s">
        <v>897</v>
      </c>
    </row>
    <row r="8806" spans="1:7" hidden="1" x14ac:dyDescent="0.25">
      <c r="A8806" t="s">
        <v>4</v>
      </c>
      <c r="B8806" t="s">
        <v>8</v>
      </c>
      <c r="F8806" s="9" t="s">
        <v>28935</v>
      </c>
      <c r="G8806" t="s">
        <v>897</v>
      </c>
    </row>
    <row r="8807" spans="1:7" hidden="1" x14ac:dyDescent="0.25">
      <c r="A8807" t="s">
        <v>4</v>
      </c>
      <c r="B8807" t="s">
        <v>9</v>
      </c>
      <c r="F8807" s="9" t="s">
        <v>28488</v>
      </c>
      <c r="G8807" t="s">
        <v>12641</v>
      </c>
    </row>
    <row r="8808" spans="1:7" hidden="1" x14ac:dyDescent="0.25">
      <c r="A8808" t="s">
        <v>4</v>
      </c>
      <c r="B8808" t="s">
        <v>9</v>
      </c>
      <c r="F8808" s="9" t="s">
        <v>28491</v>
      </c>
      <c r="G8808" t="s">
        <v>12641</v>
      </c>
    </row>
    <row r="8809" spans="1:7" hidden="1" x14ac:dyDescent="0.25">
      <c r="A8809" t="s">
        <v>1627</v>
      </c>
      <c r="B8809" t="s">
        <v>1058</v>
      </c>
      <c r="F8809" s="9" t="s">
        <v>28494</v>
      </c>
      <c r="G8809" t="s">
        <v>12641</v>
      </c>
    </row>
    <row r="8810" spans="1:7" hidden="1" x14ac:dyDescent="0.25">
      <c r="A8810" t="s">
        <v>4</v>
      </c>
      <c r="B8810" t="s">
        <v>9</v>
      </c>
      <c r="F8810" s="9" t="s">
        <v>28497</v>
      </c>
      <c r="G8810" t="s">
        <v>12641</v>
      </c>
    </row>
    <row r="8811" spans="1:7" hidden="1" x14ac:dyDescent="0.25">
      <c r="A8811" t="s">
        <v>1627</v>
      </c>
      <c r="B8811" t="s">
        <v>1058</v>
      </c>
      <c r="F8811" s="9" t="s">
        <v>28500</v>
      </c>
      <c r="G8811" t="s">
        <v>12641</v>
      </c>
    </row>
    <row r="8812" spans="1:7" hidden="1" x14ac:dyDescent="0.25">
      <c r="A8812" t="s">
        <v>1627</v>
      </c>
      <c r="B8812" t="s">
        <v>1058</v>
      </c>
      <c r="F8812" s="9" t="s">
        <v>28503</v>
      </c>
      <c r="G8812" t="s">
        <v>12641</v>
      </c>
    </row>
    <row r="8813" spans="1:7" hidden="1" x14ac:dyDescent="0.25">
      <c r="A8813" t="s">
        <v>7354</v>
      </c>
      <c r="B8813" t="s">
        <v>1274</v>
      </c>
      <c r="F8813" s="9" t="s">
        <v>28506</v>
      </c>
      <c r="G8813" t="s">
        <v>12641</v>
      </c>
    </row>
    <row r="8814" spans="1:7" hidden="1" x14ac:dyDescent="0.25">
      <c r="A8814" t="s">
        <v>7354</v>
      </c>
      <c r="B8814" t="s">
        <v>1274</v>
      </c>
      <c r="F8814" s="9" t="s">
        <v>28509</v>
      </c>
      <c r="G8814" t="s">
        <v>12641</v>
      </c>
    </row>
    <row r="8815" spans="1:7" hidden="1" x14ac:dyDescent="0.25">
      <c r="A8815" t="s">
        <v>7354</v>
      </c>
      <c r="B8815" t="s">
        <v>1274</v>
      </c>
      <c r="F8815" s="9" t="s">
        <v>28512</v>
      </c>
      <c r="G8815" t="s">
        <v>12641</v>
      </c>
    </row>
    <row r="8816" spans="1:7" hidden="1" x14ac:dyDescent="0.25">
      <c r="A8816" t="s">
        <v>4</v>
      </c>
      <c r="B8816" t="s">
        <v>4393</v>
      </c>
      <c r="F8816" s="9" t="s">
        <v>28515</v>
      </c>
      <c r="G8816" t="s">
        <v>12641</v>
      </c>
    </row>
    <row r="8817" spans="1:7" hidden="1" x14ac:dyDescent="0.25">
      <c r="A8817" t="s">
        <v>4</v>
      </c>
      <c r="B8817" t="s">
        <v>9</v>
      </c>
      <c r="F8817" s="9" t="s">
        <v>28518</v>
      </c>
      <c r="G8817" t="s">
        <v>12641</v>
      </c>
    </row>
    <row r="8818" spans="1:7" hidden="1" x14ac:dyDescent="0.25">
      <c r="A8818" t="s">
        <v>4</v>
      </c>
      <c r="B8818" t="s">
        <v>9</v>
      </c>
      <c r="F8818" s="9" t="s">
        <v>28521</v>
      </c>
      <c r="G8818" t="s">
        <v>12641</v>
      </c>
    </row>
    <row r="8819" spans="1:7" hidden="1" x14ac:dyDescent="0.25">
      <c r="A8819" t="s">
        <v>4</v>
      </c>
      <c r="B8819" t="s">
        <v>9</v>
      </c>
      <c r="F8819" s="9" t="s">
        <v>28524</v>
      </c>
      <c r="G8819" t="s">
        <v>12641</v>
      </c>
    </row>
    <row r="8820" spans="1:7" hidden="1" x14ac:dyDescent="0.25">
      <c r="A8820" t="s">
        <v>1627</v>
      </c>
      <c r="B8820" t="s">
        <v>1058</v>
      </c>
      <c r="F8820" s="9" t="s">
        <v>28527</v>
      </c>
      <c r="G8820" t="s">
        <v>12641</v>
      </c>
    </row>
    <row r="8821" spans="1:7" hidden="1" x14ac:dyDescent="0.25">
      <c r="A8821" t="s">
        <v>1627</v>
      </c>
      <c r="B8821" t="s">
        <v>1058</v>
      </c>
      <c r="F8821" s="9" t="s">
        <v>28530</v>
      </c>
      <c r="G8821" t="s">
        <v>12641</v>
      </c>
    </row>
    <row r="8822" spans="1:7" hidden="1" x14ac:dyDescent="0.25">
      <c r="A8822" t="s">
        <v>4</v>
      </c>
      <c r="B8822" t="s">
        <v>7066</v>
      </c>
      <c r="F8822" s="9" t="s">
        <v>28533</v>
      </c>
      <c r="G8822" t="s">
        <v>12641</v>
      </c>
    </row>
    <row r="8823" spans="1:7" hidden="1" x14ac:dyDescent="0.25">
      <c r="A8823" t="s">
        <v>4</v>
      </c>
      <c r="B8823" t="s">
        <v>9</v>
      </c>
      <c r="F8823" s="9" t="s">
        <v>28536</v>
      </c>
      <c r="G8823" t="s">
        <v>12641</v>
      </c>
    </row>
    <row r="8824" spans="1:7" hidden="1" x14ac:dyDescent="0.25">
      <c r="A8824" t="s">
        <v>1627</v>
      </c>
      <c r="B8824" t="s">
        <v>1058</v>
      </c>
      <c r="F8824" s="9" t="s">
        <v>28539</v>
      </c>
      <c r="G8824" t="s">
        <v>12641</v>
      </c>
    </row>
    <row r="8825" spans="1:7" hidden="1" x14ac:dyDescent="0.25">
      <c r="A8825" t="s">
        <v>4</v>
      </c>
      <c r="B8825" t="s">
        <v>9</v>
      </c>
      <c r="F8825" s="9" t="s">
        <v>28542</v>
      </c>
      <c r="G8825" t="s">
        <v>12641</v>
      </c>
    </row>
    <row r="8826" spans="1:7" hidden="1" x14ac:dyDescent="0.25">
      <c r="A8826" t="s">
        <v>4</v>
      </c>
      <c r="B8826" t="s">
        <v>9</v>
      </c>
      <c r="F8826" s="9" t="s">
        <v>28545</v>
      </c>
      <c r="G8826" t="s">
        <v>12641</v>
      </c>
    </row>
    <row r="8827" spans="1:7" hidden="1" x14ac:dyDescent="0.25">
      <c r="A8827" t="s">
        <v>22247</v>
      </c>
      <c r="B8827" t="s">
        <v>86</v>
      </c>
      <c r="F8827" s="9" t="s">
        <v>28548</v>
      </c>
      <c r="G8827" t="s">
        <v>12641</v>
      </c>
    </row>
    <row r="8828" spans="1:7" hidden="1" x14ac:dyDescent="0.25">
      <c r="A8828" t="s">
        <v>4</v>
      </c>
      <c r="B8828" t="s">
        <v>9</v>
      </c>
      <c r="F8828" s="9" t="s">
        <v>28551</v>
      </c>
      <c r="G8828" t="s">
        <v>12641</v>
      </c>
    </row>
    <row r="8829" spans="1:7" hidden="1" x14ac:dyDescent="0.25">
      <c r="A8829" t="s">
        <v>22247</v>
      </c>
      <c r="B8829" t="s">
        <v>86</v>
      </c>
      <c r="F8829" s="9" t="s">
        <v>28554</v>
      </c>
      <c r="G8829" t="s">
        <v>12641</v>
      </c>
    </row>
    <row r="8830" spans="1:7" hidden="1" x14ac:dyDescent="0.25">
      <c r="A8830" t="s">
        <v>4</v>
      </c>
      <c r="B8830" t="s">
        <v>9</v>
      </c>
      <c r="F8830" s="9" t="s">
        <v>28557</v>
      </c>
      <c r="G8830" t="s">
        <v>12641</v>
      </c>
    </row>
    <row r="8831" spans="1:7" hidden="1" x14ac:dyDescent="0.25">
      <c r="A8831" t="s">
        <v>22247</v>
      </c>
      <c r="B8831" t="s">
        <v>86</v>
      </c>
      <c r="F8831" s="9" t="s">
        <v>28560</v>
      </c>
      <c r="G8831" t="s">
        <v>12641</v>
      </c>
    </row>
    <row r="8832" spans="1:7" hidden="1" x14ac:dyDescent="0.25">
      <c r="A8832" t="s">
        <v>4</v>
      </c>
      <c r="B8832" t="s">
        <v>9</v>
      </c>
      <c r="F8832" s="9" t="s">
        <v>28563</v>
      </c>
      <c r="G8832" t="s">
        <v>12641</v>
      </c>
    </row>
    <row r="8833" spans="1:7" hidden="1" x14ac:dyDescent="0.25">
      <c r="A8833" t="s">
        <v>4</v>
      </c>
      <c r="B8833" t="s">
        <v>9</v>
      </c>
      <c r="F8833" s="9" t="s">
        <v>28566</v>
      </c>
      <c r="G8833" t="s">
        <v>12641</v>
      </c>
    </row>
    <row r="8834" spans="1:7" hidden="1" x14ac:dyDescent="0.25">
      <c r="A8834" t="s">
        <v>1627</v>
      </c>
      <c r="B8834" t="s">
        <v>1058</v>
      </c>
      <c r="F8834" s="9" t="s">
        <v>28569</v>
      </c>
      <c r="G8834" t="s">
        <v>12641</v>
      </c>
    </row>
    <row r="8835" spans="1:7" hidden="1" x14ac:dyDescent="0.25">
      <c r="A8835" t="s">
        <v>1627</v>
      </c>
      <c r="B8835" t="s">
        <v>1058</v>
      </c>
      <c r="F8835" s="9" t="s">
        <v>28572</v>
      </c>
      <c r="G8835" t="s">
        <v>12641</v>
      </c>
    </row>
    <row r="8836" spans="1:7" hidden="1" x14ac:dyDescent="0.25">
      <c r="A8836" t="s">
        <v>1627</v>
      </c>
      <c r="B8836" t="s">
        <v>1058</v>
      </c>
      <c r="F8836" s="9" t="s">
        <v>28575</v>
      </c>
      <c r="G8836" t="s">
        <v>12641</v>
      </c>
    </row>
    <row r="8837" spans="1:7" hidden="1" x14ac:dyDescent="0.25">
      <c r="A8837" t="s">
        <v>1627</v>
      </c>
      <c r="B8837" t="s">
        <v>1058</v>
      </c>
      <c r="F8837" s="9" t="s">
        <v>28578</v>
      </c>
      <c r="G8837" t="s">
        <v>12641</v>
      </c>
    </row>
    <row r="8838" spans="1:7" hidden="1" x14ac:dyDescent="0.25">
      <c r="A8838" t="s">
        <v>4</v>
      </c>
      <c r="B8838" t="s">
        <v>9</v>
      </c>
      <c r="F8838" s="9" t="s">
        <v>28581</v>
      </c>
      <c r="G8838" t="s">
        <v>12641</v>
      </c>
    </row>
    <row r="8839" spans="1:7" hidden="1" x14ac:dyDescent="0.25">
      <c r="A8839" t="s">
        <v>4</v>
      </c>
      <c r="B8839" t="s">
        <v>9</v>
      </c>
      <c r="F8839" s="9" t="s">
        <v>28938</v>
      </c>
      <c r="G8839" t="s">
        <v>12642</v>
      </c>
    </row>
    <row r="8840" spans="1:7" hidden="1" x14ac:dyDescent="0.25">
      <c r="A8840" t="s">
        <v>4</v>
      </c>
      <c r="B8840" t="s">
        <v>9</v>
      </c>
      <c r="F8840" s="9" t="s">
        <v>28941</v>
      </c>
      <c r="G8840" t="s">
        <v>12642</v>
      </c>
    </row>
    <row r="8841" spans="1:7" hidden="1" x14ac:dyDescent="0.25">
      <c r="A8841" t="s">
        <v>4</v>
      </c>
      <c r="B8841" t="s">
        <v>9</v>
      </c>
      <c r="F8841" s="9" t="s">
        <v>28944</v>
      </c>
      <c r="G8841" t="s">
        <v>12642</v>
      </c>
    </row>
    <row r="8842" spans="1:7" hidden="1" x14ac:dyDescent="0.25">
      <c r="A8842" t="s">
        <v>4</v>
      </c>
      <c r="B8842" t="s">
        <v>8</v>
      </c>
      <c r="F8842" s="9" t="s">
        <v>28584</v>
      </c>
      <c r="G8842" t="s">
        <v>12643</v>
      </c>
    </row>
    <row r="8843" spans="1:7" hidden="1" x14ac:dyDescent="0.25">
      <c r="A8843" t="s">
        <v>27528</v>
      </c>
      <c r="B8843" t="s">
        <v>86</v>
      </c>
      <c r="F8843" s="9" t="s">
        <v>28587</v>
      </c>
      <c r="G8843" t="s">
        <v>12643</v>
      </c>
    </row>
    <row r="8844" spans="1:7" hidden="1" x14ac:dyDescent="0.25">
      <c r="A8844" t="s">
        <v>4</v>
      </c>
      <c r="B8844" t="s">
        <v>468</v>
      </c>
      <c r="F8844" s="9" t="s">
        <v>28590</v>
      </c>
      <c r="G8844" t="s">
        <v>12643</v>
      </c>
    </row>
    <row r="8845" spans="1:7" hidden="1" x14ac:dyDescent="0.25">
      <c r="A8845" t="s">
        <v>4</v>
      </c>
      <c r="B8845" t="s">
        <v>28108</v>
      </c>
      <c r="F8845" s="9" t="s">
        <v>28593</v>
      </c>
      <c r="G8845" t="s">
        <v>12643</v>
      </c>
    </row>
    <row r="8846" spans="1:7" hidden="1" x14ac:dyDescent="0.25">
      <c r="A8846" t="s">
        <v>4</v>
      </c>
      <c r="B8846" t="s">
        <v>8</v>
      </c>
      <c r="F8846" s="9" t="s">
        <v>28596</v>
      </c>
      <c r="G8846" t="s">
        <v>12643</v>
      </c>
    </row>
    <row r="8847" spans="1:7" hidden="1" x14ac:dyDescent="0.25">
      <c r="A8847" t="s">
        <v>4</v>
      </c>
      <c r="B8847" t="s">
        <v>8</v>
      </c>
      <c r="F8847" s="9" t="s">
        <v>28599</v>
      </c>
      <c r="G8847" t="s">
        <v>12643</v>
      </c>
    </row>
    <row r="8848" spans="1:7" hidden="1" x14ac:dyDescent="0.25">
      <c r="A8848" t="s">
        <v>7354</v>
      </c>
      <c r="B8848" t="s">
        <v>468</v>
      </c>
      <c r="F8848" s="9" t="s">
        <v>28602</v>
      </c>
      <c r="G8848" t="s">
        <v>12643</v>
      </c>
    </row>
    <row r="8849" spans="1:7" hidden="1" x14ac:dyDescent="0.25">
      <c r="A8849" t="s">
        <v>7354</v>
      </c>
      <c r="B8849" t="s">
        <v>86</v>
      </c>
      <c r="F8849" s="9" t="s">
        <v>28605</v>
      </c>
      <c r="G8849" t="s">
        <v>12643</v>
      </c>
    </row>
    <row r="8850" spans="1:7" hidden="1" x14ac:dyDescent="0.25">
      <c r="A8850" t="s">
        <v>4</v>
      </c>
      <c r="B8850" t="s">
        <v>468</v>
      </c>
      <c r="F8850" s="9" t="s">
        <v>28608</v>
      </c>
      <c r="G8850" t="s">
        <v>12643</v>
      </c>
    </row>
    <row r="8851" spans="1:7" hidden="1" x14ac:dyDescent="0.25">
      <c r="A8851" t="s">
        <v>4</v>
      </c>
      <c r="B8851" t="s">
        <v>8</v>
      </c>
      <c r="F8851" s="9" t="s">
        <v>28611</v>
      </c>
      <c r="G8851" t="s">
        <v>12643</v>
      </c>
    </row>
    <row r="8852" spans="1:7" hidden="1" x14ac:dyDescent="0.25">
      <c r="A8852" t="s">
        <v>7354</v>
      </c>
      <c r="B8852" t="s">
        <v>86</v>
      </c>
      <c r="F8852" s="9" t="s">
        <v>28614</v>
      </c>
      <c r="G8852" t="s">
        <v>12643</v>
      </c>
    </row>
    <row r="8853" spans="1:7" hidden="1" x14ac:dyDescent="0.25">
      <c r="A8853" t="s">
        <v>7354</v>
      </c>
      <c r="B8853" t="s">
        <v>86</v>
      </c>
      <c r="E8853" t="s">
        <v>2352</v>
      </c>
      <c r="F8853" s="9" t="s">
        <v>28617</v>
      </c>
      <c r="G8853" t="s">
        <v>12643</v>
      </c>
    </row>
    <row r="8854" spans="1:7" hidden="1" x14ac:dyDescent="0.25">
      <c r="A8854" t="s">
        <v>4</v>
      </c>
      <c r="B8854" t="s">
        <v>27192</v>
      </c>
      <c r="F8854" s="9" t="s">
        <v>28620</v>
      </c>
      <c r="G8854" t="s">
        <v>12643</v>
      </c>
    </row>
    <row r="8855" spans="1:7" hidden="1" x14ac:dyDescent="0.25">
      <c r="A8855" t="s">
        <v>4</v>
      </c>
      <c r="B8855" t="s">
        <v>8</v>
      </c>
      <c r="F8855" s="9" t="s">
        <v>28623</v>
      </c>
      <c r="G8855" t="s">
        <v>12643</v>
      </c>
    </row>
    <row r="8856" spans="1:7" hidden="1" x14ac:dyDescent="0.25">
      <c r="A8856" t="s">
        <v>4</v>
      </c>
      <c r="B8856" t="s">
        <v>8</v>
      </c>
      <c r="F8856" s="9" t="s">
        <v>28653</v>
      </c>
      <c r="G8856" t="s">
        <v>12644</v>
      </c>
    </row>
    <row r="8857" spans="1:7" hidden="1" x14ac:dyDescent="0.25">
      <c r="A8857" t="s">
        <v>4</v>
      </c>
      <c r="B8857" t="s">
        <v>8</v>
      </c>
      <c r="F8857" s="9" t="s">
        <v>28656</v>
      </c>
      <c r="G8857" t="s">
        <v>12644</v>
      </c>
    </row>
    <row r="8858" spans="1:7" hidden="1" x14ac:dyDescent="0.25">
      <c r="A8858" t="s">
        <v>4</v>
      </c>
      <c r="B8858" t="s">
        <v>8</v>
      </c>
      <c r="F8858" s="9" t="s">
        <v>28659</v>
      </c>
      <c r="G8858" t="s">
        <v>12644</v>
      </c>
    </row>
    <row r="8859" spans="1:7" hidden="1" x14ac:dyDescent="0.25">
      <c r="A8859" t="s">
        <v>4</v>
      </c>
      <c r="B8859" t="s">
        <v>8</v>
      </c>
      <c r="F8859" s="9" t="s">
        <v>28662</v>
      </c>
      <c r="G8859" t="s">
        <v>12644</v>
      </c>
    </row>
    <row r="8860" spans="1:7" hidden="1" x14ac:dyDescent="0.25">
      <c r="A8860" t="s">
        <v>4</v>
      </c>
      <c r="B8860" t="s">
        <v>8</v>
      </c>
      <c r="F8860" s="9" t="s">
        <v>28665</v>
      </c>
      <c r="G8860" t="s">
        <v>12644</v>
      </c>
    </row>
    <row r="8861" spans="1:7" hidden="1" x14ac:dyDescent="0.25">
      <c r="A8861" t="s">
        <v>4</v>
      </c>
      <c r="B8861" t="s">
        <v>8</v>
      </c>
      <c r="F8861" s="9" t="s">
        <v>28668</v>
      </c>
      <c r="G8861" t="s">
        <v>12644</v>
      </c>
    </row>
    <row r="8862" spans="1:7" hidden="1" x14ac:dyDescent="0.25">
      <c r="A8862" t="s">
        <v>4</v>
      </c>
      <c r="B8862" t="s">
        <v>8</v>
      </c>
      <c r="F8862" s="9" t="s">
        <v>28671</v>
      </c>
      <c r="G8862" t="s">
        <v>1537</v>
      </c>
    </row>
    <row r="8863" spans="1:7" hidden="1" x14ac:dyDescent="0.25">
      <c r="A8863" t="s">
        <v>4</v>
      </c>
      <c r="B8863" t="s">
        <v>8</v>
      </c>
      <c r="F8863" s="9" t="s">
        <v>28674</v>
      </c>
      <c r="G8863" t="s">
        <v>1537</v>
      </c>
    </row>
    <row r="8864" spans="1:7" hidden="1" x14ac:dyDescent="0.25">
      <c r="A8864" t="s">
        <v>4</v>
      </c>
      <c r="B8864" t="s">
        <v>8</v>
      </c>
      <c r="F8864" s="9" t="s">
        <v>28677</v>
      </c>
      <c r="G8864" t="s">
        <v>1537</v>
      </c>
    </row>
    <row r="8865" spans="1:7" hidden="1" x14ac:dyDescent="0.25">
      <c r="A8865" t="s">
        <v>4</v>
      </c>
      <c r="B8865" t="s">
        <v>8</v>
      </c>
      <c r="F8865" s="9" t="s">
        <v>28680</v>
      </c>
      <c r="G8865" t="s">
        <v>1537</v>
      </c>
    </row>
    <row r="8866" spans="1:7" hidden="1" x14ac:dyDescent="0.25">
      <c r="A8866" t="s">
        <v>4</v>
      </c>
      <c r="B8866" t="s">
        <v>8</v>
      </c>
      <c r="F8866" s="9" t="s">
        <v>28683</v>
      </c>
      <c r="G8866" t="s">
        <v>1537</v>
      </c>
    </row>
    <row r="8867" spans="1:7" hidden="1" x14ac:dyDescent="0.25">
      <c r="A8867" t="s">
        <v>4</v>
      </c>
      <c r="B8867" t="s">
        <v>8</v>
      </c>
      <c r="F8867" s="9" t="s">
        <v>28686</v>
      </c>
      <c r="G8867" t="s">
        <v>1537</v>
      </c>
    </row>
    <row r="8868" spans="1:7" hidden="1" x14ac:dyDescent="0.25">
      <c r="A8868" t="s">
        <v>4</v>
      </c>
      <c r="B8868" t="s">
        <v>8</v>
      </c>
      <c r="F8868" s="9" t="s">
        <v>28689</v>
      </c>
      <c r="G8868" t="s">
        <v>1537</v>
      </c>
    </row>
    <row r="8869" spans="1:7" hidden="1" x14ac:dyDescent="0.25">
      <c r="A8869" t="s">
        <v>4</v>
      </c>
      <c r="B8869" t="s">
        <v>8</v>
      </c>
      <c r="F8869" s="9" t="s">
        <v>28692</v>
      </c>
      <c r="G8869" t="s">
        <v>1600</v>
      </c>
    </row>
    <row r="8870" spans="1:7" hidden="1" x14ac:dyDescent="0.25">
      <c r="A8870" t="s">
        <v>4</v>
      </c>
      <c r="B8870" t="s">
        <v>8</v>
      </c>
      <c r="F8870" s="9" t="s">
        <v>28695</v>
      </c>
      <c r="G8870" t="s">
        <v>1600</v>
      </c>
    </row>
    <row r="8871" spans="1:7" hidden="1" x14ac:dyDescent="0.25">
      <c r="A8871" t="s">
        <v>4</v>
      </c>
      <c r="B8871" t="s">
        <v>8</v>
      </c>
      <c r="F8871" s="9" t="s">
        <v>28698</v>
      </c>
      <c r="G8871" t="s">
        <v>1600</v>
      </c>
    </row>
    <row r="8872" spans="1:7" hidden="1" x14ac:dyDescent="0.25">
      <c r="A8872" t="s">
        <v>4</v>
      </c>
      <c r="B8872" t="s">
        <v>8</v>
      </c>
      <c r="F8872" s="9" t="s">
        <v>28701</v>
      </c>
      <c r="G8872" t="s">
        <v>1600</v>
      </c>
    </row>
    <row r="8873" spans="1:7" hidden="1" x14ac:dyDescent="0.25">
      <c r="A8873" t="s">
        <v>4</v>
      </c>
      <c r="B8873" t="s">
        <v>8</v>
      </c>
      <c r="F8873" s="9" t="s">
        <v>28704</v>
      </c>
      <c r="G8873" t="s">
        <v>1600</v>
      </c>
    </row>
    <row r="8874" spans="1:7" hidden="1" x14ac:dyDescent="0.25">
      <c r="A8874" t="s">
        <v>4</v>
      </c>
      <c r="B8874" t="s">
        <v>8</v>
      </c>
      <c r="F8874" s="9" t="s">
        <v>28707</v>
      </c>
      <c r="G8874" t="s">
        <v>1600</v>
      </c>
    </row>
    <row r="8875" spans="1:7" hidden="1" x14ac:dyDescent="0.25">
      <c r="A8875" t="s">
        <v>4</v>
      </c>
      <c r="B8875" t="s">
        <v>8</v>
      </c>
      <c r="F8875" s="9" t="s">
        <v>28740</v>
      </c>
      <c r="G8875" t="s">
        <v>10022</v>
      </c>
    </row>
    <row r="8876" spans="1:7" hidden="1" x14ac:dyDescent="0.25">
      <c r="A8876" t="s">
        <v>4</v>
      </c>
      <c r="B8876" t="s">
        <v>8</v>
      </c>
      <c r="F8876" s="9" t="s">
        <v>28743</v>
      </c>
      <c r="G8876" t="s">
        <v>10022</v>
      </c>
    </row>
    <row r="8877" spans="1:7" hidden="1" x14ac:dyDescent="0.25">
      <c r="A8877" t="s">
        <v>4</v>
      </c>
      <c r="B8877" t="s">
        <v>8</v>
      </c>
      <c r="F8877" s="9" t="s">
        <v>28746</v>
      </c>
      <c r="G8877" t="s">
        <v>10022</v>
      </c>
    </row>
    <row r="8878" spans="1:7" hidden="1" x14ac:dyDescent="0.25">
      <c r="A8878" t="s">
        <v>4</v>
      </c>
      <c r="B8878" t="s">
        <v>8</v>
      </c>
      <c r="F8878" s="9" t="s">
        <v>28749</v>
      </c>
      <c r="G8878" t="s">
        <v>10022</v>
      </c>
    </row>
    <row r="8879" spans="1:7" hidden="1" x14ac:dyDescent="0.25">
      <c r="A8879" t="s">
        <v>4</v>
      </c>
      <c r="B8879" t="s">
        <v>8</v>
      </c>
      <c r="F8879" s="9" t="s">
        <v>28752</v>
      </c>
      <c r="G8879" t="s">
        <v>10022</v>
      </c>
    </row>
    <row r="8880" spans="1:7" hidden="1" x14ac:dyDescent="0.25">
      <c r="A8880" t="s">
        <v>4</v>
      </c>
      <c r="B8880" t="s">
        <v>8</v>
      </c>
      <c r="F8880" s="9" t="s">
        <v>28755</v>
      </c>
      <c r="G8880" t="s">
        <v>10022</v>
      </c>
    </row>
    <row r="8881" spans="1:7" hidden="1" x14ac:dyDescent="0.25">
      <c r="A8881" t="s">
        <v>4</v>
      </c>
      <c r="B8881" t="s">
        <v>8</v>
      </c>
      <c r="F8881" s="9" t="s">
        <v>28758</v>
      </c>
      <c r="G8881" t="s">
        <v>10022</v>
      </c>
    </row>
    <row r="8882" spans="1:7" hidden="1" x14ac:dyDescent="0.25">
      <c r="A8882" t="s">
        <v>4</v>
      </c>
      <c r="B8882" t="s">
        <v>8</v>
      </c>
      <c r="F8882" s="9" t="s">
        <v>28761</v>
      </c>
      <c r="G8882" t="s">
        <v>11078</v>
      </c>
    </row>
    <row r="8883" spans="1:7" hidden="1" x14ac:dyDescent="0.25">
      <c r="A8883" t="s">
        <v>4</v>
      </c>
      <c r="B8883" t="s">
        <v>7068</v>
      </c>
      <c r="F8883" s="9" t="s">
        <v>28764</v>
      </c>
      <c r="G8883" t="s">
        <v>11078</v>
      </c>
    </row>
    <row r="8884" spans="1:7" hidden="1" x14ac:dyDescent="0.25">
      <c r="A8884" t="s">
        <v>4</v>
      </c>
      <c r="B8884" t="s">
        <v>8</v>
      </c>
      <c r="F8884" s="9" t="s">
        <v>28767</v>
      </c>
      <c r="G8884" t="s">
        <v>11078</v>
      </c>
    </row>
    <row r="8885" spans="1:7" hidden="1" x14ac:dyDescent="0.25">
      <c r="A8885" t="s">
        <v>4</v>
      </c>
      <c r="B8885" t="s">
        <v>7068</v>
      </c>
      <c r="F8885" s="9" t="s">
        <v>28770</v>
      </c>
      <c r="G8885" t="s">
        <v>11078</v>
      </c>
    </row>
    <row r="8886" spans="1:7" hidden="1" x14ac:dyDescent="0.25">
      <c r="A8886" t="s">
        <v>227</v>
      </c>
      <c r="B8886" t="s">
        <v>70</v>
      </c>
      <c r="C8886" t="s">
        <v>58</v>
      </c>
      <c r="F8886" s="9" t="s">
        <v>28773</v>
      </c>
      <c r="G8886" t="s">
        <v>11078</v>
      </c>
    </row>
    <row r="8887" spans="1:7" hidden="1" x14ac:dyDescent="0.25">
      <c r="A8887" t="s">
        <v>227</v>
      </c>
      <c r="B8887" t="s">
        <v>70</v>
      </c>
      <c r="C8887" t="s">
        <v>58</v>
      </c>
      <c r="F8887" s="9" t="s">
        <v>28776</v>
      </c>
      <c r="G8887" t="s">
        <v>11078</v>
      </c>
    </row>
    <row r="8888" spans="1:7" hidden="1" x14ac:dyDescent="0.25">
      <c r="A8888" t="s">
        <v>227</v>
      </c>
      <c r="B8888" t="s">
        <v>70</v>
      </c>
      <c r="C8888" t="s">
        <v>58</v>
      </c>
      <c r="F8888" s="9" t="s">
        <v>28779</v>
      </c>
      <c r="G8888" t="s">
        <v>11078</v>
      </c>
    </row>
    <row r="8889" spans="1:7" hidden="1" x14ac:dyDescent="0.25">
      <c r="A8889" t="s">
        <v>227</v>
      </c>
      <c r="B8889" t="s">
        <v>70</v>
      </c>
      <c r="C8889" t="s">
        <v>58</v>
      </c>
      <c r="F8889" s="9" t="s">
        <v>28782</v>
      </c>
      <c r="G8889" t="s">
        <v>11078</v>
      </c>
    </row>
    <row r="8890" spans="1:7" hidden="1" x14ac:dyDescent="0.25">
      <c r="A8890" t="s">
        <v>227</v>
      </c>
      <c r="B8890" t="s">
        <v>70</v>
      </c>
      <c r="C8890" t="s">
        <v>58</v>
      </c>
      <c r="F8890" s="9" t="s">
        <v>28785</v>
      </c>
      <c r="G8890" t="s">
        <v>11078</v>
      </c>
    </row>
    <row r="8891" spans="1:7" hidden="1" x14ac:dyDescent="0.25">
      <c r="A8891" t="s">
        <v>227</v>
      </c>
      <c r="B8891" t="s">
        <v>70</v>
      </c>
      <c r="C8891" t="s">
        <v>28950</v>
      </c>
      <c r="F8891" s="9" t="s">
        <v>28788</v>
      </c>
      <c r="G8891" t="s">
        <v>11078</v>
      </c>
    </row>
    <row r="8892" spans="1:7" hidden="1" x14ac:dyDescent="0.25">
      <c r="A8892" t="s">
        <v>227</v>
      </c>
      <c r="B8892" t="s">
        <v>70</v>
      </c>
      <c r="C8892" t="s">
        <v>28950</v>
      </c>
      <c r="F8892" s="9" t="s">
        <v>28791</v>
      </c>
      <c r="G8892" t="s">
        <v>11078</v>
      </c>
    </row>
    <row r="8893" spans="1:7" hidden="1" x14ac:dyDescent="0.25">
      <c r="A8893" t="s">
        <v>227</v>
      </c>
      <c r="B8893" t="s">
        <v>70</v>
      </c>
      <c r="C8893" t="s">
        <v>28950</v>
      </c>
      <c r="F8893" s="9" t="s">
        <v>28794</v>
      </c>
      <c r="G8893" t="s">
        <v>11078</v>
      </c>
    </row>
    <row r="8894" spans="1:7" hidden="1" x14ac:dyDescent="0.25">
      <c r="A8894" t="s">
        <v>227</v>
      </c>
      <c r="B8894" t="s">
        <v>70</v>
      </c>
      <c r="C8894" t="s">
        <v>28951</v>
      </c>
      <c r="F8894" s="9" t="s">
        <v>28797</v>
      </c>
      <c r="G8894" t="s">
        <v>11078</v>
      </c>
    </row>
    <row r="8895" spans="1:7" hidden="1" x14ac:dyDescent="0.25">
      <c r="A8895" t="s">
        <v>227</v>
      </c>
      <c r="B8895" t="s">
        <v>70</v>
      </c>
      <c r="C8895" t="s">
        <v>28951</v>
      </c>
      <c r="F8895" s="9" t="s">
        <v>28800</v>
      </c>
      <c r="G8895" t="s">
        <v>11078</v>
      </c>
    </row>
    <row r="8896" spans="1:7" hidden="1" x14ac:dyDescent="0.25">
      <c r="A8896" t="s">
        <v>227</v>
      </c>
      <c r="B8896" t="s">
        <v>70</v>
      </c>
      <c r="C8896" t="s">
        <v>28951</v>
      </c>
      <c r="F8896" s="9" t="s">
        <v>28803</v>
      </c>
      <c r="G8896" t="s">
        <v>11078</v>
      </c>
    </row>
    <row r="8897" spans="1:7" hidden="1" x14ac:dyDescent="0.25">
      <c r="A8897" t="s">
        <v>227</v>
      </c>
      <c r="B8897" t="s">
        <v>70</v>
      </c>
      <c r="C8897" t="s">
        <v>28951</v>
      </c>
      <c r="F8897" s="9" t="s">
        <v>28806</v>
      </c>
      <c r="G8897" t="s">
        <v>11078</v>
      </c>
    </row>
    <row r="8898" spans="1:7" hidden="1" x14ac:dyDescent="0.25">
      <c r="A8898" t="s">
        <v>227</v>
      </c>
      <c r="B8898" t="s">
        <v>70</v>
      </c>
      <c r="C8898" t="s">
        <v>28951</v>
      </c>
      <c r="F8898" s="9" t="s">
        <v>28809</v>
      </c>
      <c r="G8898" t="s">
        <v>11078</v>
      </c>
    </row>
    <row r="8899" spans="1:7" hidden="1" x14ac:dyDescent="0.25">
      <c r="A8899" t="s">
        <v>227</v>
      </c>
      <c r="B8899" t="s">
        <v>70</v>
      </c>
      <c r="C8899" t="s">
        <v>28951</v>
      </c>
      <c r="F8899" s="9" t="s">
        <v>28812</v>
      </c>
      <c r="G8899" t="s">
        <v>11078</v>
      </c>
    </row>
    <row r="8900" spans="1:7" hidden="1" x14ac:dyDescent="0.25">
      <c r="A8900" t="s">
        <v>227</v>
      </c>
      <c r="B8900" t="s">
        <v>70</v>
      </c>
      <c r="C8900" t="s">
        <v>28951</v>
      </c>
      <c r="F8900" s="9" t="s">
        <v>28815</v>
      </c>
      <c r="G8900" t="s">
        <v>11078</v>
      </c>
    </row>
    <row r="8901" spans="1:7" hidden="1" x14ac:dyDescent="0.25">
      <c r="A8901" t="s">
        <v>227</v>
      </c>
      <c r="B8901" t="s">
        <v>70</v>
      </c>
      <c r="C8901" t="s">
        <v>28951</v>
      </c>
      <c r="F8901" s="9" t="s">
        <v>28818</v>
      </c>
      <c r="G8901" t="s">
        <v>11078</v>
      </c>
    </row>
    <row r="8902" spans="1:7" hidden="1" x14ac:dyDescent="0.25">
      <c r="A8902" t="s">
        <v>227</v>
      </c>
      <c r="B8902" t="s">
        <v>70</v>
      </c>
      <c r="C8902" t="s">
        <v>28951</v>
      </c>
      <c r="F8902" s="9" t="s">
        <v>28821</v>
      </c>
      <c r="G8902" t="s">
        <v>11078</v>
      </c>
    </row>
    <row r="8903" spans="1:7" hidden="1" x14ac:dyDescent="0.25">
      <c r="A8903" t="s">
        <v>227</v>
      </c>
      <c r="B8903" t="s">
        <v>70</v>
      </c>
      <c r="C8903" t="s">
        <v>28951</v>
      </c>
      <c r="F8903" s="9" t="s">
        <v>28824</v>
      </c>
      <c r="G8903" t="s">
        <v>11078</v>
      </c>
    </row>
    <row r="8904" spans="1:7" hidden="1" x14ac:dyDescent="0.25">
      <c r="A8904" t="s">
        <v>227</v>
      </c>
      <c r="B8904" t="s">
        <v>70</v>
      </c>
      <c r="C8904" t="s">
        <v>28951</v>
      </c>
      <c r="F8904" s="9" t="s">
        <v>28827</v>
      </c>
      <c r="G8904" t="s">
        <v>11078</v>
      </c>
    </row>
    <row r="8905" spans="1:7" hidden="1" x14ac:dyDescent="0.25">
      <c r="A8905" t="s">
        <v>227</v>
      </c>
      <c r="B8905" t="s">
        <v>70</v>
      </c>
      <c r="C8905" t="s">
        <v>28951</v>
      </c>
      <c r="F8905" s="9" t="s">
        <v>28830</v>
      </c>
      <c r="G8905" t="s">
        <v>11078</v>
      </c>
    </row>
    <row r="8906" spans="1:7" hidden="1" x14ac:dyDescent="0.25">
      <c r="A8906" t="s">
        <v>227</v>
      </c>
      <c r="B8906" t="s">
        <v>70</v>
      </c>
      <c r="C8906" t="s">
        <v>28951</v>
      </c>
      <c r="F8906" s="9" t="s">
        <v>28833</v>
      </c>
      <c r="G8906" t="s">
        <v>11078</v>
      </c>
    </row>
    <row r="8907" spans="1:7" hidden="1" x14ac:dyDescent="0.25">
      <c r="A8907" t="s">
        <v>227</v>
      </c>
      <c r="B8907" t="s">
        <v>70</v>
      </c>
      <c r="C8907" t="s">
        <v>28951</v>
      </c>
      <c r="F8907" s="9" t="s">
        <v>28836</v>
      </c>
      <c r="G8907" t="s">
        <v>11078</v>
      </c>
    </row>
    <row r="8908" spans="1:7" hidden="1" x14ac:dyDescent="0.25">
      <c r="A8908" t="s">
        <v>227</v>
      </c>
      <c r="B8908" t="s">
        <v>70</v>
      </c>
      <c r="C8908" t="s">
        <v>28951</v>
      </c>
      <c r="F8908" s="9" t="s">
        <v>28839</v>
      </c>
      <c r="G8908" t="s">
        <v>11078</v>
      </c>
    </row>
    <row r="8909" spans="1:7" hidden="1" x14ac:dyDescent="0.25">
      <c r="A8909" t="s">
        <v>227</v>
      </c>
      <c r="B8909" t="s">
        <v>70</v>
      </c>
      <c r="C8909" t="s">
        <v>28951</v>
      </c>
      <c r="F8909" s="9" t="s">
        <v>28842</v>
      </c>
      <c r="G8909" t="s">
        <v>11078</v>
      </c>
    </row>
    <row r="8910" spans="1:7" hidden="1" x14ac:dyDescent="0.25">
      <c r="A8910" t="s">
        <v>4099</v>
      </c>
      <c r="B8910" t="s">
        <v>70</v>
      </c>
      <c r="F8910" s="9" t="s">
        <v>28845</v>
      </c>
      <c r="G8910" t="s">
        <v>11078</v>
      </c>
    </row>
    <row r="8911" spans="1:7" hidden="1" x14ac:dyDescent="0.25">
      <c r="A8911" t="s">
        <v>4</v>
      </c>
      <c r="B8911" t="s">
        <v>468</v>
      </c>
      <c r="F8911" s="9" t="s">
        <v>28866</v>
      </c>
      <c r="G8911" t="s">
        <v>11079</v>
      </c>
    </row>
    <row r="8912" spans="1:7" hidden="1" x14ac:dyDescent="0.25">
      <c r="A8912" t="s">
        <v>4</v>
      </c>
      <c r="B8912" t="s">
        <v>468</v>
      </c>
      <c r="F8912" s="9" t="s">
        <v>28869</v>
      </c>
      <c r="G8912" t="s">
        <v>11079</v>
      </c>
    </row>
    <row r="8913" spans="1:7" hidden="1" x14ac:dyDescent="0.25">
      <c r="A8913" t="s">
        <v>16689</v>
      </c>
      <c r="B8913" t="s">
        <v>1274</v>
      </c>
      <c r="F8913" s="9" t="s">
        <v>28872</v>
      </c>
      <c r="G8913" t="s">
        <v>11079</v>
      </c>
    </row>
    <row r="8914" spans="1:7" hidden="1" x14ac:dyDescent="0.25">
      <c r="A8914" t="s">
        <v>16689</v>
      </c>
      <c r="B8914" t="s">
        <v>1274</v>
      </c>
      <c r="F8914" s="9" t="s">
        <v>28875</v>
      </c>
      <c r="G8914" t="s">
        <v>11079</v>
      </c>
    </row>
    <row r="8915" spans="1:7" hidden="1" x14ac:dyDescent="0.25">
      <c r="A8915" t="s">
        <v>16689</v>
      </c>
      <c r="B8915" t="s">
        <v>1274</v>
      </c>
      <c r="F8915" s="9" t="s">
        <v>28878</v>
      </c>
      <c r="G8915" t="s">
        <v>11079</v>
      </c>
    </row>
    <row r="8916" spans="1:7" hidden="1" x14ac:dyDescent="0.25">
      <c r="A8916" t="s">
        <v>16689</v>
      </c>
      <c r="B8916" t="s">
        <v>1274</v>
      </c>
      <c r="F8916" s="9" t="s">
        <v>28881</v>
      </c>
      <c r="G8916" t="s">
        <v>11079</v>
      </c>
    </row>
    <row r="8917" spans="1:7" hidden="1" x14ac:dyDescent="0.25">
      <c r="A8917" t="s">
        <v>16689</v>
      </c>
      <c r="B8917" t="s">
        <v>1274</v>
      </c>
      <c r="F8917" s="9" t="s">
        <v>28884</v>
      </c>
      <c r="G8917" t="s">
        <v>11079</v>
      </c>
    </row>
    <row r="8918" spans="1:7" hidden="1" x14ac:dyDescent="0.25">
      <c r="A8918" t="s">
        <v>16689</v>
      </c>
      <c r="B8918" t="s">
        <v>1274</v>
      </c>
      <c r="F8918" s="9" t="s">
        <v>28887</v>
      </c>
      <c r="G8918" t="s">
        <v>11079</v>
      </c>
    </row>
    <row r="8919" spans="1:7" hidden="1" x14ac:dyDescent="0.25">
      <c r="A8919" t="s">
        <v>16689</v>
      </c>
      <c r="B8919" t="s">
        <v>1274</v>
      </c>
      <c r="F8919" s="9" t="s">
        <v>28890</v>
      </c>
      <c r="G8919" t="s">
        <v>11079</v>
      </c>
    </row>
    <row r="8920" spans="1:7" hidden="1" x14ac:dyDescent="0.25">
      <c r="A8920" t="s">
        <v>16689</v>
      </c>
      <c r="B8920" t="s">
        <v>1274</v>
      </c>
      <c r="F8920" s="9" t="s">
        <v>28893</v>
      </c>
      <c r="G8920" t="s">
        <v>11079</v>
      </c>
    </row>
    <row r="8921" spans="1:7" hidden="1" x14ac:dyDescent="0.25">
      <c r="A8921" t="s">
        <v>4</v>
      </c>
      <c r="B8921" t="s">
        <v>1274</v>
      </c>
      <c r="F8921" s="9" t="s">
        <v>28896</v>
      </c>
      <c r="G8921" t="s">
        <v>11079</v>
      </c>
    </row>
    <row r="8922" spans="1:7" hidden="1" x14ac:dyDescent="0.25">
      <c r="A8922" t="s">
        <v>4</v>
      </c>
      <c r="B8922" t="s">
        <v>1274</v>
      </c>
      <c r="F8922" s="9" t="s">
        <v>28899</v>
      </c>
      <c r="G8922" t="s">
        <v>11079</v>
      </c>
    </row>
    <row r="8923" spans="1:7" hidden="1" x14ac:dyDescent="0.25">
      <c r="A8923" t="s">
        <v>4</v>
      </c>
      <c r="B8923" t="s">
        <v>11080</v>
      </c>
      <c r="F8923" s="9" t="s">
        <v>28902</v>
      </c>
      <c r="G8923" t="s">
        <v>11079</v>
      </c>
    </row>
    <row r="8924" spans="1:7" hidden="1" x14ac:dyDescent="0.25">
      <c r="A8924" t="s">
        <v>4</v>
      </c>
      <c r="B8924" t="s">
        <v>468</v>
      </c>
      <c r="F8924" s="9" t="s">
        <v>28905</v>
      </c>
      <c r="G8924" t="s">
        <v>11079</v>
      </c>
    </row>
    <row r="8925" spans="1:7" hidden="1" x14ac:dyDescent="0.25">
      <c r="A8925" t="s">
        <v>4</v>
      </c>
      <c r="B8925" t="s">
        <v>468</v>
      </c>
      <c r="F8925" s="9" t="s">
        <v>28908</v>
      </c>
      <c r="G8925" t="s">
        <v>11079</v>
      </c>
    </row>
    <row r="8926" spans="1:7" hidden="1" x14ac:dyDescent="0.25">
      <c r="A8926" t="s">
        <v>4</v>
      </c>
      <c r="B8926" t="s">
        <v>468</v>
      </c>
      <c r="F8926" s="9" t="s">
        <v>28911</v>
      </c>
      <c r="G8926" t="s">
        <v>11079</v>
      </c>
    </row>
    <row r="8927" spans="1:7" hidden="1" x14ac:dyDescent="0.25">
      <c r="A8927" t="s">
        <v>4</v>
      </c>
      <c r="B8927" t="s">
        <v>11080</v>
      </c>
      <c r="F8927" s="9" t="s">
        <v>28914</v>
      </c>
      <c r="G8927" t="s">
        <v>11079</v>
      </c>
    </row>
    <row r="8928" spans="1:7" x14ac:dyDescent="0.25">
      <c r="A8928" t="s">
        <v>4</v>
      </c>
      <c r="B8928" t="s">
        <v>8</v>
      </c>
      <c r="F8928" s="9" t="s">
        <v>28848</v>
      </c>
      <c r="G8928" t="s">
        <v>11082</v>
      </c>
    </row>
    <row r="8929" spans="1:7" x14ac:dyDescent="0.25">
      <c r="A8929" t="s">
        <v>4</v>
      </c>
      <c r="B8929" t="s">
        <v>8</v>
      </c>
      <c r="F8929" s="9" t="s">
        <v>28851</v>
      </c>
      <c r="G8929" t="s">
        <v>11082</v>
      </c>
    </row>
    <row r="8930" spans="1:7" x14ac:dyDescent="0.25">
      <c r="A8930" t="s">
        <v>4</v>
      </c>
      <c r="B8930" t="s">
        <v>8</v>
      </c>
      <c r="F8930" s="9" t="s">
        <v>28854</v>
      </c>
      <c r="G8930" t="s">
        <v>11082</v>
      </c>
    </row>
    <row r="8931" spans="1:7" x14ac:dyDescent="0.25">
      <c r="A8931" t="s">
        <v>4</v>
      </c>
      <c r="B8931" t="s">
        <v>8</v>
      </c>
      <c r="F8931" s="9" t="s">
        <v>28857</v>
      </c>
      <c r="G8931" t="s">
        <v>11082</v>
      </c>
    </row>
    <row r="8932" spans="1:7" x14ac:dyDescent="0.25">
      <c r="A8932" t="s">
        <v>4</v>
      </c>
      <c r="B8932" t="s">
        <v>8</v>
      </c>
      <c r="F8932" s="9" t="s">
        <v>28860</v>
      </c>
      <c r="G8932" t="s">
        <v>11082</v>
      </c>
    </row>
    <row r="8933" spans="1:7" x14ac:dyDescent="0.25">
      <c r="A8933" t="s">
        <v>4</v>
      </c>
      <c r="B8933" t="s">
        <v>8</v>
      </c>
      <c r="F8933" s="9" t="s">
        <v>28863</v>
      </c>
      <c r="G8933" t="s">
        <v>11082</v>
      </c>
    </row>
  </sheetData>
  <phoneticPr fontId="2" type="noConversion"/>
  <conditionalFormatting sqref="C2:C11 C14 C16:C18 C23:C24">
    <cfRule type="notContainsText" dxfId="779" priority="663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78" priority="662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77" priority="661" operator="notContains" text="порожний">
      <formula>ISERROR(SEARCH("порожний",C12))</formula>
    </cfRule>
  </conditionalFormatting>
  <conditionalFormatting sqref="B12:B14">
    <cfRule type="containsText" dxfId="776" priority="660" operator="containsText" text="Выезд с территории">
      <formula>NOT(ISERROR(SEARCH("Выезд с территории",B12)))</formula>
    </cfRule>
  </conditionalFormatting>
  <conditionalFormatting sqref="C15">
    <cfRule type="notContainsText" dxfId="775" priority="659" operator="notContains" text="порожний">
      <formula>ISERROR(SEARCH("порожний",C15))</formula>
    </cfRule>
  </conditionalFormatting>
  <conditionalFormatting sqref="C19:C22">
    <cfRule type="notContainsText" dxfId="774" priority="658" operator="notContains" text="порожний">
      <formula>ISERROR(SEARCH("порожний",C19))</formula>
    </cfRule>
  </conditionalFormatting>
  <conditionalFormatting sqref="C25">
    <cfRule type="notContainsText" dxfId="773" priority="657" operator="notContains" text="порожний">
      <formula>ISERROR(SEARCH("порожний",C25))</formula>
    </cfRule>
  </conditionalFormatting>
  <conditionalFormatting sqref="C26:C27">
    <cfRule type="notContainsText" dxfId="772" priority="656" operator="notContains" text="порожний">
      <formula>ISERROR(SEARCH("порожний",C26))</formula>
    </cfRule>
  </conditionalFormatting>
  <conditionalFormatting sqref="C29">
    <cfRule type="notContainsText" dxfId="771" priority="655" operator="notContains" text="порожний">
      <formula>ISERROR(SEARCH("порожний",C29))</formula>
    </cfRule>
  </conditionalFormatting>
  <conditionalFormatting sqref="C39">
    <cfRule type="notContainsText" dxfId="770" priority="650" operator="notContains" text="порожний">
      <formula>ISERROR(SEARCH("порожний",C39))</formula>
    </cfRule>
  </conditionalFormatting>
  <conditionalFormatting sqref="C32">
    <cfRule type="notContainsText" dxfId="769" priority="654" operator="notContains" text="порожний">
      <formula>ISERROR(SEARCH("порожний",C32))</formula>
    </cfRule>
  </conditionalFormatting>
  <conditionalFormatting sqref="C34">
    <cfRule type="notContainsText" dxfId="768" priority="653" operator="notContains" text="порожний">
      <formula>ISERROR(SEARCH("порожний",C34))</formula>
    </cfRule>
  </conditionalFormatting>
  <conditionalFormatting sqref="C36">
    <cfRule type="notContainsText" dxfId="767" priority="652" operator="notContains" text="порожний">
      <formula>ISERROR(SEARCH("порожний",C36))</formula>
    </cfRule>
  </conditionalFormatting>
  <conditionalFormatting sqref="C38">
    <cfRule type="notContainsText" dxfId="766" priority="651" operator="notContains" text="порожний">
      <formula>ISERROR(SEARCH("порожний",C38))</formula>
    </cfRule>
  </conditionalFormatting>
  <conditionalFormatting sqref="E147">
    <cfRule type="containsText" dxfId="765" priority="649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64" priority="648" operator="notContains" text="порожний">
      <formula>ISERROR(SEARCH("порожний",C581))</formula>
    </cfRule>
  </conditionalFormatting>
  <conditionalFormatting sqref="C586">
    <cfRule type="notContainsText" dxfId="763" priority="647" operator="notContains" text="порожний">
      <formula>ISERROR(SEARCH("порожний",C586))</formula>
    </cfRule>
  </conditionalFormatting>
  <conditionalFormatting sqref="B609">
    <cfRule type="containsText" dxfId="762" priority="646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61" priority="644" operator="containsText" text="Газель базы">
      <formula>NOT(ISERROR(SEARCH("Газель базы",B609)))</formula>
    </cfRule>
    <cfRule type="containsText" dxfId="760" priority="645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59" priority="643" operator="containsText" text="Трактор базы">
      <formula>NOT(ISERROR(SEARCH("Трактор базы",B609)))</formula>
    </cfRule>
  </conditionalFormatting>
  <conditionalFormatting sqref="B614">
    <cfRule type="containsText" dxfId="758" priority="639" operator="containsText" text="Трактор базы">
      <formula>NOT(ISERROR(SEARCH("Трактор базы",B614)))</formula>
    </cfRule>
  </conditionalFormatting>
  <conditionalFormatting sqref="B614">
    <cfRule type="containsText" dxfId="757" priority="642" operator="containsText" text="Выезд с территории">
      <formula>NOT(ISERROR(SEARCH("Выезд с территории",B614)))</formula>
    </cfRule>
  </conditionalFormatting>
  <conditionalFormatting sqref="B614">
    <cfRule type="containsText" dxfId="756" priority="640" operator="containsText" text="Газель базы">
      <formula>NOT(ISERROR(SEARCH("Газель базы",B614)))</formula>
    </cfRule>
    <cfRule type="containsText" dxfId="755" priority="641" operator="containsText" text="Погрузчик базы">
      <formula>NOT(ISERROR(SEARCH("Погрузчик базы",B614)))</formula>
    </cfRule>
  </conditionalFormatting>
  <conditionalFormatting sqref="C649">
    <cfRule type="notContainsText" dxfId="754" priority="638" operator="notContains" text="порожний">
      <formula>ISERROR(SEARCH("порожний",C649))</formula>
    </cfRule>
  </conditionalFormatting>
  <conditionalFormatting sqref="C655">
    <cfRule type="notContainsText" dxfId="753" priority="635" operator="notContains" text="порожний">
      <formula>ISERROR(SEARCH("порожний",C655))</formula>
    </cfRule>
  </conditionalFormatting>
  <conditionalFormatting sqref="C650">
    <cfRule type="notContainsText" dxfId="752" priority="637" operator="notContains" text="порожний">
      <formula>ISERROR(SEARCH("порожний",C650))</formula>
    </cfRule>
  </conditionalFormatting>
  <conditionalFormatting sqref="C654">
    <cfRule type="notContainsText" dxfId="751" priority="636" operator="notContains" text="порожний">
      <formula>ISERROR(SEARCH("порожний",C654))</formula>
    </cfRule>
  </conditionalFormatting>
  <conditionalFormatting sqref="A663:A666 A668:A670 A695 A697:A701 A825 A3437">
    <cfRule type="containsText" dxfId="750" priority="632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49" priority="634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48" priority="633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47" priority="629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46" priority="631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45" priority="630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44" priority="619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43" priority="628" operator="containsText" text="Выезд с территории">
      <formula>NOT(ISERROR(SEARCH("Выезд с территории",A681)))</formula>
    </cfRule>
  </conditionalFormatting>
  <conditionalFormatting sqref="A681">
    <cfRule type="containsText" dxfId="742" priority="627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41" priority="626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40" priority="622" operator="containsText" text="Трактор базы">
      <formula>NOT(ISERROR(SEARCH("Трактор базы",B682)))</formula>
    </cfRule>
  </conditionalFormatting>
  <conditionalFormatting sqref="B682">
    <cfRule type="containsText" dxfId="739" priority="625" operator="containsText" text="Выезд с территории">
      <formula>NOT(ISERROR(SEARCH("Выезд с территории",B682)))</formula>
    </cfRule>
  </conditionalFormatting>
  <conditionalFormatting sqref="B682">
    <cfRule type="containsText" dxfId="738" priority="623" operator="containsText" text="Газель базы">
      <formula>NOT(ISERROR(SEARCH("Газель базы",B682)))</formula>
    </cfRule>
    <cfRule type="containsText" dxfId="737" priority="624" operator="containsText" text="Погрузчик базы">
      <formula>NOT(ISERROR(SEARCH("Погрузчик базы",B682)))</formula>
    </cfRule>
  </conditionalFormatting>
  <conditionalFormatting sqref="A684:A687">
    <cfRule type="containsText" dxfId="736" priority="621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35" priority="620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34" priority="610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33" priority="612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32" priority="611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31" priority="607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30" priority="609" operator="containsText" text="Выезд с территории">
      <formula>NOT(ISERROR(SEARCH("Выезд с территории",A824)))</formula>
    </cfRule>
  </conditionalFormatting>
  <conditionalFormatting sqref="A824">
    <cfRule type="containsText" dxfId="729" priority="608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28" priority="603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27" priority="601" operator="containsText" text="Газель базы">
      <formula>NOT(ISERROR(SEARCH("Газель базы",B846)))</formula>
    </cfRule>
    <cfRule type="containsText" dxfId="726" priority="602" operator="containsText" text="Погрузчик базы">
      <formula>NOT(ISERROR(SEARCH("Погрузчик базы",B846)))</formula>
    </cfRule>
  </conditionalFormatting>
  <conditionalFormatting sqref="B846:B850">
    <cfRule type="containsText" dxfId="725" priority="600" operator="containsText" text="Трактор базы">
      <formula>NOT(ISERROR(SEARCH("Трактор базы",B846)))</formula>
    </cfRule>
  </conditionalFormatting>
  <conditionalFormatting sqref="A916:A917">
    <cfRule type="containsText" dxfId="724" priority="594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23" priority="599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22" priority="597" operator="containsText" text="Газель базы">
      <formula>NOT(ISERROR(SEARCH("Газель базы",B916)))</formula>
    </cfRule>
    <cfRule type="containsText" dxfId="721" priority="598" operator="containsText" text="Погрузчик базы">
      <formula>NOT(ISERROR(SEARCH("Погрузчик базы",B916)))</formula>
    </cfRule>
  </conditionalFormatting>
  <conditionalFormatting sqref="B916:B917">
    <cfRule type="containsText" dxfId="720" priority="596" operator="containsText" text="Трактор базы">
      <formula>NOT(ISERROR(SEARCH("Трактор базы",B916)))</formula>
    </cfRule>
  </conditionalFormatting>
  <conditionalFormatting sqref="A916:A917">
    <cfRule type="containsText" dxfId="719" priority="595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18" priority="593" operator="containsText" text="Выезд с территории">
      <formula>NOT(ISERROR(SEARCH("Выезд с территории",E916)))</formula>
    </cfRule>
  </conditionalFormatting>
  <conditionalFormatting sqref="A932">
    <cfRule type="containsText" dxfId="717" priority="570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16" priority="592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15" priority="590" operator="containsText" text="Газель базы">
      <formula>NOT(ISERROR(SEARCH("Газель базы",B918)))</formula>
    </cfRule>
    <cfRule type="containsText" dxfId="714" priority="591" operator="containsText" text="Погрузчик базы">
      <formula>NOT(ISERROR(SEARCH("Погрузчик базы",B918)))</formula>
    </cfRule>
  </conditionalFormatting>
  <conditionalFormatting sqref="B918:B924">
    <cfRule type="containsText" dxfId="713" priority="589" operator="containsText" text="Трактор базы">
      <formula>NOT(ISERROR(SEARCH("Трактор базы",B918)))</formula>
    </cfRule>
  </conditionalFormatting>
  <conditionalFormatting sqref="A918">
    <cfRule type="containsText" dxfId="712" priority="588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11" priority="587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10" priority="581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09" priority="586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08" priority="584" operator="containsText" text="Газель базы">
      <formula>NOT(ISERROR(SEARCH("Газель базы",B926)))</formula>
    </cfRule>
    <cfRule type="containsText" dxfId="707" priority="585" operator="containsText" text="Погрузчик базы">
      <formula>NOT(ISERROR(SEARCH("Погрузчик базы",B926)))</formula>
    </cfRule>
  </conditionalFormatting>
  <conditionalFormatting sqref="B926:B928">
    <cfRule type="containsText" dxfId="706" priority="583" operator="containsText" text="Трактор базы">
      <formula>NOT(ISERROR(SEARCH("Трактор базы",B926)))</formula>
    </cfRule>
  </conditionalFormatting>
  <conditionalFormatting sqref="A926:A928">
    <cfRule type="containsText" dxfId="705" priority="582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04" priority="580" operator="containsText" text="Выезд с территории">
      <formula>NOT(ISERROR(SEARCH("Выезд с территории",E926)))</formula>
    </cfRule>
  </conditionalFormatting>
  <conditionalFormatting sqref="A930">
    <cfRule type="containsText" dxfId="703" priority="574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02" priority="579" operator="containsText" text="Выезд с территории">
      <formula>NOT(ISERROR(SEARCH("Выезд с территории",A930)))</formula>
    </cfRule>
  </conditionalFormatting>
  <conditionalFormatting sqref="B930">
    <cfRule type="containsText" dxfId="701" priority="577" operator="containsText" text="Газель базы">
      <formula>NOT(ISERROR(SEARCH("Газель базы",B930)))</formula>
    </cfRule>
    <cfRule type="containsText" dxfId="700" priority="578" operator="containsText" text="Погрузчик базы">
      <formula>NOT(ISERROR(SEARCH("Погрузчик базы",B930)))</formula>
    </cfRule>
  </conditionalFormatting>
  <conditionalFormatting sqref="B930">
    <cfRule type="containsText" dxfId="699" priority="576" operator="containsText" text="Трактор базы">
      <formula>NOT(ISERROR(SEARCH("Трактор базы",B930)))</formula>
    </cfRule>
  </conditionalFormatting>
  <conditionalFormatting sqref="A930">
    <cfRule type="containsText" dxfId="698" priority="575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97" priority="573" operator="containsText" text="Выезд с территории">
      <formula>NOT(ISERROR(SEARCH("Выезд с территории",E930)))</formula>
    </cfRule>
  </conditionalFormatting>
  <conditionalFormatting sqref="A932">
    <cfRule type="containsText" dxfId="696" priority="572" operator="containsText" text="Выезд с территории">
      <formula>NOT(ISERROR(SEARCH("Выезд с территории",A932)))</formula>
    </cfRule>
  </conditionalFormatting>
  <conditionalFormatting sqref="A932">
    <cfRule type="containsText" dxfId="695" priority="571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94" priority="567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93" priority="569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92" priority="568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91" priority="566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90" priority="565" operator="notContains" text="порожний">
      <formula>ISERROR(SEARCH("порожний",C954))</formula>
    </cfRule>
  </conditionalFormatting>
  <conditionalFormatting sqref="B954:B956">
    <cfRule type="containsText" dxfId="689" priority="563" operator="containsText" text="Газель базы">
      <formula>NOT(ISERROR(SEARCH("Газель базы",B954)))</formula>
    </cfRule>
    <cfRule type="containsText" dxfId="688" priority="564" operator="containsText" text="Погрузчик базы">
      <formula>NOT(ISERROR(SEARCH("Погрузчик базы",B954)))</formula>
    </cfRule>
  </conditionalFormatting>
  <conditionalFormatting sqref="B954:B956">
    <cfRule type="containsText" dxfId="687" priority="562" operator="containsText" text="Трактор базы">
      <formula>NOT(ISERROR(SEARCH("Трактор базы",B954)))</formula>
    </cfRule>
  </conditionalFormatting>
  <conditionalFormatting sqref="A954:A956">
    <cfRule type="containsText" dxfId="686" priority="561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85" priority="560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84" priority="558" operator="notContains" text="порожний">
      <formula>ISERROR(SEARCH("порожний",C995))</formula>
    </cfRule>
  </conditionalFormatting>
  <conditionalFormatting sqref="C987">
    <cfRule type="notContainsText" dxfId="683" priority="559" operator="notContains" text="порожний">
      <formula>ISERROR(SEARCH("порожний",C987))</formula>
    </cfRule>
  </conditionalFormatting>
  <conditionalFormatting sqref="B999">
    <cfRule type="containsText" dxfId="682" priority="557" operator="containsText" text="Выезд с территории">
      <formula>NOT(ISERROR(SEARCH("Выезд с территории",B999)))</formula>
    </cfRule>
  </conditionalFormatting>
  <conditionalFormatting sqref="B999">
    <cfRule type="containsText" dxfId="681" priority="555" operator="containsText" text="Газель базы">
      <formula>NOT(ISERROR(SEARCH("Газель базы",B999)))</formula>
    </cfRule>
    <cfRule type="containsText" dxfId="680" priority="556" operator="containsText" text="Погрузчик базы">
      <formula>NOT(ISERROR(SEARCH("Погрузчик базы",B999)))</formula>
    </cfRule>
  </conditionalFormatting>
  <conditionalFormatting sqref="B999">
    <cfRule type="containsText" dxfId="679" priority="554" operator="containsText" text="Трактор базы">
      <formula>NOT(ISERROR(SEARCH("Трактор базы",B999)))</formula>
    </cfRule>
  </conditionalFormatting>
  <conditionalFormatting sqref="B1019:B1022">
    <cfRule type="containsText" dxfId="678" priority="550" operator="containsText" text="Трактор базы">
      <formula>NOT(ISERROR(SEARCH("Трактор базы",B1019)))</formula>
    </cfRule>
  </conditionalFormatting>
  <conditionalFormatting sqref="B1019:B1022">
    <cfRule type="containsText" dxfId="677" priority="553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76" priority="551" operator="containsText" text="Газель базы">
      <formula>NOT(ISERROR(SEARCH("Газель базы",B1019)))</formula>
    </cfRule>
    <cfRule type="containsText" dxfId="675" priority="552" operator="containsText" text="Погрузчик базы">
      <formula>NOT(ISERROR(SEARCH("Погрузчик базы",B1019)))</formula>
    </cfRule>
  </conditionalFormatting>
  <conditionalFormatting sqref="C966">
    <cfRule type="notContainsText" dxfId="674" priority="549" operator="notContains" text="порожний">
      <formula>ISERROR(SEARCH("порожний",C966))</formula>
    </cfRule>
  </conditionalFormatting>
  <conditionalFormatting sqref="A1029">
    <cfRule type="containsText" dxfId="673" priority="546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72" priority="548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71" priority="547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70" priority="545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69" priority="543" operator="containsText" text="Газель базы">
      <formula>NOT(ISERROR(SEARCH("Газель базы",B1030)))</formula>
    </cfRule>
    <cfRule type="containsText" dxfId="668" priority="544" operator="containsText" text="Погрузчик базы">
      <formula>NOT(ISERROR(SEARCH("Погрузчик базы",B1030)))</formula>
    </cfRule>
  </conditionalFormatting>
  <conditionalFormatting sqref="B1030">
    <cfRule type="containsText" dxfId="667" priority="542" operator="containsText" text="Трактор базы">
      <formula>NOT(ISERROR(SEARCH("Трактор базы",B1030)))</formula>
    </cfRule>
  </conditionalFormatting>
  <conditionalFormatting sqref="A1035">
    <cfRule type="containsText" dxfId="666" priority="536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65" priority="539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64" priority="541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63" priority="540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62" priority="538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61" priority="537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60" priority="535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59" priority="533" operator="containsText" text="Газель базы">
      <formula>NOT(ISERROR(SEARCH("Газель базы",B1138)))</formula>
    </cfRule>
    <cfRule type="containsText" dxfId="658" priority="534" operator="containsText" text="Погрузчик базы">
      <formula>NOT(ISERROR(SEARCH("Погрузчик базы",B1138)))</formula>
    </cfRule>
  </conditionalFormatting>
  <conditionalFormatting sqref="B1138:B1161">
    <cfRule type="containsText" dxfId="657" priority="532" operator="containsText" text="Трактор базы">
      <formula>NOT(ISERROR(SEARCH("Трактор базы",B1138)))</formula>
    </cfRule>
  </conditionalFormatting>
  <conditionalFormatting sqref="B1258:B1262">
    <cfRule type="containsText" dxfId="656" priority="516" operator="containsText" text="Трактор базы">
      <formula>NOT(ISERROR(SEARCH("Трактор базы",B1258)))</formula>
    </cfRule>
  </conditionalFormatting>
  <conditionalFormatting sqref="B1244:B1252">
    <cfRule type="containsText" dxfId="655" priority="531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54" priority="529" operator="containsText" text="Газель базы">
      <formula>NOT(ISERROR(SEARCH("Газель базы",B1244)))</formula>
    </cfRule>
    <cfRule type="containsText" dxfId="653" priority="530" operator="containsText" text="Погрузчик базы">
      <formula>NOT(ISERROR(SEARCH("Погрузчик базы",B1244)))</formula>
    </cfRule>
  </conditionalFormatting>
  <conditionalFormatting sqref="B1244:B1252">
    <cfRule type="containsText" dxfId="652" priority="528" operator="containsText" text="Трактор базы">
      <formula>NOT(ISERROR(SEARCH("Трактор базы",B1244)))</formula>
    </cfRule>
  </conditionalFormatting>
  <conditionalFormatting sqref="B1253:B1256">
    <cfRule type="containsText" dxfId="651" priority="527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50" priority="525" operator="containsText" text="Газель базы">
      <formula>NOT(ISERROR(SEARCH("Газель базы",B1253)))</formula>
    </cfRule>
    <cfRule type="containsText" dxfId="649" priority="526" operator="containsText" text="Погрузчик базы">
      <formula>NOT(ISERROR(SEARCH("Погрузчик базы",B1253)))</formula>
    </cfRule>
  </conditionalFormatting>
  <conditionalFormatting sqref="B1253:B1256">
    <cfRule type="containsText" dxfId="648" priority="524" operator="containsText" text="Трактор базы">
      <formula>NOT(ISERROR(SEARCH("Трактор базы",B1253)))</formula>
    </cfRule>
  </conditionalFormatting>
  <conditionalFormatting sqref="B1257">
    <cfRule type="containsText" dxfId="647" priority="523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46" priority="521" operator="containsText" text="Газель базы">
      <formula>NOT(ISERROR(SEARCH("Газель базы",B1257)))</formula>
    </cfRule>
    <cfRule type="containsText" dxfId="645" priority="522" operator="containsText" text="Погрузчик базы">
      <formula>NOT(ISERROR(SEARCH("Погрузчик базы",B1257)))</formula>
    </cfRule>
  </conditionalFormatting>
  <conditionalFormatting sqref="B1257">
    <cfRule type="containsText" dxfId="644" priority="520" operator="containsText" text="Трактор базы">
      <formula>NOT(ISERROR(SEARCH("Трактор базы",B1257)))</formula>
    </cfRule>
  </conditionalFormatting>
  <conditionalFormatting sqref="B1258:B1262">
    <cfRule type="containsText" dxfId="643" priority="519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42" priority="517" operator="containsText" text="Газель базы">
      <formula>NOT(ISERROR(SEARCH("Газель базы",B1258)))</formula>
    </cfRule>
    <cfRule type="containsText" dxfId="641" priority="518" operator="containsText" text="Погрузчик базы">
      <formula>NOT(ISERROR(SEARCH("Погрузчик базы",B1258)))</formula>
    </cfRule>
  </conditionalFormatting>
  <conditionalFormatting sqref="B1281:B1287">
    <cfRule type="containsText" dxfId="640" priority="515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39" priority="513" operator="containsText" text="Газель базы">
      <formula>NOT(ISERROR(SEARCH("Газель базы",B1281)))</formula>
    </cfRule>
    <cfRule type="containsText" dxfId="638" priority="514" operator="containsText" text="Погрузчик базы">
      <formula>NOT(ISERROR(SEARCH("Погрузчик базы",B1281)))</formula>
    </cfRule>
  </conditionalFormatting>
  <conditionalFormatting sqref="B1281:B1287">
    <cfRule type="containsText" dxfId="637" priority="512" operator="containsText" text="Трактор базы">
      <formula>NOT(ISERROR(SEARCH("Трактор базы",B1281)))</formula>
    </cfRule>
  </conditionalFormatting>
  <conditionalFormatting sqref="B1296">
    <cfRule type="containsText" dxfId="636" priority="508" operator="containsText" text="Трактор базы">
      <formula>NOT(ISERROR(SEARCH("Трактор базы",B1296)))</formula>
    </cfRule>
  </conditionalFormatting>
  <conditionalFormatting sqref="B1296">
    <cfRule type="containsText" dxfId="635" priority="511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34" priority="509" operator="containsText" text="Газель базы">
      <formula>NOT(ISERROR(SEARCH("Газель базы",B1296)))</formula>
    </cfRule>
    <cfRule type="containsText" dxfId="633" priority="510" operator="containsText" text="Погрузчик базы">
      <formula>NOT(ISERROR(SEARCH("Погрузчик базы",B1296)))</formula>
    </cfRule>
  </conditionalFormatting>
  <conditionalFormatting sqref="C1320:C1321">
    <cfRule type="notContainsText" dxfId="632" priority="506" operator="notContains" text="порожний">
      <formula>ISERROR(SEARCH("порожний",C1320))</formula>
    </cfRule>
  </conditionalFormatting>
  <conditionalFormatting sqref="A1323">
    <cfRule type="containsText" dxfId="631" priority="500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30" priority="503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29" priority="505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28" priority="504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27" priority="502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26" priority="501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25" priority="499" operator="notContains" text="порожний">
      <formula>ISERROR(SEARCH("порожний",C1336))</formula>
    </cfRule>
  </conditionalFormatting>
  <conditionalFormatting sqref="C1346">
    <cfRule type="notContainsText" dxfId="624" priority="498" operator="notContains" text="порожний">
      <formula>ISERROR(SEARCH("порожний",C1346))</formula>
    </cfRule>
  </conditionalFormatting>
  <conditionalFormatting sqref="A1391">
    <cfRule type="containsText" dxfId="623" priority="492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22" priority="494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21" priority="493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20" priority="489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19" priority="491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18" priority="490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17" priority="488" operator="notContains" text="порожний">
      <formula>ISERROR(SEARCH("порожний",C1606))</formula>
    </cfRule>
  </conditionalFormatting>
  <conditionalFormatting sqref="B1633:B1636">
    <cfRule type="containsText" dxfId="616" priority="487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15" priority="485" operator="containsText" text="Газель базы">
      <formula>NOT(ISERROR(SEARCH("Газель базы",B1633)))</formula>
    </cfRule>
    <cfRule type="containsText" dxfId="614" priority="486" operator="containsText" text="Погрузчик базы">
      <formula>NOT(ISERROR(SEARCH("Погрузчик базы",B1633)))</formula>
    </cfRule>
  </conditionalFormatting>
  <conditionalFormatting sqref="B1633:B1636">
    <cfRule type="containsText" dxfId="613" priority="484" operator="containsText" text="Трактор базы">
      <formula>NOT(ISERROR(SEARCH("Трактор базы",B1633)))</formula>
    </cfRule>
  </conditionalFormatting>
  <conditionalFormatting sqref="B1637:B1642">
    <cfRule type="containsText" dxfId="612" priority="483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11" priority="481" operator="containsText" text="Газель базы">
      <formula>NOT(ISERROR(SEARCH("Газель базы",B1637)))</formula>
    </cfRule>
    <cfRule type="containsText" dxfId="610" priority="482" operator="containsText" text="Погрузчик базы">
      <formula>NOT(ISERROR(SEARCH("Погрузчик базы",B1637)))</formula>
    </cfRule>
  </conditionalFormatting>
  <conditionalFormatting sqref="B1637:B1642">
    <cfRule type="containsText" dxfId="609" priority="480" operator="containsText" text="Трактор базы">
      <formula>NOT(ISERROR(SEARCH("Трактор базы",B1637)))</formula>
    </cfRule>
  </conditionalFormatting>
  <conditionalFormatting sqref="B1671:B1672">
    <cfRule type="containsText" dxfId="608" priority="476" operator="containsText" text="Трактор базы">
      <formula>NOT(ISERROR(SEARCH("Трактор базы",B1671)))</formula>
    </cfRule>
  </conditionalFormatting>
  <conditionalFormatting sqref="B1671:B1672">
    <cfRule type="containsText" dxfId="607" priority="479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06" priority="477" operator="containsText" text="Газель базы">
      <formula>NOT(ISERROR(SEARCH("Газель базы",B1671)))</formula>
    </cfRule>
    <cfRule type="containsText" dxfId="605" priority="478" operator="containsText" text="Погрузчик базы">
      <formula>NOT(ISERROR(SEARCH("Погрузчик базы",B1671)))</formula>
    </cfRule>
  </conditionalFormatting>
  <conditionalFormatting sqref="B1675">
    <cfRule type="containsText" dxfId="604" priority="472" operator="containsText" text="Трактор базы">
      <formula>NOT(ISERROR(SEARCH("Трактор базы",B1675)))</formula>
    </cfRule>
  </conditionalFormatting>
  <conditionalFormatting sqref="B1675">
    <cfRule type="containsText" dxfId="603" priority="475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02" priority="473" operator="containsText" text="Газель базы">
      <formula>NOT(ISERROR(SEARCH("Газель базы",B1675)))</formula>
    </cfRule>
    <cfRule type="containsText" dxfId="601" priority="474" operator="containsText" text="Погрузчик базы">
      <formula>NOT(ISERROR(SEARCH("Погрузчик базы",B1675)))</formula>
    </cfRule>
  </conditionalFormatting>
  <conditionalFormatting sqref="A1678">
    <cfRule type="containsText" dxfId="600" priority="469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99" priority="471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98" priority="470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97" priority="468" operator="notContains" text="порожний">
      <formula>ISERROR(SEARCH("порожний",C1723))</formula>
    </cfRule>
  </conditionalFormatting>
  <conditionalFormatting sqref="C1725:C1726">
    <cfRule type="notContainsText" dxfId="596" priority="467" operator="notContains" text="порожний">
      <formula>ISERROR(SEARCH("порожний",C1725))</formula>
    </cfRule>
  </conditionalFormatting>
  <conditionalFormatting sqref="C1727">
    <cfRule type="notContainsText" dxfId="595" priority="466" operator="notContains" text="порожний">
      <formula>ISERROR(SEARCH("порожний",C1727))</formula>
    </cfRule>
  </conditionalFormatting>
  <conditionalFormatting sqref="C1728">
    <cfRule type="notContainsText" dxfId="594" priority="465" operator="notContains" text="порожний">
      <formula>ISERROR(SEARCH("порожний",C1728))</formula>
    </cfRule>
  </conditionalFormatting>
  <conditionalFormatting sqref="B1732:B1733">
    <cfRule type="containsText" dxfId="593" priority="464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92" priority="462" operator="containsText" text="Газель базы">
      <formula>NOT(ISERROR(SEARCH("Газель базы",B1732)))</formula>
    </cfRule>
    <cfRule type="containsText" dxfId="591" priority="463" operator="containsText" text="Погрузчик базы">
      <formula>NOT(ISERROR(SEARCH("Погрузчик базы",B1732)))</formula>
    </cfRule>
  </conditionalFormatting>
  <conditionalFormatting sqref="B1732:B1733">
    <cfRule type="containsText" dxfId="590" priority="461" operator="containsText" text="Трактор базы">
      <formula>NOT(ISERROR(SEARCH("Трактор базы",B1732)))</formula>
    </cfRule>
  </conditionalFormatting>
  <conditionalFormatting sqref="B1734:B1735">
    <cfRule type="containsText" dxfId="589" priority="460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88" priority="458" operator="containsText" text="Газель базы">
      <formula>NOT(ISERROR(SEARCH("Газель базы",B1734)))</formula>
    </cfRule>
    <cfRule type="containsText" dxfId="587" priority="459" operator="containsText" text="Погрузчик базы">
      <formula>NOT(ISERROR(SEARCH("Погрузчик базы",B1734)))</formula>
    </cfRule>
  </conditionalFormatting>
  <conditionalFormatting sqref="B1734:B1735">
    <cfRule type="containsText" dxfId="586" priority="457" operator="containsText" text="Трактор базы">
      <formula>NOT(ISERROR(SEARCH("Трактор базы",B1734)))</formula>
    </cfRule>
  </conditionalFormatting>
  <conditionalFormatting sqref="B1762:B1764">
    <cfRule type="containsText" dxfId="585" priority="443" operator="containsText" text="Трактор базы">
      <formula>NOT(ISERROR(SEARCH("Трактор базы",B1762)))</formula>
    </cfRule>
  </conditionalFormatting>
  <conditionalFormatting sqref="B1740:B1741">
    <cfRule type="containsText" dxfId="584" priority="456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83" priority="454" operator="containsText" text="Газель базы">
      <formula>NOT(ISERROR(SEARCH("Газель базы",B1740)))</formula>
    </cfRule>
    <cfRule type="containsText" dxfId="582" priority="455" operator="containsText" text="Погрузчик базы">
      <formula>NOT(ISERROR(SEARCH("Погрузчик базы",B1740)))</formula>
    </cfRule>
  </conditionalFormatting>
  <conditionalFormatting sqref="B1740:B1741">
    <cfRule type="containsText" dxfId="581" priority="453" operator="containsText" text="Трактор базы">
      <formula>NOT(ISERROR(SEARCH("Трактор базы",B1740)))</formula>
    </cfRule>
  </conditionalFormatting>
  <conditionalFormatting sqref="A1755">
    <cfRule type="containsText" dxfId="580" priority="450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79" priority="452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78" priority="451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77" priority="447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76" priority="449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75" priority="448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74" priority="434" operator="containsText" text="Трактор базы">
      <formula>NOT(ISERROR(SEARCH("Трактор базы",B1773)))</formula>
    </cfRule>
  </conditionalFormatting>
  <conditionalFormatting sqref="B1762:B1764">
    <cfRule type="containsText" dxfId="573" priority="446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72" priority="444" operator="containsText" text="Газель базы">
      <formula>NOT(ISERROR(SEARCH("Газель базы",B1762)))</formula>
    </cfRule>
    <cfRule type="containsText" dxfId="571" priority="445" operator="containsText" text="Погрузчик базы">
      <formula>NOT(ISERROR(SEARCH("Погрузчик базы",B1762)))</formula>
    </cfRule>
  </conditionalFormatting>
  <conditionalFormatting sqref="B1776:B1777">
    <cfRule type="containsText" dxfId="570" priority="425" operator="containsText" text="Трактор базы">
      <formula>NOT(ISERROR(SEARCH("Трактор базы",B1776)))</formula>
    </cfRule>
  </conditionalFormatting>
  <conditionalFormatting sqref="B1770:B1771">
    <cfRule type="containsText" dxfId="569" priority="442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68" priority="440" operator="containsText" text="Газель базы">
      <formula>NOT(ISERROR(SEARCH("Газель базы",B1770)))</formula>
    </cfRule>
    <cfRule type="containsText" dxfId="567" priority="441" operator="containsText" text="Погрузчик базы">
      <formula>NOT(ISERROR(SEARCH("Погрузчик базы",B1770)))</formula>
    </cfRule>
  </conditionalFormatting>
  <conditionalFormatting sqref="B1770:B1771">
    <cfRule type="containsText" dxfId="566" priority="439" operator="containsText" text="Трактор базы">
      <formula>NOT(ISERROR(SEARCH("Трактор базы",B1770)))</formula>
    </cfRule>
  </conditionalFormatting>
  <conditionalFormatting sqref="B1773">
    <cfRule type="containsText" dxfId="565" priority="438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64" priority="437" operator="notContains" text="порожний">
      <formula>ISERROR(SEARCH("порожний",C1773))</formula>
    </cfRule>
  </conditionalFormatting>
  <conditionalFormatting sqref="B1773">
    <cfRule type="containsText" dxfId="563" priority="435" operator="containsText" text="Газель базы">
      <formula>NOT(ISERROR(SEARCH("Газель базы",B1773)))</formula>
    </cfRule>
    <cfRule type="containsText" dxfId="562" priority="436" operator="containsText" text="Погрузчик базы">
      <formula>NOT(ISERROR(SEARCH("Погрузчик базы",B1773)))</formula>
    </cfRule>
  </conditionalFormatting>
  <conditionalFormatting sqref="B1775">
    <cfRule type="containsText" dxfId="561" priority="429" operator="containsText" text="Трактор базы">
      <formula>NOT(ISERROR(SEARCH("Трактор базы",B1775)))</formula>
    </cfRule>
  </conditionalFormatting>
  <conditionalFormatting sqref="B1775">
    <cfRule type="containsText" dxfId="560" priority="433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59" priority="432" operator="notContains" text="порожний">
      <formula>ISERROR(SEARCH("порожний",C1775))</formula>
    </cfRule>
  </conditionalFormatting>
  <conditionalFormatting sqref="B1775">
    <cfRule type="containsText" dxfId="558" priority="430" operator="containsText" text="Газель базы">
      <formula>NOT(ISERROR(SEARCH("Газель базы",B1775)))</formula>
    </cfRule>
    <cfRule type="containsText" dxfId="557" priority="431" operator="containsText" text="Погрузчик базы">
      <formula>NOT(ISERROR(SEARCH("Погрузчик базы",B1775)))</formula>
    </cfRule>
  </conditionalFormatting>
  <conditionalFormatting sqref="B1776:B1777">
    <cfRule type="containsText" dxfId="556" priority="428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55" priority="426" operator="containsText" text="Газель базы">
      <formula>NOT(ISERROR(SEARCH("Газель базы",B1776)))</formula>
    </cfRule>
    <cfRule type="containsText" dxfId="554" priority="427" operator="containsText" text="Погрузчик базы">
      <formula>NOT(ISERROR(SEARCH("Погрузчик базы",B1776)))</formula>
    </cfRule>
  </conditionalFormatting>
  <conditionalFormatting sqref="B1891">
    <cfRule type="containsText" dxfId="553" priority="417" operator="containsText" text="Трактор базы">
      <formula>NOT(ISERROR(SEARCH("Трактор базы",B1891)))</formula>
    </cfRule>
  </conditionalFormatting>
  <conditionalFormatting sqref="B1889">
    <cfRule type="containsText" dxfId="552" priority="424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51" priority="422" operator="containsText" text="Газель базы">
      <formula>NOT(ISERROR(SEARCH("Газель базы",B1889)))</formula>
    </cfRule>
    <cfRule type="containsText" dxfId="550" priority="423" operator="containsText" text="Погрузчик базы">
      <formula>NOT(ISERROR(SEARCH("Погрузчик базы",B1889)))</formula>
    </cfRule>
  </conditionalFormatting>
  <conditionalFormatting sqref="B1889">
    <cfRule type="containsText" dxfId="549" priority="421" operator="containsText" text="Трактор базы">
      <formula>NOT(ISERROR(SEARCH("Трактор базы",B1889)))</formula>
    </cfRule>
  </conditionalFormatting>
  <conditionalFormatting sqref="B1891">
    <cfRule type="containsText" dxfId="548" priority="420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47" priority="418" operator="containsText" text="Газель базы">
      <formula>NOT(ISERROR(SEARCH("Газель базы",B1891)))</formula>
    </cfRule>
    <cfRule type="containsText" dxfId="546" priority="419" operator="containsText" text="Погрузчик базы">
      <formula>NOT(ISERROR(SEARCH("Погрузчик базы",B1891)))</formula>
    </cfRule>
  </conditionalFormatting>
  <conditionalFormatting sqref="B1920">
    <cfRule type="containsText" dxfId="545" priority="405" operator="containsText" text="Трактор базы">
      <formula>NOT(ISERROR(SEARCH("Трактор базы",B1920)))</formula>
    </cfRule>
  </conditionalFormatting>
  <conditionalFormatting sqref="B1904:B1914">
    <cfRule type="containsText" dxfId="544" priority="416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43" priority="414" operator="containsText" text="Газель базы">
      <formula>NOT(ISERROR(SEARCH("Газель базы",B1904)))</formula>
    </cfRule>
    <cfRule type="containsText" dxfId="542" priority="415" operator="containsText" text="Погрузчик базы">
      <formula>NOT(ISERROR(SEARCH("Погрузчик базы",B1904)))</formula>
    </cfRule>
  </conditionalFormatting>
  <conditionalFormatting sqref="B1904:B1914">
    <cfRule type="containsText" dxfId="541" priority="413" operator="containsText" text="Трактор базы">
      <formula>NOT(ISERROR(SEARCH("Трактор базы",B1904)))</formula>
    </cfRule>
  </conditionalFormatting>
  <conditionalFormatting sqref="B1915:B1919">
    <cfRule type="containsText" dxfId="540" priority="412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39" priority="410" operator="containsText" text="Газель базы">
      <formula>NOT(ISERROR(SEARCH("Газель базы",B1915)))</formula>
    </cfRule>
    <cfRule type="containsText" dxfId="538" priority="411" operator="containsText" text="Погрузчик базы">
      <formula>NOT(ISERROR(SEARCH("Погрузчик базы",B1915)))</formula>
    </cfRule>
  </conditionalFormatting>
  <conditionalFormatting sqref="B1915:B1919">
    <cfRule type="containsText" dxfId="537" priority="409" operator="containsText" text="Трактор базы">
      <formula>NOT(ISERROR(SEARCH("Трактор базы",B1915)))</formula>
    </cfRule>
  </conditionalFormatting>
  <conditionalFormatting sqref="B1920">
    <cfRule type="containsText" dxfId="536" priority="408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35" priority="406" operator="containsText" text="Газель базы">
      <formula>NOT(ISERROR(SEARCH("Газель базы",B1920)))</formula>
    </cfRule>
    <cfRule type="containsText" dxfId="534" priority="407" operator="containsText" text="Погрузчик базы">
      <formula>NOT(ISERROR(SEARCH("Погрузчик базы",B1920)))</formula>
    </cfRule>
  </conditionalFormatting>
  <conditionalFormatting sqref="B1939">
    <cfRule type="containsText" dxfId="533" priority="401" operator="containsText" text="Трактор базы">
      <formula>NOT(ISERROR(SEARCH("Трактор базы",B1939)))</formula>
    </cfRule>
  </conditionalFormatting>
  <conditionalFormatting sqref="B1939">
    <cfRule type="containsText" dxfId="532" priority="404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31" priority="402" operator="containsText" text="Газель базы">
      <formula>NOT(ISERROR(SEARCH("Газель базы",B1939)))</formula>
    </cfRule>
    <cfRule type="containsText" dxfId="530" priority="403" operator="containsText" text="Погрузчик базы">
      <formula>NOT(ISERROR(SEARCH("Погрузчик базы",B1939)))</formula>
    </cfRule>
  </conditionalFormatting>
  <conditionalFormatting sqref="A1943">
    <cfRule type="containsText" dxfId="529" priority="398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28" priority="400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27" priority="399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26" priority="382" operator="containsText" text="Трактор базы">
      <formula>NOT(ISERROR(SEARCH("Трактор базы",B1977)))</formula>
    </cfRule>
  </conditionalFormatting>
  <conditionalFormatting sqref="B1974">
    <cfRule type="containsText" dxfId="525" priority="397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24" priority="395" operator="containsText" text="Газель базы">
      <formula>NOT(ISERROR(SEARCH("Газель базы",B1974)))</formula>
    </cfRule>
    <cfRule type="containsText" dxfId="523" priority="396" operator="containsText" text="Погрузчик базы">
      <formula>NOT(ISERROR(SEARCH("Погрузчик базы",B1974)))</formula>
    </cfRule>
  </conditionalFormatting>
  <conditionalFormatting sqref="B1974">
    <cfRule type="containsText" dxfId="522" priority="394" operator="containsText" text="Трактор базы">
      <formula>NOT(ISERROR(SEARCH("Трактор базы",B1974)))</formula>
    </cfRule>
  </conditionalFormatting>
  <conditionalFormatting sqref="B1975">
    <cfRule type="containsText" dxfId="521" priority="393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20" priority="391" operator="containsText" text="Газель базы">
      <formula>NOT(ISERROR(SEARCH("Газель базы",B1975)))</formula>
    </cfRule>
    <cfRule type="containsText" dxfId="519" priority="392" operator="containsText" text="Погрузчик базы">
      <formula>NOT(ISERROR(SEARCH("Погрузчик базы",B1975)))</formula>
    </cfRule>
  </conditionalFormatting>
  <conditionalFormatting sqref="B1975">
    <cfRule type="containsText" dxfId="518" priority="390" operator="containsText" text="Трактор базы">
      <formula>NOT(ISERROR(SEARCH("Трактор базы",B1975)))</formula>
    </cfRule>
  </conditionalFormatting>
  <conditionalFormatting sqref="B1976">
    <cfRule type="containsText" dxfId="517" priority="389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16" priority="387" operator="containsText" text="Газель базы">
      <formula>NOT(ISERROR(SEARCH("Газель базы",B1976)))</formula>
    </cfRule>
    <cfRule type="containsText" dxfId="515" priority="388" operator="containsText" text="Погрузчик базы">
      <formula>NOT(ISERROR(SEARCH("Погрузчик базы",B1976)))</formula>
    </cfRule>
  </conditionalFormatting>
  <conditionalFormatting sqref="B1976">
    <cfRule type="containsText" dxfId="514" priority="386" operator="containsText" text="Трактор базы">
      <formula>NOT(ISERROR(SEARCH("Трактор базы",B1976)))</formula>
    </cfRule>
  </conditionalFormatting>
  <conditionalFormatting sqref="B1977">
    <cfRule type="containsText" dxfId="513" priority="385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12" priority="383" operator="containsText" text="Газель базы">
      <formula>NOT(ISERROR(SEARCH("Газель базы",B1977)))</formula>
    </cfRule>
    <cfRule type="containsText" dxfId="511" priority="384" operator="containsText" text="Погрузчик базы">
      <formula>NOT(ISERROR(SEARCH("Погрузчик базы",B1977)))</formula>
    </cfRule>
  </conditionalFormatting>
  <conditionalFormatting sqref="C1965">
    <cfRule type="notContainsText" dxfId="510" priority="381" operator="notContains" text="порожний">
      <formula>ISERROR(SEARCH("порожний",C1965))</formula>
    </cfRule>
  </conditionalFormatting>
  <conditionalFormatting sqref="B2042">
    <cfRule type="containsText" dxfId="509" priority="377" operator="containsText" text="Трактор базы">
      <formula>NOT(ISERROR(SEARCH("Трактор базы",B2042)))</formula>
    </cfRule>
  </conditionalFormatting>
  <conditionalFormatting sqref="B2042">
    <cfRule type="containsText" dxfId="508" priority="380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07" priority="378" operator="containsText" text="Газель базы">
      <formula>NOT(ISERROR(SEARCH("Газель базы",B2042)))</formula>
    </cfRule>
    <cfRule type="containsText" dxfId="506" priority="379" operator="containsText" text="Погрузчик базы">
      <formula>NOT(ISERROR(SEARCH("Погрузчик базы",B2042)))</formula>
    </cfRule>
  </conditionalFormatting>
  <conditionalFormatting sqref="C2050">
    <cfRule type="notContainsText" dxfId="505" priority="376" operator="notContains" text="порожний">
      <formula>ISERROR(SEARCH("порожний",C2050))</formula>
    </cfRule>
  </conditionalFormatting>
  <conditionalFormatting sqref="B2054">
    <cfRule type="containsText" dxfId="504" priority="375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03" priority="373" operator="containsText" text="Газель базы">
      <formula>NOT(ISERROR(SEARCH("Газель базы",B2054)))</formula>
    </cfRule>
    <cfRule type="containsText" dxfId="502" priority="374" operator="containsText" text="Погрузчик базы">
      <formula>NOT(ISERROR(SEARCH("Погрузчик базы",B2054)))</formula>
    </cfRule>
  </conditionalFormatting>
  <conditionalFormatting sqref="B2054">
    <cfRule type="containsText" dxfId="501" priority="372" operator="containsText" text="Трактор базы">
      <formula>NOT(ISERROR(SEARCH("Трактор базы",B2054)))</formula>
    </cfRule>
  </conditionalFormatting>
  <conditionalFormatting sqref="B2055">
    <cfRule type="containsText" dxfId="500" priority="368" operator="containsText" text="Трактор базы">
      <formula>NOT(ISERROR(SEARCH("Трактор базы",B2055)))</formula>
    </cfRule>
  </conditionalFormatting>
  <conditionalFormatting sqref="B2055">
    <cfRule type="containsText" dxfId="499" priority="371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98" priority="369" operator="containsText" text="Газель базы">
      <formula>NOT(ISERROR(SEARCH("Газель базы",B2055)))</formula>
    </cfRule>
    <cfRule type="containsText" dxfId="497" priority="370" operator="containsText" text="Погрузчик базы">
      <formula>NOT(ISERROR(SEARCH("Погрузчик базы",B2055)))</formula>
    </cfRule>
  </conditionalFormatting>
  <conditionalFormatting sqref="A2087:A2089">
    <cfRule type="containsText" dxfId="496" priority="361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95" priority="367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94" priority="366" operator="notContains" text="порожний">
      <formula>ISERROR(SEARCH("порожний",C2087))</formula>
    </cfRule>
  </conditionalFormatting>
  <conditionalFormatting sqref="B2087:B2089">
    <cfRule type="containsText" dxfId="493" priority="364" operator="containsText" text="Газель базы">
      <formula>NOT(ISERROR(SEARCH("Газель базы",B2087)))</formula>
    </cfRule>
    <cfRule type="containsText" dxfId="492" priority="365" operator="containsText" text="Погрузчик базы">
      <formula>NOT(ISERROR(SEARCH("Погрузчик базы",B2087)))</formula>
    </cfRule>
  </conditionalFormatting>
  <conditionalFormatting sqref="B2087:B2089">
    <cfRule type="containsText" dxfId="491" priority="363" operator="containsText" text="Трактор базы">
      <formula>NOT(ISERROR(SEARCH("Трактор базы",B2087)))</formula>
    </cfRule>
  </conditionalFormatting>
  <conditionalFormatting sqref="A2087:A2089">
    <cfRule type="containsText" dxfId="490" priority="362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89" priority="360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88" priority="358" operator="containsText" text="Газель базы">
      <formula>NOT(ISERROR(SEARCH("Газель базы",B2101)))</formula>
    </cfRule>
    <cfRule type="containsText" dxfId="487" priority="359" operator="containsText" text="Погрузчик базы">
      <formula>NOT(ISERROR(SEARCH("Погрузчик базы",B2101)))</formula>
    </cfRule>
  </conditionalFormatting>
  <conditionalFormatting sqref="B2101">
    <cfRule type="containsText" dxfId="486" priority="357" operator="containsText" text="Трактор базы">
      <formula>NOT(ISERROR(SEARCH("Трактор базы",B2101)))</formula>
    </cfRule>
  </conditionalFormatting>
  <conditionalFormatting sqref="B2102">
    <cfRule type="containsText" dxfId="485" priority="356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84" priority="354" operator="containsText" text="Газель базы">
      <formula>NOT(ISERROR(SEARCH("Газель базы",B2102)))</formula>
    </cfRule>
    <cfRule type="containsText" dxfId="483" priority="355" operator="containsText" text="Погрузчик базы">
      <formula>NOT(ISERROR(SEARCH("Погрузчик базы",B2102)))</formula>
    </cfRule>
  </conditionalFormatting>
  <conditionalFormatting sqref="B2102">
    <cfRule type="containsText" dxfId="482" priority="353" operator="containsText" text="Трактор базы">
      <formula>NOT(ISERROR(SEARCH("Трактор базы",B2102)))</formula>
    </cfRule>
  </conditionalFormatting>
  <conditionalFormatting sqref="B2103">
    <cfRule type="containsText" dxfId="481" priority="349" operator="containsText" text="Трактор базы">
      <formula>NOT(ISERROR(SEARCH("Трактор базы",B2103)))</formula>
    </cfRule>
  </conditionalFormatting>
  <conditionalFormatting sqref="B2103">
    <cfRule type="containsText" dxfId="480" priority="352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79" priority="350" operator="containsText" text="Газель базы">
      <formula>NOT(ISERROR(SEARCH("Газель базы",B2103)))</formula>
    </cfRule>
    <cfRule type="containsText" dxfId="478" priority="351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77" priority="346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76" priority="348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75" priority="347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74" priority="345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73" priority="343" operator="containsText" text="Газель базы">
      <formula>NOT(ISERROR(SEARCH("Газель базы",B2276)))</formula>
    </cfRule>
    <cfRule type="containsText" dxfId="472" priority="344" operator="containsText" text="Погрузчик базы">
      <formula>NOT(ISERROR(SEARCH("Погрузчик базы",B2276)))</formula>
    </cfRule>
  </conditionalFormatting>
  <conditionalFormatting sqref="B2276">
    <cfRule type="containsText" dxfId="471" priority="342" operator="containsText" text="Трактор базы">
      <formula>NOT(ISERROR(SEARCH("Трактор базы",B2276)))</formula>
    </cfRule>
  </conditionalFormatting>
  <conditionalFormatting sqref="B2277">
    <cfRule type="containsText" dxfId="470" priority="338" operator="containsText" text="Трактор базы">
      <formula>NOT(ISERROR(SEARCH("Трактор базы",B2277)))</formula>
    </cfRule>
  </conditionalFormatting>
  <conditionalFormatting sqref="B2277">
    <cfRule type="containsText" dxfId="469" priority="341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68" priority="339" operator="containsText" text="Газель базы">
      <formula>NOT(ISERROR(SEARCH("Газель базы",B2277)))</formula>
    </cfRule>
    <cfRule type="containsText" dxfId="467" priority="340" operator="containsText" text="Погрузчик базы">
      <formula>NOT(ISERROR(SEARCH("Погрузчик базы",B2277)))</formula>
    </cfRule>
  </conditionalFormatting>
  <conditionalFormatting sqref="A2279">
    <cfRule type="containsText" dxfId="466" priority="335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65" priority="337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64" priority="336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63" priority="332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62" priority="334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61" priority="333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60" priority="313" operator="containsText" text="Трактор базы">
      <formula>NOT(ISERROR(SEARCH("Трактор базы",B2382)))</formula>
    </cfRule>
  </conditionalFormatting>
  <conditionalFormatting sqref="B2348:B2349">
    <cfRule type="containsText" dxfId="459" priority="331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58" priority="329" operator="containsText" text="Газель базы">
      <formula>NOT(ISERROR(SEARCH("Газель базы",B2348)))</formula>
    </cfRule>
    <cfRule type="containsText" dxfId="457" priority="330" operator="containsText" text="Погрузчик базы">
      <formula>NOT(ISERROR(SEARCH("Погрузчик базы",B2348)))</formula>
    </cfRule>
  </conditionalFormatting>
  <conditionalFormatting sqref="B2348:B2349">
    <cfRule type="containsText" dxfId="456" priority="328" operator="containsText" text="Трактор базы">
      <formula>NOT(ISERROR(SEARCH("Трактор базы",B2348)))</formula>
    </cfRule>
  </conditionalFormatting>
  <conditionalFormatting sqref="A2350">
    <cfRule type="containsText" dxfId="455" priority="325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54" priority="327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53" priority="326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52" priority="324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51" priority="322" operator="containsText" text="Газель базы">
      <formula>NOT(ISERROR(SEARCH("Газель базы",B2352)))</formula>
    </cfRule>
    <cfRule type="containsText" dxfId="450" priority="323" operator="containsText" text="Погрузчик базы">
      <formula>NOT(ISERROR(SEARCH("Погрузчик базы",B2352)))</formula>
    </cfRule>
  </conditionalFormatting>
  <conditionalFormatting sqref="B2352:B2354">
    <cfRule type="containsText" dxfId="449" priority="321" operator="containsText" text="Трактор базы">
      <formula>NOT(ISERROR(SEARCH("Трактор базы",B2352)))</formula>
    </cfRule>
  </conditionalFormatting>
  <conditionalFormatting sqref="B2358">
    <cfRule type="containsText" dxfId="448" priority="320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47" priority="318" operator="containsText" text="Газель базы">
      <formula>NOT(ISERROR(SEARCH("Газель базы",B2358)))</formula>
    </cfRule>
    <cfRule type="containsText" dxfId="446" priority="319" operator="containsText" text="Погрузчик базы">
      <formula>NOT(ISERROR(SEARCH("Погрузчик базы",B2358)))</formula>
    </cfRule>
  </conditionalFormatting>
  <conditionalFormatting sqref="B2358">
    <cfRule type="containsText" dxfId="445" priority="317" operator="containsText" text="Трактор базы">
      <formula>NOT(ISERROR(SEARCH("Трактор базы",B2358)))</formula>
    </cfRule>
  </conditionalFormatting>
  <conditionalFormatting sqref="B2382">
    <cfRule type="containsText" dxfId="444" priority="316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43" priority="314" operator="containsText" text="Газель базы">
      <formula>NOT(ISERROR(SEARCH("Газель базы",B2382)))</formula>
    </cfRule>
    <cfRule type="containsText" dxfId="442" priority="315" operator="containsText" text="Погрузчик базы">
      <formula>NOT(ISERROR(SEARCH("Погрузчик базы",B2382)))</formula>
    </cfRule>
  </conditionalFormatting>
  <conditionalFormatting sqref="B2423:B2424">
    <cfRule type="containsText" dxfId="441" priority="312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40" priority="310" operator="containsText" text="Газель базы">
      <formula>NOT(ISERROR(SEARCH("Газель базы",B2423)))</formula>
    </cfRule>
    <cfRule type="containsText" dxfId="439" priority="311" operator="containsText" text="Погрузчик базы">
      <formula>NOT(ISERROR(SEARCH("Погрузчик базы",B2423)))</formula>
    </cfRule>
  </conditionalFormatting>
  <conditionalFormatting sqref="B2423:B2424">
    <cfRule type="containsText" dxfId="438" priority="309" operator="containsText" text="Трактор базы">
      <formula>NOT(ISERROR(SEARCH("Трактор базы",B2423)))</formula>
    </cfRule>
  </conditionalFormatting>
  <conditionalFormatting sqref="B2431">
    <cfRule type="containsText" dxfId="437" priority="308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36" priority="306" operator="containsText" text="Газель базы">
      <formula>NOT(ISERROR(SEARCH("Газель базы",B2431)))</formula>
    </cfRule>
    <cfRule type="containsText" dxfId="435" priority="307" operator="containsText" text="Погрузчик базы">
      <formula>NOT(ISERROR(SEARCH("Погрузчик базы",B2431)))</formula>
    </cfRule>
  </conditionalFormatting>
  <conditionalFormatting sqref="B2431">
    <cfRule type="containsText" dxfId="434" priority="305" operator="containsText" text="Трактор базы">
      <formula>NOT(ISERROR(SEARCH("Трактор базы",B2431)))</formula>
    </cfRule>
  </conditionalFormatting>
  <conditionalFormatting sqref="B2478">
    <cfRule type="containsText" dxfId="433" priority="293" operator="containsText" text="Трактор базы">
      <formula>NOT(ISERROR(SEARCH("Трактор базы",B2478)))</formula>
    </cfRule>
  </conditionalFormatting>
  <conditionalFormatting sqref="B2462:B2463">
    <cfRule type="containsText" dxfId="432" priority="304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31" priority="302" operator="containsText" text="Газель базы">
      <formula>NOT(ISERROR(SEARCH("Газель базы",B2462)))</formula>
    </cfRule>
    <cfRule type="containsText" dxfId="430" priority="303" operator="containsText" text="Погрузчик базы">
      <formula>NOT(ISERROR(SEARCH("Погрузчик базы",B2462)))</formula>
    </cfRule>
  </conditionalFormatting>
  <conditionalFormatting sqref="B2462:B2463">
    <cfRule type="containsText" dxfId="429" priority="301" operator="containsText" text="Трактор базы">
      <formula>NOT(ISERROR(SEARCH("Трактор базы",B2462)))</formula>
    </cfRule>
  </conditionalFormatting>
  <conditionalFormatting sqref="B2467">
    <cfRule type="containsText" dxfId="428" priority="300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27" priority="298" operator="containsText" text="Газель базы">
      <formula>NOT(ISERROR(SEARCH("Газель базы",B2467)))</formula>
    </cfRule>
    <cfRule type="containsText" dxfId="426" priority="299" operator="containsText" text="Погрузчик базы">
      <formula>NOT(ISERROR(SEARCH("Погрузчик базы",B2467)))</formula>
    </cfRule>
  </conditionalFormatting>
  <conditionalFormatting sqref="B2467">
    <cfRule type="containsText" dxfId="425" priority="297" operator="containsText" text="Трактор базы">
      <formula>NOT(ISERROR(SEARCH("Трактор базы",B2467)))</formula>
    </cfRule>
  </conditionalFormatting>
  <conditionalFormatting sqref="B2478">
    <cfRule type="containsText" dxfId="424" priority="296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23" priority="294" operator="containsText" text="Газель базы">
      <formula>NOT(ISERROR(SEARCH("Газель базы",B2478)))</formula>
    </cfRule>
    <cfRule type="containsText" dxfId="422" priority="295" operator="containsText" text="Погрузчик базы">
      <formula>NOT(ISERROR(SEARCH("Погрузчик базы",B2478)))</formula>
    </cfRule>
  </conditionalFormatting>
  <conditionalFormatting sqref="B2499">
    <cfRule type="containsText" dxfId="421" priority="281" operator="containsText" text="Трактор базы">
      <formula>NOT(ISERROR(SEARCH("Трактор базы",B2499)))</formula>
    </cfRule>
  </conditionalFormatting>
  <conditionalFormatting sqref="B2497">
    <cfRule type="containsText" dxfId="420" priority="292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19" priority="290" operator="containsText" text="Газель базы">
      <formula>NOT(ISERROR(SEARCH("Газель базы",B2497)))</formula>
    </cfRule>
    <cfRule type="containsText" dxfId="418" priority="291" operator="containsText" text="Погрузчик базы">
      <formula>NOT(ISERROR(SEARCH("Погрузчик базы",B2497)))</formula>
    </cfRule>
  </conditionalFormatting>
  <conditionalFormatting sqref="B2497">
    <cfRule type="containsText" dxfId="417" priority="289" operator="containsText" text="Трактор базы">
      <formula>NOT(ISERROR(SEARCH("Трактор базы",B2497)))</formula>
    </cfRule>
  </conditionalFormatting>
  <conditionalFormatting sqref="B2498">
    <cfRule type="containsText" dxfId="416" priority="288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15" priority="286" operator="containsText" text="Газель базы">
      <formula>NOT(ISERROR(SEARCH("Газель базы",B2498)))</formula>
    </cfRule>
    <cfRule type="containsText" dxfId="414" priority="287" operator="containsText" text="Погрузчик базы">
      <formula>NOT(ISERROR(SEARCH("Погрузчик базы",B2498)))</formula>
    </cfRule>
  </conditionalFormatting>
  <conditionalFormatting sqref="B2498">
    <cfRule type="containsText" dxfId="413" priority="285" operator="containsText" text="Трактор базы">
      <formula>NOT(ISERROR(SEARCH("Трактор базы",B2498)))</formula>
    </cfRule>
  </conditionalFormatting>
  <conditionalFormatting sqref="B2499">
    <cfRule type="containsText" dxfId="412" priority="284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11" priority="282" operator="containsText" text="Газель базы">
      <formula>NOT(ISERROR(SEARCH("Газель базы",B2499)))</formula>
    </cfRule>
    <cfRule type="containsText" dxfId="410" priority="283" operator="containsText" text="Погрузчик базы">
      <formula>NOT(ISERROR(SEARCH("Погрузчик базы",B2499)))</formula>
    </cfRule>
  </conditionalFormatting>
  <conditionalFormatting sqref="B2512:B2513">
    <cfRule type="containsText" dxfId="409" priority="255" operator="containsText" text="Трактор базы">
      <formula>NOT(ISERROR(SEARCH("Трактор базы",B2512)))</formula>
    </cfRule>
  </conditionalFormatting>
  <conditionalFormatting sqref="B2500">
    <cfRule type="containsText" dxfId="408" priority="280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07" priority="278" operator="containsText" text="Газель базы">
      <formula>NOT(ISERROR(SEARCH("Газель базы",B2500)))</formula>
    </cfRule>
    <cfRule type="containsText" dxfId="406" priority="279" operator="containsText" text="Погрузчик базы">
      <formula>NOT(ISERROR(SEARCH("Погрузчик базы",B2500)))</formula>
    </cfRule>
  </conditionalFormatting>
  <conditionalFormatting sqref="B2500">
    <cfRule type="containsText" dxfId="405" priority="277" operator="containsText" text="Трактор базы">
      <formula>NOT(ISERROR(SEARCH("Трактор базы",B2500)))</formula>
    </cfRule>
  </conditionalFormatting>
  <conditionalFormatting sqref="B2501">
    <cfRule type="containsText" dxfId="404" priority="276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03" priority="274" operator="containsText" text="Газель базы">
      <formula>NOT(ISERROR(SEARCH("Газель базы",B2501)))</formula>
    </cfRule>
    <cfRule type="containsText" dxfId="402" priority="275" operator="containsText" text="Погрузчик базы">
      <formula>NOT(ISERROR(SEARCH("Погрузчик базы",B2501)))</formula>
    </cfRule>
  </conditionalFormatting>
  <conditionalFormatting sqref="B2501">
    <cfRule type="containsText" dxfId="401" priority="273" operator="containsText" text="Трактор базы">
      <formula>NOT(ISERROR(SEARCH("Трактор базы",B2501)))</formula>
    </cfRule>
  </conditionalFormatting>
  <conditionalFormatting sqref="B2502">
    <cfRule type="containsText" dxfId="400" priority="269" operator="containsText" text="Трактор базы">
      <formula>NOT(ISERROR(SEARCH("Трактор базы",B2502)))</formula>
    </cfRule>
  </conditionalFormatting>
  <conditionalFormatting sqref="B2502">
    <cfRule type="containsText" dxfId="399" priority="272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98" priority="270" operator="containsText" text="Газель базы">
      <formula>NOT(ISERROR(SEARCH("Газель базы",B2502)))</formula>
    </cfRule>
    <cfRule type="containsText" dxfId="397" priority="271" operator="containsText" text="Погрузчик базы">
      <formula>NOT(ISERROR(SEARCH("Погрузчик базы",B2502)))</formula>
    </cfRule>
  </conditionalFormatting>
  <conditionalFormatting sqref="A2503:A2504">
    <cfRule type="containsText" dxfId="396" priority="266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95" priority="268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94" priority="267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93" priority="263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92" priority="265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91" priority="264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90" priority="262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89" priority="260" operator="containsText" text="Газель базы">
      <formula>NOT(ISERROR(SEARCH("Газель базы",B2509)))</formula>
    </cfRule>
    <cfRule type="containsText" dxfId="388" priority="261" operator="containsText" text="Погрузчик базы">
      <formula>NOT(ISERROR(SEARCH("Погрузчик базы",B2509)))</formula>
    </cfRule>
  </conditionalFormatting>
  <conditionalFormatting sqref="B2509">
    <cfRule type="containsText" dxfId="387" priority="259" operator="containsText" text="Трактор базы">
      <formula>NOT(ISERROR(SEARCH("Трактор базы",B2509)))</formula>
    </cfRule>
  </conditionalFormatting>
  <conditionalFormatting sqref="B2512:B2513">
    <cfRule type="containsText" dxfId="386" priority="258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85" priority="256" operator="containsText" text="Газель базы">
      <formula>NOT(ISERROR(SEARCH("Газель базы",B2512)))</formula>
    </cfRule>
    <cfRule type="containsText" dxfId="384" priority="257" operator="containsText" text="Погрузчик базы">
      <formula>NOT(ISERROR(SEARCH("Погрузчик базы",B2512)))</formula>
    </cfRule>
  </conditionalFormatting>
  <conditionalFormatting sqref="E2586">
    <cfRule type="containsText" dxfId="383" priority="254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82" priority="251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81" priority="253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80" priority="252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79" priority="250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78" priority="248" operator="containsText" text="Газель базы">
      <formula>NOT(ISERROR(SEARCH("Газель базы",B2810)))</formula>
    </cfRule>
    <cfRule type="containsText" dxfId="377" priority="249" operator="containsText" text="Погрузчик базы">
      <formula>NOT(ISERROR(SEARCH("Погрузчик базы",B2810)))</formula>
    </cfRule>
  </conditionalFormatting>
  <conditionalFormatting sqref="B2810:B2811">
    <cfRule type="containsText" dxfId="376" priority="247" operator="containsText" text="Трактор базы">
      <formula>NOT(ISERROR(SEARCH("Трактор базы",B2810)))</formula>
    </cfRule>
  </conditionalFormatting>
  <conditionalFormatting sqref="B2923:B2927">
    <cfRule type="containsText" dxfId="375" priority="243" operator="containsText" text="Трактор базы">
      <formula>NOT(ISERROR(SEARCH("Трактор базы",B2923)))</formula>
    </cfRule>
  </conditionalFormatting>
  <conditionalFormatting sqref="B2923:B2927">
    <cfRule type="containsText" dxfId="374" priority="246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73" priority="244" operator="containsText" text="Газель базы">
      <formula>NOT(ISERROR(SEARCH("Газель базы",B2923)))</formula>
    </cfRule>
    <cfRule type="containsText" dxfId="372" priority="245" operator="containsText" text="Погрузчик базы">
      <formula>NOT(ISERROR(SEARCH("Погрузчик базы",B2923)))</formula>
    </cfRule>
  </conditionalFormatting>
  <conditionalFormatting sqref="A2991">
    <cfRule type="containsText" dxfId="371" priority="242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70" priority="241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69" priority="240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68" priority="239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67" priority="237" operator="containsText" text="Газель базы">
      <formula>NOT(ISERROR(SEARCH("Газель базы",B2993)))</formula>
    </cfRule>
    <cfRule type="containsText" dxfId="366" priority="238" operator="containsText" text="Погрузчик базы">
      <formula>NOT(ISERROR(SEARCH("Погрузчик базы",B2993)))</formula>
    </cfRule>
  </conditionalFormatting>
  <conditionalFormatting sqref="B2993">
    <cfRule type="containsText" dxfId="365" priority="236" operator="containsText" text="Трактор базы">
      <formula>NOT(ISERROR(SEARCH("Трактор базы",B2993)))</formula>
    </cfRule>
  </conditionalFormatting>
  <conditionalFormatting sqref="B2995">
    <cfRule type="containsText" dxfId="364" priority="232" operator="containsText" text="Трактор базы">
      <formula>NOT(ISERROR(SEARCH("Трактор базы",B2995)))</formula>
    </cfRule>
  </conditionalFormatting>
  <conditionalFormatting sqref="B2995">
    <cfRule type="containsText" dxfId="363" priority="235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62" priority="233" operator="containsText" text="Газель базы">
      <formula>NOT(ISERROR(SEARCH("Газель базы",B2995)))</formula>
    </cfRule>
    <cfRule type="containsText" dxfId="361" priority="234" operator="containsText" text="Погрузчик базы">
      <formula>NOT(ISERROR(SEARCH("Погрузчик базы",B2995)))</formula>
    </cfRule>
  </conditionalFormatting>
  <conditionalFormatting sqref="A3008">
    <cfRule type="containsText" dxfId="360" priority="229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59" priority="231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58" priority="230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57" priority="226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56" priority="228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55" priority="227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54" priority="223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53" priority="225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52" priority="224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51" priority="219" operator="containsText" text="Трактор базы">
      <formula>NOT(ISERROR(SEARCH("Трактор базы",B3150)))</formula>
    </cfRule>
  </conditionalFormatting>
  <conditionalFormatting sqref="B3203">
    <cfRule type="containsText" dxfId="350" priority="211" operator="containsText" text="Трактор базы">
      <formula>NOT(ISERROR(SEARCH("Трактор базы",B3203)))</formula>
    </cfRule>
  </conditionalFormatting>
  <conditionalFormatting sqref="B3150:B3151">
    <cfRule type="containsText" dxfId="349" priority="222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48" priority="220" operator="containsText" text="Газель базы">
      <formula>NOT(ISERROR(SEARCH("Газель базы",B3150)))</formula>
    </cfRule>
    <cfRule type="containsText" dxfId="347" priority="221" operator="containsText" text="Погрузчик базы">
      <formula>NOT(ISERROR(SEARCH("Погрузчик базы",B3150)))</formula>
    </cfRule>
  </conditionalFormatting>
  <conditionalFormatting sqref="B3201">
    <cfRule type="containsText" dxfId="346" priority="215" operator="containsText" text="Трактор базы">
      <formula>NOT(ISERROR(SEARCH("Трактор базы",B3201)))</formula>
    </cfRule>
  </conditionalFormatting>
  <conditionalFormatting sqref="B3201">
    <cfRule type="containsText" dxfId="345" priority="218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44" priority="216" operator="containsText" text="Газель базы">
      <formula>NOT(ISERROR(SEARCH("Газель базы",B3201)))</formula>
    </cfRule>
    <cfRule type="containsText" dxfId="343" priority="217" operator="containsText" text="Погрузчик базы">
      <formula>NOT(ISERROR(SEARCH("Погрузчик базы",B3201)))</formula>
    </cfRule>
  </conditionalFormatting>
  <conditionalFormatting sqref="B3203">
    <cfRule type="containsText" dxfId="342" priority="214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41" priority="212" operator="containsText" text="Газель базы">
      <formula>NOT(ISERROR(SEARCH("Газель базы",B3203)))</formula>
    </cfRule>
    <cfRule type="containsText" dxfId="340" priority="213" operator="containsText" text="Погрузчик базы">
      <formula>NOT(ISERROR(SEARCH("Погрузчик базы",B3203)))</formula>
    </cfRule>
  </conditionalFormatting>
  <conditionalFormatting sqref="B3227:B3229">
    <cfRule type="containsText" dxfId="339" priority="210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38" priority="208" operator="containsText" text="Газель базы">
      <formula>NOT(ISERROR(SEARCH("Газель базы",B3227)))</formula>
    </cfRule>
    <cfRule type="containsText" dxfId="337" priority="209" operator="containsText" text="Погрузчик базы">
      <formula>NOT(ISERROR(SEARCH("Погрузчик базы",B3227)))</formula>
    </cfRule>
  </conditionalFormatting>
  <conditionalFormatting sqref="B3227:B3229">
    <cfRule type="containsText" dxfId="336" priority="207" operator="containsText" text="Трактор базы">
      <formula>NOT(ISERROR(SEARCH("Трактор базы",B3227)))</formula>
    </cfRule>
  </conditionalFormatting>
  <conditionalFormatting sqref="B3259:B3261">
    <cfRule type="containsText" dxfId="335" priority="206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34" priority="204" operator="containsText" text="Газель базы">
      <formula>NOT(ISERROR(SEARCH("Газель базы",B3259)))</formula>
    </cfRule>
    <cfRule type="containsText" dxfId="333" priority="205" operator="containsText" text="Погрузчик базы">
      <formula>NOT(ISERROR(SEARCH("Погрузчик базы",B3259)))</formula>
    </cfRule>
  </conditionalFormatting>
  <conditionalFormatting sqref="B3259:B3261">
    <cfRule type="containsText" dxfId="332" priority="203" operator="containsText" text="Трактор базы">
      <formula>NOT(ISERROR(SEARCH("Трактор базы",B3259)))</formula>
    </cfRule>
  </conditionalFormatting>
  <conditionalFormatting sqref="A3335:A3336 A3373:A3374">
    <cfRule type="containsText" dxfId="331" priority="197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30" priority="199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29" priority="198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28" priority="194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27" priority="196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26" priority="195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25" priority="193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24" priority="191" operator="containsText" text="Газель базы">
      <formula>NOT(ISERROR(SEARCH("Газель базы",B3364)))</formula>
    </cfRule>
    <cfRule type="containsText" dxfId="323" priority="192" operator="containsText" text="Погрузчик базы">
      <formula>NOT(ISERROR(SEARCH("Погрузчик базы",B3364)))</formula>
    </cfRule>
  </conditionalFormatting>
  <conditionalFormatting sqref="B3364:B3365">
    <cfRule type="containsText" dxfId="322" priority="190" operator="containsText" text="Трактор базы">
      <formula>NOT(ISERROR(SEARCH("Трактор базы",B3364)))</formula>
    </cfRule>
  </conditionalFormatting>
  <conditionalFormatting sqref="A3364">
    <cfRule type="containsText" dxfId="321" priority="189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20" priority="188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19" priority="187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18" priority="185" operator="containsText" text="Газель базы">
      <formula>NOT(ISERROR(SEARCH("Газель базы",B3366)))</formula>
    </cfRule>
    <cfRule type="containsText" dxfId="317" priority="186" operator="containsText" text="Погрузчик базы">
      <formula>NOT(ISERROR(SEARCH("Погрузчик базы",B3366)))</formula>
    </cfRule>
  </conditionalFormatting>
  <conditionalFormatting sqref="B3366">
    <cfRule type="containsText" dxfId="316" priority="184" operator="containsText" text="Трактор базы">
      <formula>NOT(ISERROR(SEARCH("Трактор базы",B3366)))</formula>
    </cfRule>
  </conditionalFormatting>
  <conditionalFormatting sqref="A3366">
    <cfRule type="containsText" dxfId="315" priority="183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14" priority="182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13" priority="181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12" priority="179" operator="containsText" text="Газель базы">
      <formula>NOT(ISERROR(SEARCH("Газель базы",B3367)))</formula>
    </cfRule>
    <cfRule type="containsText" dxfId="311" priority="180" operator="containsText" text="Погрузчик базы">
      <formula>NOT(ISERROR(SEARCH("Погрузчик базы",B3367)))</formula>
    </cfRule>
  </conditionalFormatting>
  <conditionalFormatting sqref="B3367">
    <cfRule type="containsText" dxfId="310" priority="178" operator="containsText" text="Трактор базы">
      <formula>NOT(ISERROR(SEARCH("Трактор базы",B3367)))</formula>
    </cfRule>
  </conditionalFormatting>
  <conditionalFormatting sqref="A3430:B3430">
    <cfRule type="containsText" dxfId="309" priority="177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08" priority="175" operator="containsText" text="Газель базы">
      <formula>NOT(ISERROR(SEARCH("Газель базы",B3430)))</formula>
    </cfRule>
    <cfRule type="containsText" dxfId="307" priority="176" operator="containsText" text="Погрузчик базы">
      <formula>NOT(ISERROR(SEARCH("Погрузчик базы",B3430)))</formula>
    </cfRule>
  </conditionalFormatting>
  <conditionalFormatting sqref="B3430">
    <cfRule type="containsText" dxfId="306" priority="174" operator="containsText" text="Трактор базы">
      <formula>NOT(ISERROR(SEARCH("Трактор базы",B3430)))</formula>
    </cfRule>
  </conditionalFormatting>
  <conditionalFormatting sqref="A3430">
    <cfRule type="containsText" dxfId="305" priority="173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04" priority="172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03" priority="163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02" priority="165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01" priority="164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00" priority="162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99" priority="160" operator="containsText" text="Газель базы">
      <formula>NOT(ISERROR(SEARCH("Газель базы",B3480)))</formula>
    </cfRule>
    <cfRule type="containsText" dxfId="298" priority="161" operator="containsText" text="Погрузчик базы">
      <formula>NOT(ISERROR(SEARCH("Погрузчик базы",B3480)))</formula>
    </cfRule>
  </conditionalFormatting>
  <conditionalFormatting sqref="B3480">
    <cfRule type="containsText" dxfId="297" priority="159" operator="containsText" text="Трактор базы">
      <formula>NOT(ISERROR(SEARCH("Трактор базы",B3480)))</formula>
    </cfRule>
  </conditionalFormatting>
  <conditionalFormatting sqref="A3480">
    <cfRule type="containsText" dxfId="296" priority="157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95" priority="158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94" priority="154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93" priority="156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92" priority="155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91" priority="151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90" priority="153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89" priority="152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88" priority="143" operator="containsText" text="Трактор базы">
      <formula>NOT(ISERROR(SEARCH("Трактор базы",B3601)))</formula>
    </cfRule>
  </conditionalFormatting>
  <conditionalFormatting sqref="B3601:B3612">
    <cfRule type="containsText" dxfId="287" priority="146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86" priority="144" operator="containsText" text="Газель базы">
      <formula>NOT(ISERROR(SEARCH("Газель базы",B3601)))</formula>
    </cfRule>
    <cfRule type="containsText" dxfId="285" priority="145" operator="containsText" text="Погрузчик базы">
      <formula>NOT(ISERROR(SEARCH("Погрузчик базы",B3601)))</formula>
    </cfRule>
  </conditionalFormatting>
  <conditionalFormatting sqref="A3696">
    <cfRule type="containsText" dxfId="284" priority="140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83" priority="142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82" priority="141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81" priority="137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80" priority="134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79" priority="139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78" priority="138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77" priority="136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76" priority="135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75" priority="133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74" priority="131" operator="containsText" text="Газель базы">
      <formula>NOT(ISERROR(SEARCH("Газель базы",B3750)))</formula>
    </cfRule>
    <cfRule type="containsText" dxfId="273" priority="132" operator="containsText" text="Погрузчик базы">
      <formula>NOT(ISERROR(SEARCH("Погрузчик базы",B3750)))</formula>
    </cfRule>
  </conditionalFormatting>
  <conditionalFormatting sqref="B3750:B3751">
    <cfRule type="containsText" dxfId="272" priority="130" operator="containsText" text="Трактор базы">
      <formula>NOT(ISERROR(SEARCH("Трактор базы",B3750)))</formula>
    </cfRule>
  </conditionalFormatting>
  <conditionalFormatting sqref="B3761:B3762">
    <cfRule type="containsText" dxfId="271" priority="129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70" priority="127" operator="containsText" text="Газель базы">
      <formula>NOT(ISERROR(SEARCH("Газель базы",B3761)))</formula>
    </cfRule>
    <cfRule type="containsText" dxfId="269" priority="128" operator="containsText" text="Погрузчик базы">
      <formula>NOT(ISERROR(SEARCH("Погрузчик базы",B3761)))</formula>
    </cfRule>
  </conditionalFormatting>
  <conditionalFormatting sqref="B3761:B3762">
    <cfRule type="containsText" dxfId="268" priority="126" operator="containsText" text="Трактор базы">
      <formula>NOT(ISERROR(SEARCH("Трактор базы",B3761)))</formula>
    </cfRule>
  </conditionalFormatting>
  <conditionalFormatting sqref="A3778">
    <cfRule type="containsText" dxfId="267" priority="125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66" priority="124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65" priority="123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64" priority="119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63" priority="122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62" priority="121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61" priority="120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60" priority="118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59" priority="116" operator="containsText" text="Газель базы">
      <formula>NOT(ISERROR(SEARCH("Газель базы",B3797)))</formula>
    </cfRule>
    <cfRule type="containsText" dxfId="258" priority="117" operator="containsText" text="Погрузчик базы">
      <formula>NOT(ISERROR(SEARCH("Погрузчик базы",B3797)))</formula>
    </cfRule>
  </conditionalFormatting>
  <conditionalFormatting sqref="B3797">
    <cfRule type="containsText" dxfId="257" priority="115" operator="containsText" text="Трактор базы">
      <formula>NOT(ISERROR(SEARCH("Трактор базы",B3797)))</formula>
    </cfRule>
  </conditionalFormatting>
  <conditionalFormatting sqref="B3799:B3800">
    <cfRule type="containsText" dxfId="256" priority="114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55" priority="112" operator="containsText" text="Газель базы">
      <formula>NOT(ISERROR(SEARCH("Газель базы",B3799)))</formula>
    </cfRule>
    <cfRule type="containsText" dxfId="254" priority="113" operator="containsText" text="Погрузчик базы">
      <formula>NOT(ISERROR(SEARCH("Погрузчик базы",B3799)))</formula>
    </cfRule>
  </conditionalFormatting>
  <conditionalFormatting sqref="B3799:B3800">
    <cfRule type="containsText" dxfId="253" priority="111" operator="containsText" text="Трактор базы">
      <formula>NOT(ISERROR(SEARCH("Трактор базы",B3799)))</formula>
    </cfRule>
  </conditionalFormatting>
  <conditionalFormatting sqref="B3881">
    <cfRule type="containsText" dxfId="252" priority="110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51" priority="108" operator="containsText" text="Газель базы">
      <formula>NOT(ISERROR(SEARCH("Газель базы",B3881)))</formula>
    </cfRule>
    <cfRule type="containsText" dxfId="250" priority="109" operator="containsText" text="Погрузчик базы">
      <formula>NOT(ISERROR(SEARCH("Погрузчик базы",B3881)))</formula>
    </cfRule>
  </conditionalFormatting>
  <conditionalFormatting sqref="B3881">
    <cfRule type="containsText" dxfId="249" priority="107" operator="containsText" text="Трактор базы">
      <formula>NOT(ISERROR(SEARCH("Трактор базы",B3881)))</formula>
    </cfRule>
  </conditionalFormatting>
  <conditionalFormatting sqref="B3884">
    <cfRule type="containsText" dxfId="248" priority="103" operator="containsText" text="Трактор базы">
      <formula>NOT(ISERROR(SEARCH("Трактор базы",B3884)))</formula>
    </cfRule>
  </conditionalFormatting>
  <conditionalFormatting sqref="B3884">
    <cfRule type="containsText" dxfId="247" priority="106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46" priority="104" operator="containsText" text="Газель базы">
      <formula>NOT(ISERROR(SEARCH("Газель базы",B3884)))</formula>
    </cfRule>
    <cfRule type="containsText" dxfId="245" priority="105" operator="containsText" text="Погрузчик базы">
      <formula>NOT(ISERROR(SEARCH("Погрузчик базы",B3884)))</formula>
    </cfRule>
  </conditionalFormatting>
  <conditionalFormatting sqref="B3913">
    <cfRule type="containsText" dxfId="244" priority="99" operator="containsText" text="Трактор базы">
      <formula>NOT(ISERROR(SEARCH("Трактор базы",B3913)))</formula>
    </cfRule>
  </conditionalFormatting>
  <conditionalFormatting sqref="B3913">
    <cfRule type="containsText" dxfId="243" priority="102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42" priority="100" operator="containsText" text="Газель базы">
      <formula>NOT(ISERROR(SEARCH("Газель базы",B3913)))</formula>
    </cfRule>
    <cfRule type="containsText" dxfId="241" priority="101" operator="containsText" text="Погрузчик базы">
      <formula>NOT(ISERROR(SEARCH("Погрузчик базы",B3913)))</formula>
    </cfRule>
  </conditionalFormatting>
  <conditionalFormatting sqref="A3935">
    <cfRule type="containsText" dxfId="240" priority="93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39" priority="98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38" priority="96" operator="containsText" text="Газель базы">
      <formula>NOT(ISERROR(SEARCH("Газель базы",B3935)))</formula>
    </cfRule>
    <cfRule type="containsText" dxfId="237" priority="97" operator="containsText" text="Погрузчик базы">
      <formula>NOT(ISERROR(SEARCH("Погрузчик базы",B3935)))</formula>
    </cfRule>
  </conditionalFormatting>
  <conditionalFormatting sqref="B3935">
    <cfRule type="containsText" dxfId="236" priority="95" operator="containsText" text="Трактор базы">
      <formula>NOT(ISERROR(SEARCH("Трактор базы",B3935)))</formula>
    </cfRule>
  </conditionalFormatting>
  <conditionalFormatting sqref="A3935">
    <cfRule type="containsText" dxfId="235" priority="94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34" priority="89" operator="containsText" text="Трактор базы">
      <formula>NOT(ISERROR(SEARCH("Трактор базы",B3937)))</formula>
    </cfRule>
  </conditionalFormatting>
  <conditionalFormatting sqref="B3937">
    <cfRule type="containsText" dxfId="233" priority="92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32" priority="90" operator="containsText" text="Газель базы">
      <formula>NOT(ISERROR(SEARCH("Газель базы",B3937)))</formula>
    </cfRule>
    <cfRule type="containsText" dxfId="231" priority="91" operator="containsText" text="Погрузчик базы">
      <formula>NOT(ISERROR(SEARCH("Погрузчик базы",B3937)))</formula>
    </cfRule>
  </conditionalFormatting>
  <conditionalFormatting sqref="B3946">
    <cfRule type="containsText" dxfId="230" priority="80" operator="containsText" text="Трактор базы">
      <formula>NOT(ISERROR(SEARCH("Трактор базы",B3946)))</formula>
    </cfRule>
  </conditionalFormatting>
  <conditionalFormatting sqref="B3945">
    <cfRule type="containsText" dxfId="229" priority="88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28" priority="86" operator="containsText" text="Газель базы">
      <formula>NOT(ISERROR(SEARCH("Газель базы",B3945)))</formula>
    </cfRule>
    <cfRule type="containsText" dxfId="227" priority="87" operator="containsText" text="Погрузчик базы">
      <formula>NOT(ISERROR(SEARCH("Погрузчик базы",B3945)))</formula>
    </cfRule>
  </conditionalFormatting>
  <conditionalFormatting sqref="B3945">
    <cfRule type="containsText" dxfId="226" priority="85" operator="containsText" text="Трактор базы">
      <formula>NOT(ISERROR(SEARCH("Трактор базы",B3945)))</formula>
    </cfRule>
  </conditionalFormatting>
  <conditionalFormatting sqref="D3946:E3946 B3946">
    <cfRule type="containsText" dxfId="225" priority="84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24" priority="83" operator="notContains" text="порожний">
      <formula>ISERROR(SEARCH("порожний",C3946))</formula>
    </cfRule>
  </conditionalFormatting>
  <conditionalFormatting sqref="B3946">
    <cfRule type="containsText" dxfId="223" priority="81" operator="containsText" text="Газель базы">
      <formula>NOT(ISERROR(SEARCH("Газель базы",B3946)))</formula>
    </cfRule>
    <cfRule type="containsText" dxfId="222" priority="82" operator="containsText" text="Погрузчик базы">
      <formula>NOT(ISERROR(SEARCH("Погрузчик базы",B3946)))</formula>
    </cfRule>
  </conditionalFormatting>
  <conditionalFormatting sqref="B3966:B3967">
    <cfRule type="containsText" dxfId="221" priority="76" operator="containsText" text="Трактор базы">
      <formula>NOT(ISERROR(SEARCH("Трактор базы",B3966)))</formula>
    </cfRule>
  </conditionalFormatting>
  <conditionalFormatting sqref="B3966:B3967">
    <cfRule type="containsText" dxfId="220" priority="79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19" priority="77" operator="containsText" text="Газель базы">
      <formula>NOT(ISERROR(SEARCH("Газель базы",B3966)))</formula>
    </cfRule>
    <cfRule type="containsText" dxfId="218" priority="78" operator="containsText" text="Погрузчик базы">
      <formula>NOT(ISERROR(SEARCH("Погрузчик базы",B3966)))</formula>
    </cfRule>
  </conditionalFormatting>
  <conditionalFormatting sqref="B3976">
    <cfRule type="containsText" dxfId="217" priority="75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16" priority="73" operator="containsText" text="Газель базы">
      <formula>NOT(ISERROR(SEARCH("Газель базы",B3976)))</formula>
    </cfRule>
    <cfRule type="containsText" dxfId="215" priority="74" operator="containsText" text="Погрузчик базы">
      <formula>NOT(ISERROR(SEARCH("Погрузчик базы",B3976)))</formula>
    </cfRule>
  </conditionalFormatting>
  <conditionalFormatting sqref="B3976">
    <cfRule type="containsText" dxfId="214" priority="72" operator="containsText" text="Трактор базы">
      <formula>NOT(ISERROR(SEARCH("Трактор базы",B3976)))</formula>
    </cfRule>
  </conditionalFormatting>
  <conditionalFormatting sqref="B3984">
    <cfRule type="containsText" dxfId="213" priority="71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12" priority="69" operator="containsText" text="Газель базы">
      <formula>NOT(ISERROR(SEARCH("Газель базы",B3984)))</formula>
    </cfRule>
    <cfRule type="containsText" dxfId="211" priority="70" operator="containsText" text="Погрузчик базы">
      <formula>NOT(ISERROR(SEARCH("Погрузчик базы",B3984)))</formula>
    </cfRule>
  </conditionalFormatting>
  <conditionalFormatting sqref="B3984">
    <cfRule type="containsText" dxfId="210" priority="68" operator="containsText" text="Трактор базы">
      <formula>NOT(ISERROR(SEARCH("Трактор базы",B3984)))</formula>
    </cfRule>
  </conditionalFormatting>
  <conditionalFormatting sqref="B4007:B4008">
    <cfRule type="containsText" dxfId="209" priority="64" operator="containsText" text="Трактор базы">
      <formula>NOT(ISERROR(SEARCH("Трактор базы",B4007)))</formula>
    </cfRule>
  </conditionalFormatting>
  <conditionalFormatting sqref="B4007:B4008">
    <cfRule type="containsText" dxfId="208" priority="67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07" priority="65" operator="containsText" text="Газель базы">
      <formula>NOT(ISERROR(SEARCH("Газель базы",B4007)))</formula>
    </cfRule>
    <cfRule type="containsText" dxfId="206" priority="66" operator="containsText" text="Погрузчик базы">
      <formula>NOT(ISERROR(SEARCH("Погрузчик базы",B4007)))</formula>
    </cfRule>
  </conditionalFormatting>
  <conditionalFormatting sqref="B4096">
    <cfRule type="containsText" dxfId="205" priority="52" operator="containsText" text="Трактор базы">
      <formula>NOT(ISERROR(SEARCH("Трактор базы",B4096)))</formula>
    </cfRule>
  </conditionalFormatting>
  <conditionalFormatting sqref="B4080:B4082">
    <cfRule type="containsText" dxfId="204" priority="63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03" priority="61" operator="containsText" text="Газель базы">
      <formula>NOT(ISERROR(SEARCH("Газель базы",B4080)))</formula>
    </cfRule>
    <cfRule type="containsText" dxfId="202" priority="62" operator="containsText" text="Погрузчик базы">
      <formula>NOT(ISERROR(SEARCH("Погрузчик базы",B4080)))</formula>
    </cfRule>
  </conditionalFormatting>
  <conditionalFormatting sqref="B4080:B4082">
    <cfRule type="containsText" dxfId="201" priority="60" operator="containsText" text="Трактор базы">
      <formula>NOT(ISERROR(SEARCH("Трактор базы",B4080)))</formula>
    </cfRule>
  </conditionalFormatting>
  <conditionalFormatting sqref="B4088:B4094">
    <cfRule type="containsText" dxfId="200" priority="59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99" priority="57" operator="containsText" text="Газель базы">
      <formula>NOT(ISERROR(SEARCH("Газель базы",B4088)))</formula>
    </cfRule>
    <cfRule type="containsText" dxfId="198" priority="58" operator="containsText" text="Погрузчик базы">
      <formula>NOT(ISERROR(SEARCH("Погрузчик базы",B4088)))</formula>
    </cfRule>
  </conditionalFormatting>
  <conditionalFormatting sqref="B4088:B4094">
    <cfRule type="containsText" dxfId="197" priority="56" operator="containsText" text="Трактор базы">
      <formula>NOT(ISERROR(SEARCH("Трактор базы",B4088)))</formula>
    </cfRule>
  </conditionalFormatting>
  <conditionalFormatting sqref="B4096">
    <cfRule type="containsText" dxfId="196" priority="55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95" priority="53" operator="containsText" text="Газель базы">
      <formula>NOT(ISERROR(SEARCH("Газель базы",B4096)))</formula>
    </cfRule>
    <cfRule type="containsText" dxfId="194" priority="54" operator="containsText" text="Погрузчик базы">
      <formula>NOT(ISERROR(SEARCH("Погрузчик базы",B4096)))</formula>
    </cfRule>
  </conditionalFormatting>
  <conditionalFormatting sqref="A4374:A4375">
    <cfRule type="containsText" dxfId="193" priority="45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92" priority="47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91" priority="46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90" priority="44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89" priority="42" operator="containsText" text="Газель базы">
      <formula>NOT(ISERROR(SEARCH("Газель базы",B4453)))</formula>
    </cfRule>
    <cfRule type="containsText" dxfId="188" priority="43" operator="containsText" text="Погрузчик базы">
      <formula>NOT(ISERROR(SEARCH("Погрузчик базы",B4453)))</formula>
    </cfRule>
  </conditionalFormatting>
  <conditionalFormatting sqref="B4453:B4456">
    <cfRule type="containsText" dxfId="187" priority="41" operator="containsText" text="Трактор базы">
      <formula>NOT(ISERROR(SEARCH("Трактор базы",B4453)))</formula>
    </cfRule>
  </conditionalFormatting>
  <conditionalFormatting sqref="B4465:B4467">
    <cfRule type="containsText" dxfId="186" priority="37" operator="containsText" text="Трактор базы">
      <formula>NOT(ISERROR(SEARCH("Трактор базы",B4465)))</formula>
    </cfRule>
  </conditionalFormatting>
  <conditionalFormatting sqref="B4465:B4467">
    <cfRule type="containsText" dxfId="185" priority="40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84" priority="38" operator="containsText" text="Газель базы">
      <formula>NOT(ISERROR(SEARCH("Газель базы",B4465)))</formula>
    </cfRule>
    <cfRule type="containsText" dxfId="183" priority="39" operator="containsText" text="Погрузчик базы">
      <formula>NOT(ISERROR(SEARCH("Погрузчик базы",B4465)))</formula>
    </cfRule>
  </conditionalFormatting>
  <conditionalFormatting sqref="B4488">
    <cfRule type="containsText" dxfId="182" priority="33" operator="containsText" text="Трактор базы">
      <formula>NOT(ISERROR(SEARCH("Трактор базы",B4488)))</formula>
    </cfRule>
  </conditionalFormatting>
  <conditionalFormatting sqref="B4488">
    <cfRule type="containsText" dxfId="181" priority="36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80" priority="34" operator="containsText" text="Газель базы">
      <formula>NOT(ISERROR(SEARCH("Газель базы",B4488)))</formula>
    </cfRule>
    <cfRule type="containsText" dxfId="179" priority="35" operator="containsText" text="Погрузчик базы">
      <formula>NOT(ISERROR(SEARCH("Погрузчик базы",B4488)))</formula>
    </cfRule>
  </conditionalFormatting>
  <conditionalFormatting sqref="B5190">
    <cfRule type="containsText" dxfId="178" priority="32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77" priority="30" operator="containsText" text="Газель базы">
      <formula>NOT(ISERROR(SEARCH("Газель базы",B5190)))</formula>
    </cfRule>
    <cfRule type="containsText" dxfId="176" priority="31" operator="containsText" text="Погрузчик базы">
      <formula>NOT(ISERROR(SEARCH("Погрузчик базы",B5190)))</formula>
    </cfRule>
  </conditionalFormatting>
  <conditionalFormatting sqref="B5190">
    <cfRule type="containsText" dxfId="175" priority="29" operator="containsText" text="Трактор базы">
      <formula>NOT(ISERROR(SEARCH("Трактор базы",B5190)))</formula>
    </cfRule>
  </conditionalFormatting>
  <conditionalFormatting sqref="A7229">
    <cfRule type="containsText" dxfId="174" priority="23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73" priority="28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72" priority="26" operator="containsText" text="Газель базы">
      <formula>NOT(ISERROR(SEARCH("Газель базы",B7229)))</formula>
    </cfRule>
    <cfRule type="containsText" dxfId="171" priority="27" operator="containsText" text="Погрузчик базы">
      <formula>NOT(ISERROR(SEARCH("Погрузчик базы",B7229)))</formula>
    </cfRule>
  </conditionalFormatting>
  <conditionalFormatting sqref="B7229">
    <cfRule type="containsText" dxfId="170" priority="25" operator="containsText" text="Трактор базы">
      <formula>NOT(ISERROR(SEARCH("Трактор базы",B7229)))</formula>
    </cfRule>
  </conditionalFormatting>
  <conditionalFormatting sqref="A7229">
    <cfRule type="containsText" dxfId="169" priority="24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68" priority="17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67" priority="22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66" priority="20" operator="containsText" text="Газель базы">
      <formula>NOT(ISERROR(SEARCH("Газель базы",B7291)))</formula>
    </cfRule>
    <cfRule type="containsText" dxfId="165" priority="21" operator="containsText" text="Погрузчик базы">
      <formula>NOT(ISERROR(SEARCH("Погрузчик базы",B7291)))</formula>
    </cfRule>
  </conditionalFormatting>
  <conditionalFormatting sqref="B7291">
    <cfRule type="containsText" dxfId="164" priority="19" operator="containsText" text="Трактор базы">
      <formula>NOT(ISERROR(SEARCH("Трактор базы",B7291)))</formula>
    </cfRule>
  </conditionalFormatting>
  <conditionalFormatting sqref="A7291 A7493">
    <cfRule type="containsText" dxfId="163" priority="18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62" priority="16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61" priority="14" operator="containsText" text="Газель базы">
      <formula>NOT(ISERROR(SEARCH("Газель базы",B8080)))</formula>
    </cfRule>
    <cfRule type="containsText" dxfId="160" priority="15" operator="containsText" text="Погрузчик базы">
      <formula>NOT(ISERROR(SEARCH("Погрузчик базы",B8080)))</formula>
    </cfRule>
  </conditionalFormatting>
  <conditionalFormatting sqref="B8080:B8090">
    <cfRule type="containsText" dxfId="159" priority="13" operator="containsText" text="Трактор базы">
      <formula>NOT(ISERROR(SEARCH("Трактор базы",B8080)))</formula>
    </cfRule>
  </conditionalFormatting>
  <conditionalFormatting sqref="B8490:B8493">
    <cfRule type="containsText" dxfId="158" priority="12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57" priority="10" operator="containsText" text="Газель базы">
      <formula>NOT(ISERROR(SEARCH("Газель базы",B8490)))</formula>
    </cfRule>
    <cfRule type="containsText" dxfId="156" priority="11" operator="containsText" text="Погрузчик базы">
      <formula>NOT(ISERROR(SEARCH("Погрузчик базы",B8490)))</formula>
    </cfRule>
  </conditionalFormatting>
  <conditionalFormatting sqref="B8490:B8493">
    <cfRule type="containsText" dxfId="155" priority="9" operator="containsText" text="Трактор базы">
      <formula>NOT(ISERROR(SEARCH("Трактор базы",B8490)))</formula>
    </cfRule>
  </conditionalFormatting>
  <conditionalFormatting sqref="B8752:B8760">
    <cfRule type="containsText" dxfId="154" priority="8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53" priority="6" operator="containsText" text="Газель базы">
      <formula>NOT(ISERROR(SEARCH("Газель базы",B8752)))</formula>
    </cfRule>
    <cfRule type="containsText" dxfId="152" priority="7" operator="containsText" text="Погрузчик базы">
      <formula>NOT(ISERROR(SEARCH("Погрузчик базы",B8752)))</formula>
    </cfRule>
  </conditionalFormatting>
  <conditionalFormatting sqref="B8752:B8760">
    <cfRule type="containsText" dxfId="151" priority="5" operator="containsText" text="Трактор базы">
      <formula>NOT(ISERROR(SEARCH("Трактор базы",B8752)))</formula>
    </cfRule>
  </conditionalFormatting>
  <conditionalFormatting sqref="B8766">
    <cfRule type="containsText" dxfId="150" priority="1" operator="containsText" text="Трактор базы">
      <formula>NOT(ISERROR(SEARCH("Трактор базы",B8766)))</formula>
    </cfRule>
  </conditionalFormatting>
  <conditionalFormatting sqref="B8766">
    <cfRule type="containsText" dxfId="149" priority="4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48" priority="2" operator="containsText" text="Газель базы">
      <formula>NOT(ISERROR(SEARCH("Газель базы",B8766)))</formula>
    </cfRule>
    <cfRule type="containsText" dxfId="147" priority="3" operator="containsText" text="Погрузчик базы">
      <formula>NOT(ISERROR(SEARCH("Погрузчик базы",B8766)))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146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145" priority="13" operator="notContains" text="порожний">
      <formula>ISERROR(SEARCH("порожний",F2))</formula>
    </cfRule>
  </conditionalFormatting>
  <conditionalFormatting sqref="E2:E418">
    <cfRule type="containsText" dxfId="144" priority="11" operator="containsText" text="Газель базы">
      <formula>NOT(ISERROR(SEARCH("Газель базы",E2)))</formula>
    </cfRule>
    <cfRule type="containsText" dxfId="143" priority="12" operator="containsText" text="Погрузчик базы">
      <formula>NOT(ISERROR(SEARCH("Погрузчик базы",E2)))</formula>
    </cfRule>
  </conditionalFormatting>
  <conditionalFormatting sqref="E2:E418">
    <cfRule type="containsText" dxfId="142" priority="10" operator="containsText" text="Трактор базы">
      <formula>NOT(ISERROR(SEARCH("Трактор базы",E2)))</formula>
    </cfRule>
  </conditionalFormatting>
  <conditionalFormatting sqref="A2:C404">
    <cfRule type="expression" dxfId="141" priority="9">
      <formula>$A2="пн"</formula>
    </cfRule>
  </conditionalFormatting>
  <conditionalFormatting sqref="A2:C406">
    <cfRule type="expression" dxfId="140" priority="3">
      <formula>$A2="вс"</formula>
    </cfRule>
    <cfRule type="expression" dxfId="139" priority="4">
      <formula>$A2="сб"</formula>
    </cfRule>
    <cfRule type="expression" dxfId="138" priority="5">
      <formula>$A2="пт"</formula>
    </cfRule>
    <cfRule type="expression" dxfId="137" priority="6">
      <formula>$A2="чт"</formula>
    </cfRule>
    <cfRule type="expression" dxfId="136" priority="7">
      <formula>$A2="ср"</formula>
    </cfRule>
    <cfRule type="expression" dxfId="135" priority="8">
      <formula>$A2="вт"</formula>
    </cfRule>
  </conditionalFormatting>
  <conditionalFormatting sqref="D2:D415">
    <cfRule type="containsText" dxfId="1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475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9" t="s">
        <v>1122</v>
      </c>
      <c r="J2" s="9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s="9" t="s">
        <v>319</v>
      </c>
      <c r="J3" s="9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s="9" t="s">
        <v>304</v>
      </c>
      <c r="J4" s="9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s="9" t="s">
        <v>307</v>
      </c>
      <c r="J5" s="9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s="9" t="s">
        <v>1181</v>
      </c>
      <c r="J6" s="9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s="9" t="s">
        <v>313</v>
      </c>
      <c r="J7" s="9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s="9" t="s">
        <v>316</v>
      </c>
      <c r="J8" s="9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s="9" t="s">
        <v>334</v>
      </c>
      <c r="J9" s="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s="9" t="s">
        <v>322</v>
      </c>
      <c r="J10" s="9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s="9" t="s">
        <v>325</v>
      </c>
      <c r="J11" s="9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s="9" t="s">
        <v>310</v>
      </c>
      <c r="J12" s="9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s="9" t="s">
        <v>328</v>
      </c>
      <c r="J13" s="9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s="9" t="s">
        <v>331</v>
      </c>
      <c r="J14" s="9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s="9" t="s">
        <v>337</v>
      </c>
      <c r="J15" s="9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s="9" t="s">
        <v>340</v>
      </c>
      <c r="J16" s="9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s="9" t="s">
        <v>343</v>
      </c>
      <c r="J17" s="9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s="9" t="s">
        <v>346</v>
      </c>
      <c r="J18" s="9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s="9" t="s">
        <v>1162</v>
      </c>
      <c r="J19" s="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s="9" t="s">
        <v>1165</v>
      </c>
      <c r="J20" s="9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s="9" t="s">
        <v>1190</v>
      </c>
      <c r="J21" s="9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s="9" t="s">
        <v>1175</v>
      </c>
      <c r="J22" s="9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s="9" t="s">
        <v>1178</v>
      </c>
      <c r="J23" s="9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s="9" t="s">
        <v>1168</v>
      </c>
      <c r="J24" s="9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s="9" t="s">
        <v>1184</v>
      </c>
      <c r="J25" s="9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s="9" t="s">
        <v>1187</v>
      </c>
      <c r="J26" s="9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s="9" t="s">
        <v>1218</v>
      </c>
      <c r="J27" s="9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s="9" t="s">
        <v>1215</v>
      </c>
      <c r="J28" s="9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9" t="s">
        <v>1025</v>
      </c>
      <c r="J29" s="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s="9" t="s">
        <v>2122</v>
      </c>
      <c r="J30" s="9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s="9" t="s">
        <v>2125</v>
      </c>
      <c r="J31" s="9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s="9" t="s">
        <v>2128</v>
      </c>
      <c r="J32" s="9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s="9" t="s">
        <v>1663</v>
      </c>
      <c r="J33" s="9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s="9" t="s">
        <v>2134</v>
      </c>
      <c r="J34" s="9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s="9" t="s">
        <v>2140</v>
      </c>
      <c r="J35" s="9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s="9" t="s">
        <v>2137</v>
      </c>
      <c r="J36" s="9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s="9" t="s">
        <v>2131</v>
      </c>
      <c r="J37" s="9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9" t="s">
        <v>2027</v>
      </c>
      <c r="J38" s="9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s="9" t="s">
        <v>2156</v>
      </c>
      <c r="J39" s="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s="9" t="s">
        <v>2143</v>
      </c>
      <c r="J40" s="9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s="9" t="s">
        <v>2158</v>
      </c>
      <c r="J41" s="9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s="9" t="s">
        <v>2160</v>
      </c>
      <c r="J42" s="9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s="9" t="s">
        <v>2032</v>
      </c>
      <c r="J43" s="9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s="9" t="s">
        <v>2024</v>
      </c>
      <c r="J44" s="9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s="9" t="s">
        <v>2021</v>
      </c>
      <c r="J45" s="9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s="9" t="s">
        <v>2035</v>
      </c>
      <c r="J46" s="9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s="9" t="s">
        <v>2187</v>
      </c>
      <c r="J47" s="9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s="9" t="s">
        <v>2208</v>
      </c>
      <c r="J48" s="9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s="9" t="s">
        <v>2184</v>
      </c>
      <c r="J49" s="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s="9" t="s">
        <v>2196</v>
      </c>
      <c r="J50" s="9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s="9" t="s">
        <v>2181</v>
      </c>
      <c r="J51" s="9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s="9" t="s">
        <v>2202</v>
      </c>
      <c r="J52" s="9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s="9" t="s">
        <v>2205</v>
      </c>
      <c r="J53" s="9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s="9" t="s">
        <v>2199</v>
      </c>
      <c r="J54" s="9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s="9" t="s">
        <v>2214</v>
      </c>
      <c r="J55" s="9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s="9" t="s">
        <v>2217</v>
      </c>
      <c r="J56" s="9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9" t="s">
        <v>2193</v>
      </c>
      <c r="J57" s="9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s="9" t="s">
        <v>2223</v>
      </c>
      <c r="J58" s="9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s="9" t="s">
        <v>2241</v>
      </c>
      <c r="J59" s="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s="9" t="s">
        <v>2220</v>
      </c>
      <c r="J60" s="9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s="9" t="s">
        <v>2229</v>
      </c>
      <c r="J61" s="9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s="9" t="s">
        <v>2226</v>
      </c>
      <c r="J62" s="9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s="9" t="s">
        <v>2235</v>
      </c>
      <c r="J63" s="9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s="9" t="s">
        <v>2190</v>
      </c>
      <c r="J64" s="9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s="9" t="s">
        <v>2232</v>
      </c>
      <c r="J65" s="9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s="9" t="s">
        <v>2211</v>
      </c>
      <c r="J66" s="9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s="9" t="s">
        <v>2238</v>
      </c>
      <c r="J67" s="9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9" t="s">
        <v>1672</v>
      </c>
      <c r="J68" s="9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s="9" t="s">
        <v>3150</v>
      </c>
      <c r="J69" s="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s="9" t="s">
        <v>3147</v>
      </c>
      <c r="J70" s="9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s="9" t="s">
        <v>3158</v>
      </c>
      <c r="J71" s="9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s="9" t="s">
        <v>3153</v>
      </c>
      <c r="J72" s="9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9" t="s">
        <v>3138</v>
      </c>
      <c r="J73" s="9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s="9" t="s">
        <v>3135</v>
      </c>
      <c r="J74" s="9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s="9" t="s">
        <v>3144</v>
      </c>
      <c r="J75" s="9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s="9" t="s">
        <v>3141</v>
      </c>
      <c r="J76" s="9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s="9" t="s">
        <v>3132</v>
      </c>
      <c r="J77" s="9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s="9" t="s">
        <v>3208</v>
      </c>
      <c r="J78" s="9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s="9" t="s">
        <v>3189</v>
      </c>
      <c r="J79" s="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s="9" t="s">
        <v>3192</v>
      </c>
      <c r="J80" s="9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s="9" t="s">
        <v>3195</v>
      </c>
      <c r="J81" s="9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s="9" t="s">
        <v>3205</v>
      </c>
      <c r="J82" s="9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s="9" t="s">
        <v>3172</v>
      </c>
      <c r="J83" s="9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s="9" t="s">
        <v>3202</v>
      </c>
      <c r="J84" s="9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s="9" t="s">
        <v>3178</v>
      </c>
      <c r="J85" s="9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s="9" t="s">
        <v>3175</v>
      </c>
      <c r="J86" s="9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s="9" t="s">
        <v>3169</v>
      </c>
      <c r="J87" s="9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s="9" t="s">
        <v>3184</v>
      </c>
      <c r="J88" s="9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s="9" t="s">
        <v>3181</v>
      </c>
      <c r="J89" s="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s="9" t="s">
        <v>3166</v>
      </c>
      <c r="J90" s="9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s="9" t="s">
        <v>3211</v>
      </c>
      <c r="J91" s="9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s="9" t="s">
        <v>3275</v>
      </c>
      <c r="J92" s="9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s="9" t="s">
        <v>3266</v>
      </c>
      <c r="J93" s="9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s="9" t="s">
        <v>3269</v>
      </c>
      <c r="J94" s="9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s="9" t="s">
        <v>3272</v>
      </c>
      <c r="J95" s="9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s="9" t="s">
        <v>2877</v>
      </c>
      <c r="J96" s="9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s="9" t="s">
        <v>2859</v>
      </c>
      <c r="J97" s="9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s="9" t="s">
        <v>2871</v>
      </c>
      <c r="J98" s="9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s="9" t="s">
        <v>2844</v>
      </c>
      <c r="J99" s="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s="9" t="s">
        <v>2862</v>
      </c>
      <c r="J100" s="9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s="9" t="s">
        <v>2865</v>
      </c>
      <c r="J101" s="9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s="9" t="s">
        <v>2874</v>
      </c>
      <c r="J102" s="9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s="9" t="s">
        <v>2724</v>
      </c>
      <c r="J103" s="9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s="9" t="s">
        <v>2880</v>
      </c>
      <c r="J104" s="9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s="9" t="s">
        <v>2981</v>
      </c>
      <c r="J105" s="9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s="9" t="s">
        <v>2868</v>
      </c>
      <c r="J106" s="9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s="9" t="s">
        <v>2886</v>
      </c>
      <c r="J107" s="9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s="9" t="s">
        <v>2984</v>
      </c>
      <c r="J108" s="9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s="9" t="s">
        <v>2650</v>
      </c>
      <c r="J109" s="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s="9" t="s">
        <v>2727</v>
      </c>
      <c r="J110" s="9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s="9" t="s">
        <v>2733</v>
      </c>
      <c r="J111" s="9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s="9" t="s">
        <v>2721</v>
      </c>
      <c r="J112" s="9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s="9" t="s">
        <v>2850</v>
      </c>
      <c r="J113" s="9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s="9" t="s">
        <v>2853</v>
      </c>
      <c r="J114" s="9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s="9" t="s">
        <v>2730</v>
      </c>
      <c r="J115" s="9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s="9" t="s">
        <v>2847</v>
      </c>
      <c r="J116" s="9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s="9" t="s">
        <v>2856</v>
      </c>
      <c r="J117" s="9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s="9" t="s">
        <v>2841</v>
      </c>
      <c r="J118" s="9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s="9" t="s">
        <v>2916</v>
      </c>
      <c r="J119" s="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s="9" t="s">
        <v>2913</v>
      </c>
      <c r="J120" s="9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s="9" t="s">
        <v>2910</v>
      </c>
      <c r="J121" s="9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9" t="s">
        <v>2978</v>
      </c>
      <c r="J122" s="9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s="9" t="s">
        <v>2892</v>
      </c>
      <c r="J123" s="9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s="9" t="s">
        <v>2930</v>
      </c>
      <c r="J124" s="9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s="9" t="s">
        <v>2927</v>
      </c>
      <c r="J125" s="9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s="9" t="s">
        <v>2951</v>
      </c>
      <c r="J126" s="9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s="9" t="s">
        <v>2895</v>
      </c>
      <c r="J128" s="9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s="9" t="s">
        <v>2919</v>
      </c>
      <c r="J129" s="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s="9" t="s">
        <v>2963</v>
      </c>
      <c r="J130" s="9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s="9" t="s">
        <v>2901</v>
      </c>
      <c r="J131" s="9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s="9" t="s">
        <v>2904</v>
      </c>
      <c r="J132" s="9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s="9" t="s">
        <v>2889</v>
      </c>
      <c r="J133" s="9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s="9" t="s">
        <v>2898</v>
      </c>
      <c r="J134" s="9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s="9" t="s">
        <v>2933</v>
      </c>
      <c r="J135" s="9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s="9" t="s">
        <v>2954</v>
      </c>
      <c r="J136" s="9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s="9" t="s">
        <v>2960</v>
      </c>
      <c r="J137" s="9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s="9" t="s">
        <v>2957</v>
      </c>
      <c r="J138" s="9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s="9" t="s">
        <v>2975</v>
      </c>
      <c r="J139" s="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s="9" t="s">
        <v>2969</v>
      </c>
      <c r="J140" s="9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s="9" t="s">
        <v>2966</v>
      </c>
      <c r="J141" s="9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s="9" t="s">
        <v>2972</v>
      </c>
      <c r="J142" s="9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s="9" t="s">
        <v>2736</v>
      </c>
      <c r="J143" s="9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s="9" t="s">
        <v>2939</v>
      </c>
      <c r="J144" s="9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s="9" t="s">
        <v>2936</v>
      </c>
      <c r="J145" s="9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s="9" t="s">
        <v>2942</v>
      </c>
      <c r="J146" s="9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s="9" t="s">
        <v>2948</v>
      </c>
      <c r="J147" s="9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s="9" t="s">
        <v>2945</v>
      </c>
      <c r="J148" s="9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9" t="s">
        <v>3566</v>
      </c>
      <c r="J149" s="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s="9" t="s">
        <v>3581</v>
      </c>
      <c r="J150" s="9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s="9" t="s">
        <v>3584</v>
      </c>
      <c r="J151" s="9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9" t="s">
        <v>3578</v>
      </c>
      <c r="J152" s="9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s="9" t="s">
        <v>4080</v>
      </c>
      <c r="J153" s="9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s="9" t="s">
        <v>3575</v>
      </c>
      <c r="J154" s="9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s="9" t="s">
        <v>4144</v>
      </c>
      <c r="J155" s="9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s="9" t="s">
        <v>4147</v>
      </c>
      <c r="J156" s="9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s="9" t="s">
        <v>4150</v>
      </c>
      <c r="J157" s="9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s="9" t="s">
        <v>4153</v>
      </c>
      <c r="J158" s="9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s="9" t="s">
        <v>4156</v>
      </c>
      <c r="J159" s="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s="9" t="s">
        <v>4159</v>
      </c>
      <c r="J160" s="9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s="9" t="s">
        <v>4177</v>
      </c>
      <c r="J161" s="9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s="9" t="s">
        <v>4180</v>
      </c>
      <c r="J162" s="9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s="9" t="s">
        <v>4886</v>
      </c>
      <c r="J163" s="9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s="9" t="s">
        <v>4883</v>
      </c>
      <c r="J164" s="9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s="9" t="s">
        <v>4892</v>
      </c>
      <c r="J165" s="9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s="9" t="s">
        <v>4889</v>
      </c>
      <c r="J166" s="9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s="9" t="s">
        <v>4874</v>
      </c>
      <c r="J167" s="9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s="9" t="s">
        <v>4871</v>
      </c>
      <c r="J168" s="9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s="9" t="s">
        <v>4880</v>
      </c>
      <c r="J169" s="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s="9" t="s">
        <v>4877</v>
      </c>
      <c r="J170" s="9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s="9" t="s">
        <v>5101</v>
      </c>
      <c r="J171" s="9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s="9" t="s">
        <v>5104</v>
      </c>
      <c r="J172" s="9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s="9" t="s">
        <v>5116</v>
      </c>
      <c r="J173" s="9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s="9" t="s">
        <v>5110</v>
      </c>
      <c r="J174" s="9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s="9" t="s">
        <v>5113</v>
      </c>
      <c r="J175" s="9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s="9" t="s">
        <v>5027</v>
      </c>
      <c r="J176" s="9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s="9" t="s">
        <v>5119</v>
      </c>
      <c r="J177" s="9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s="9" t="s">
        <v>5122</v>
      </c>
      <c r="J178" s="9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s="9" t="s">
        <v>5125</v>
      </c>
      <c r="J179" s="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s="9" t="s">
        <v>5128</v>
      </c>
      <c r="J180" s="9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s="9" t="s">
        <v>5131</v>
      </c>
      <c r="J181" s="9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s="9" t="s">
        <v>5134</v>
      </c>
      <c r="J182" s="9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s="9" t="s">
        <v>5140</v>
      </c>
      <c r="J183" s="9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s="9" t="s">
        <v>5143</v>
      </c>
      <c r="J184" s="9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s="9" t="s">
        <v>5146</v>
      </c>
      <c r="J185" s="9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s="9" t="s">
        <v>5149</v>
      </c>
      <c r="J186" s="9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s="9" t="s">
        <v>5152</v>
      </c>
      <c r="J187" s="9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s="9" t="s">
        <v>5155</v>
      </c>
      <c r="J188" s="9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s="9" t="s">
        <v>5173</v>
      </c>
      <c r="J189" s="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s="9" t="s">
        <v>5137</v>
      </c>
      <c r="J190" s="9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s="9" t="s">
        <v>5107</v>
      </c>
      <c r="J191" s="9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s="9" t="s">
        <v>5158</v>
      </c>
      <c r="J192" s="9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s="9" t="s">
        <v>5161</v>
      </c>
      <c r="J193" s="9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s="9" t="s">
        <v>5164</v>
      </c>
      <c r="J194" s="9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9" t="s">
        <v>5229</v>
      </c>
      <c r="J195" s="9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s="9" t="s">
        <v>5976</v>
      </c>
      <c r="J196" s="9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s="9" t="s">
        <v>5979</v>
      </c>
      <c r="J197" s="9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9" t="s">
        <v>5973</v>
      </c>
      <c r="J198" s="9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s="9" t="s">
        <v>5967</v>
      </c>
      <c r="J199" s="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s="9" t="s">
        <v>5970</v>
      </c>
      <c r="J200" s="9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s="9" t="s">
        <v>6254</v>
      </c>
      <c r="J201" s="9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9" t="s">
        <v>6251</v>
      </c>
      <c r="J202" s="9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s="9" t="s">
        <v>6248</v>
      </c>
      <c r="J203" s="9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9" t="s">
        <v>6570</v>
      </c>
      <c r="J204" s="9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s="9" t="s">
        <v>7183</v>
      </c>
      <c r="J205" s="9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s="9" t="s">
        <v>7186</v>
      </c>
      <c r="J206" s="9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9" t="s">
        <v>7598</v>
      </c>
      <c r="J207" s="9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s="9" t="s">
        <v>8320</v>
      </c>
      <c r="J208" s="9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9" t="s">
        <v>8317</v>
      </c>
      <c r="J209" s="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s="9" t="s">
        <v>8332</v>
      </c>
      <c r="J210" s="9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s="9" t="s">
        <v>8545</v>
      </c>
      <c r="J211" s="9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9" t="s">
        <v>8548</v>
      </c>
      <c r="J212" s="9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s="9" t="s">
        <v>8539</v>
      </c>
      <c r="J213" s="9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9" t="s">
        <v>8542</v>
      </c>
      <c r="J214" s="9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s="9" t="s">
        <v>8777</v>
      </c>
      <c r="J215" s="9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s="9" t="s">
        <v>8780</v>
      </c>
      <c r="J216" s="9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9" t="s">
        <v>8774</v>
      </c>
      <c r="J217" s="9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s="9" t="s">
        <v>8735</v>
      </c>
      <c r="J218" s="9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s="9" t="s">
        <v>8771</v>
      </c>
      <c r="J219" s="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s="9" t="s">
        <v>8888</v>
      </c>
      <c r="J220" s="9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s="9" t="s">
        <v>8885</v>
      </c>
      <c r="J221" s="9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s="9" t="s">
        <v>8891</v>
      </c>
      <c r="J222" s="9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s="9" t="s">
        <v>8897</v>
      </c>
      <c r="J223" s="9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s="9" t="s">
        <v>8894</v>
      </c>
      <c r="J224" s="9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9" t="s">
        <v>8882</v>
      </c>
      <c r="J225" s="9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s="9" t="s">
        <v>8870</v>
      </c>
      <c r="J226" s="9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s="9" t="s">
        <v>8867</v>
      </c>
      <c r="J227" s="9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s="9" t="s">
        <v>8873</v>
      </c>
      <c r="J228" s="9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s="9" t="s">
        <v>8879</v>
      </c>
      <c r="J229" s="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s="9" t="s">
        <v>8876</v>
      </c>
      <c r="J230" s="9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s="9" t="s">
        <v>8970</v>
      </c>
      <c r="J231" s="9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s="9" t="s">
        <v>8967</v>
      </c>
      <c r="J232" s="9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9" t="s">
        <v>9256</v>
      </c>
      <c r="J233" s="9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s="9" t="s">
        <v>10063</v>
      </c>
      <c r="J234" s="9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9" t="s">
        <v>10060</v>
      </c>
      <c r="J235" s="9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s="9" t="s">
        <v>10057</v>
      </c>
      <c r="J236" s="9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s="9" t="s">
        <v>10442</v>
      </c>
      <c r="J237" s="9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s="9" t="s">
        <v>10439</v>
      </c>
      <c r="J238" s="9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s="9" t="s">
        <v>10436</v>
      </c>
      <c r="J239" s="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s="9" t="s">
        <v>10466</v>
      </c>
      <c r="J240" s="9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s="9" t="s">
        <v>10469</v>
      </c>
      <c r="J241" s="9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s="9" t="s">
        <v>10475</v>
      </c>
      <c r="J242" s="9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s="9" t="s">
        <v>10478</v>
      </c>
      <c r="J243" s="9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s="9" t="s">
        <v>10484</v>
      </c>
      <c r="J244" s="9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s="9" t="s">
        <v>10487</v>
      </c>
      <c r="J245" s="9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9" t="s">
        <v>10490</v>
      </c>
      <c r="J246" s="9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s="9" t="s">
        <v>10493</v>
      </c>
      <c r="J247" s="9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s="9" t="s">
        <v>10496</v>
      </c>
      <c r="J248" s="9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s="9" t="s">
        <v>10499</v>
      </c>
      <c r="J249" s="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s="9" t="s">
        <v>10502</v>
      </c>
      <c r="J250" s="9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s="9" t="s">
        <v>10505</v>
      </c>
      <c r="J251" s="9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s="9" t="s">
        <v>10508</v>
      </c>
      <c r="J252" s="9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s="9" t="s">
        <v>10511</v>
      </c>
      <c r="J253" s="9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s="9" t="s">
        <v>10514</v>
      </c>
      <c r="J254" s="9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s="9" t="s">
        <v>10517</v>
      </c>
      <c r="J255" s="9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9" t="s">
        <v>10759</v>
      </c>
      <c r="J256" s="9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s="9" t="s">
        <v>10804</v>
      </c>
      <c r="J257" s="9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s="9" t="s">
        <v>10807</v>
      </c>
      <c r="J258" s="9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s="9" t="s">
        <v>16537</v>
      </c>
      <c r="J259" s="9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s="9" t="s">
        <v>16549</v>
      </c>
      <c r="J260" s="9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9" t="s">
        <v>16552</v>
      </c>
      <c r="J261" s="9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s="9" t="s">
        <v>16624</v>
      </c>
      <c r="J262" s="9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s="9" t="s">
        <v>16627</v>
      </c>
      <c r="J263" s="9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s="9" t="s">
        <v>17664</v>
      </c>
      <c r="J264" s="9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s="9" t="s">
        <v>17667</v>
      </c>
      <c r="J265" s="9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s="9" t="s">
        <v>17670</v>
      </c>
      <c r="J266" s="9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s="9" t="s">
        <v>17673</v>
      </c>
      <c r="J267" s="9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s="9" t="s">
        <v>17676</v>
      </c>
      <c r="J268" s="9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s="9" t="s">
        <v>17679</v>
      </c>
      <c r="J269" s="9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s="9" t="s">
        <v>17682</v>
      </c>
      <c r="J270" s="9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s="9" t="s">
        <v>17685</v>
      </c>
      <c r="J271" s="9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s="9" t="s">
        <v>17688</v>
      </c>
      <c r="J272" s="9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9" t="s">
        <v>17754</v>
      </c>
      <c r="J273" s="9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s="9" t="s">
        <v>17757</v>
      </c>
      <c r="J274" s="9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s="9" t="s">
        <v>17760</v>
      </c>
      <c r="J275" s="9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s="9" t="s">
        <v>17763</v>
      </c>
      <c r="J276" s="9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s="9" t="s">
        <v>17766</v>
      </c>
      <c r="J277" s="9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s="9" t="s">
        <v>17769</v>
      </c>
      <c r="J278" s="9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s="9" t="s">
        <v>17772</v>
      </c>
      <c r="J279" s="9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s="9" t="s">
        <v>17775</v>
      </c>
      <c r="J280" s="9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s="9" t="s">
        <v>17778</v>
      </c>
      <c r="J281" s="9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s="9" t="s">
        <v>17781</v>
      </c>
      <c r="J282" s="9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s="9" t="s">
        <v>17932</v>
      </c>
      <c r="J283" s="9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9" t="s">
        <v>17929</v>
      </c>
      <c r="J284" s="9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s="9" t="s">
        <v>17926</v>
      </c>
      <c r="J285" s="9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  <row r="286" spans="1:13" x14ac:dyDescent="0.25">
      <c r="A286" t="s">
        <v>16</v>
      </c>
      <c r="B286" s="3">
        <v>46093</v>
      </c>
      <c r="C286" s="5">
        <v>0.44673611111111111</v>
      </c>
      <c r="D286" s="1" t="s">
        <v>226</v>
      </c>
      <c r="E286" t="s">
        <v>18882</v>
      </c>
      <c r="F286" t="s">
        <v>53</v>
      </c>
      <c r="G286">
        <v>1</v>
      </c>
      <c r="I286" s="9" t="s">
        <v>18546</v>
      </c>
      <c r="J286" s="9" t="s">
        <v>12007</v>
      </c>
      <c r="K286" t="s">
        <v>18547</v>
      </c>
      <c r="L286" t="s">
        <v>18548</v>
      </c>
      <c r="M286" s="2" t="str">
        <f>HYPERLINK(Таблица3[[#This Row],[RelativePath]])</f>
        <v>10 Въезд ангар\GA3948333_6_20260312T104318Z.jpg</v>
      </c>
    </row>
    <row r="287" spans="1:13" x14ac:dyDescent="0.25">
      <c r="A287" t="s">
        <v>16</v>
      </c>
      <c r="B287" s="3">
        <v>46093</v>
      </c>
      <c r="C287" s="5">
        <v>0.44751157407407405</v>
      </c>
      <c r="D287" s="1" t="s">
        <v>226</v>
      </c>
      <c r="E287" t="s">
        <v>18882</v>
      </c>
      <c r="F287" t="s">
        <v>53</v>
      </c>
      <c r="G287">
        <v>1</v>
      </c>
      <c r="I287" s="9" t="s">
        <v>18549</v>
      </c>
      <c r="J287" s="9" t="s">
        <v>12007</v>
      </c>
      <c r="K287" t="s">
        <v>18550</v>
      </c>
      <c r="L287" t="s">
        <v>18551</v>
      </c>
      <c r="M287" s="2" t="str">
        <f>HYPERLINK(Таблица3[[#This Row],[RelativePath]])</f>
        <v>10 Въезд ангар\GA3948333_6_20260312T104425Z.jpg</v>
      </c>
    </row>
    <row r="288" spans="1:13" x14ac:dyDescent="0.25">
      <c r="A288" t="s">
        <v>16</v>
      </c>
      <c r="B288" s="3">
        <v>46093</v>
      </c>
      <c r="C288" s="5">
        <v>0.44778935185185187</v>
      </c>
      <c r="D288" s="1" t="s">
        <v>226</v>
      </c>
      <c r="E288" t="s">
        <v>18882</v>
      </c>
      <c r="F288" t="s">
        <v>53</v>
      </c>
      <c r="G288">
        <v>1</v>
      </c>
      <c r="I288" s="9" t="s">
        <v>18552</v>
      </c>
      <c r="J288" s="9" t="s">
        <v>12007</v>
      </c>
      <c r="K288" t="s">
        <v>18553</v>
      </c>
      <c r="L288" t="s">
        <v>18554</v>
      </c>
      <c r="M288" s="2" t="str">
        <f>HYPERLINK(Таблица3[[#This Row],[RelativePath]])</f>
        <v>10 Въезд ангар\GA3948333_6_20260312T104449Z.jpg</v>
      </c>
    </row>
    <row r="289" spans="1:13" x14ac:dyDescent="0.25">
      <c r="A289" t="s">
        <v>16</v>
      </c>
      <c r="B289" s="3">
        <v>46093</v>
      </c>
      <c r="C289" s="5">
        <v>0.44844907407407408</v>
      </c>
      <c r="D289" s="1" t="s">
        <v>226</v>
      </c>
      <c r="E289" t="s">
        <v>18882</v>
      </c>
      <c r="F289" t="s">
        <v>53</v>
      </c>
      <c r="G289">
        <v>1</v>
      </c>
      <c r="I289" s="9" t="s">
        <v>18555</v>
      </c>
      <c r="J289" s="9" t="s">
        <v>12007</v>
      </c>
      <c r="K289" t="s">
        <v>18556</v>
      </c>
      <c r="L289" t="s">
        <v>18557</v>
      </c>
      <c r="M289" s="2" t="str">
        <f>HYPERLINK(Таблица3[[#This Row],[RelativePath]])</f>
        <v>10 Въезд ангар\GA3948333_6_20260312T104546Z.jpg</v>
      </c>
    </row>
    <row r="290" spans="1:13" x14ac:dyDescent="0.25">
      <c r="A290" t="s">
        <v>16</v>
      </c>
      <c r="B290" s="3">
        <v>46093</v>
      </c>
      <c r="C290" s="5">
        <v>0.49781249999999999</v>
      </c>
      <c r="D290" s="1" t="s">
        <v>226</v>
      </c>
      <c r="E290" t="s">
        <v>3356</v>
      </c>
      <c r="F290" t="s">
        <v>53</v>
      </c>
      <c r="I290" s="9" t="s">
        <v>18564</v>
      </c>
      <c r="J290" s="9" t="s">
        <v>12007</v>
      </c>
      <c r="K290" t="s">
        <v>18565</v>
      </c>
      <c r="L290" t="s">
        <v>18566</v>
      </c>
      <c r="M290" s="2" t="str">
        <f>HYPERLINK(Таблица3[[#This Row],[RelativePath]])</f>
        <v>10 Въезд ангар\GA3948333_6_20260312T115651Z.jpg</v>
      </c>
    </row>
    <row r="291" spans="1:13" x14ac:dyDescent="0.25">
      <c r="A291" t="s">
        <v>16</v>
      </c>
      <c r="B291" s="3">
        <v>46093</v>
      </c>
      <c r="C291" s="5">
        <v>0.49818287037037035</v>
      </c>
      <c r="D291" s="1" t="s">
        <v>226</v>
      </c>
      <c r="E291" t="s">
        <v>3356</v>
      </c>
      <c r="F291" t="s">
        <v>53</v>
      </c>
      <c r="I291" s="9" t="s">
        <v>18567</v>
      </c>
      <c r="J291" s="9" t="s">
        <v>12007</v>
      </c>
      <c r="K291" t="s">
        <v>18568</v>
      </c>
      <c r="L291" t="s">
        <v>18569</v>
      </c>
      <c r="M291" s="2" t="str">
        <f>HYPERLINK(Таблица3[[#This Row],[RelativePath]])</f>
        <v>10 Въезд ангар\GA3948333_6_20260312T115723Z.jpg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s="9" t="s">
        <v>18570</v>
      </c>
      <c r="J292" s="9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0.49859953703703702</v>
      </c>
      <c r="D293" s="1" t="s">
        <v>226</v>
      </c>
      <c r="E293" t="s">
        <v>3356</v>
      </c>
      <c r="F293" t="s">
        <v>53</v>
      </c>
      <c r="I293" s="9" t="s">
        <v>18573</v>
      </c>
      <c r="J293" s="9" t="s">
        <v>12007</v>
      </c>
      <c r="K293" t="s">
        <v>18574</v>
      </c>
      <c r="L293" t="s">
        <v>18575</v>
      </c>
      <c r="M293" s="2" t="str">
        <f>HYPERLINK(Таблица3[[#This Row],[RelativePath]])</f>
        <v>10 Въезд ангар\GA3948333_6_20260312T115759Z.jpg</v>
      </c>
    </row>
    <row r="294" spans="1:13" x14ac:dyDescent="0.25">
      <c r="A294" t="s">
        <v>16</v>
      </c>
      <c r="B294" s="3">
        <v>46093</v>
      </c>
      <c r="C294" s="5">
        <v>0.4987152777777778</v>
      </c>
      <c r="D294" s="1" t="s">
        <v>226</v>
      </c>
      <c r="E294" t="s">
        <v>3356</v>
      </c>
      <c r="F294" t="s">
        <v>53</v>
      </c>
      <c r="I294" s="9" t="s">
        <v>18576</v>
      </c>
      <c r="J294" s="9" t="s">
        <v>12007</v>
      </c>
      <c r="K294" t="s">
        <v>18577</v>
      </c>
      <c r="L294" t="s">
        <v>18578</v>
      </c>
      <c r="M294" s="2" t="str">
        <f>HYPERLINK(Таблица3[[#This Row],[RelativePath]])</f>
        <v>10 Въезд ангар\GA3948333_6_20260312T115809Z.jpg</v>
      </c>
    </row>
    <row r="295" spans="1:13" x14ac:dyDescent="0.25">
      <c r="A295" t="s">
        <v>16</v>
      </c>
      <c r="B295" s="3">
        <v>46093</v>
      </c>
      <c r="C295" s="5">
        <v>0.49876157407407407</v>
      </c>
      <c r="D295" s="1" t="s">
        <v>226</v>
      </c>
      <c r="E295" t="s">
        <v>3356</v>
      </c>
      <c r="F295" t="s">
        <v>53</v>
      </c>
      <c r="I295" s="9" t="s">
        <v>18579</v>
      </c>
      <c r="J295" s="9" t="s">
        <v>12007</v>
      </c>
      <c r="K295" t="s">
        <v>18580</v>
      </c>
      <c r="L295" t="s">
        <v>18581</v>
      </c>
      <c r="M295" s="2" t="str">
        <f>HYPERLINK(Таблица3[[#This Row],[RelativePath]])</f>
        <v>10 Въезд ангар\GA3948333_6_20260312T115813Z.jpg</v>
      </c>
    </row>
    <row r="296" spans="1:13" x14ac:dyDescent="0.25">
      <c r="A296" t="s">
        <v>16</v>
      </c>
      <c r="B296" s="3">
        <v>46093</v>
      </c>
      <c r="C296" s="5">
        <v>0.49888888888888888</v>
      </c>
      <c r="D296" s="1" t="s">
        <v>226</v>
      </c>
      <c r="E296" t="s">
        <v>3356</v>
      </c>
      <c r="F296" t="s">
        <v>53</v>
      </c>
      <c r="I296" s="9" t="s">
        <v>18582</v>
      </c>
      <c r="J296" s="9" t="s">
        <v>12007</v>
      </c>
      <c r="K296" t="s">
        <v>18583</v>
      </c>
      <c r="L296" t="s">
        <v>18584</v>
      </c>
      <c r="M296" s="2" t="str">
        <f>HYPERLINK(Таблица3[[#This Row],[RelativePath]])</f>
        <v>10 Въезд ангар\GA3948333_6_20260312T115824Z.jpg</v>
      </c>
    </row>
    <row r="297" spans="1:13" x14ac:dyDescent="0.25">
      <c r="A297" t="s">
        <v>16</v>
      </c>
      <c r="B297" s="3">
        <v>46093</v>
      </c>
      <c r="C297" s="5">
        <v>0.49902777777777779</v>
      </c>
      <c r="D297" s="1" t="s">
        <v>226</v>
      </c>
      <c r="E297" t="s">
        <v>3356</v>
      </c>
      <c r="F297" t="s">
        <v>53</v>
      </c>
      <c r="I297" s="9" t="s">
        <v>18585</v>
      </c>
      <c r="J297" s="9" t="s">
        <v>12007</v>
      </c>
      <c r="K297" t="s">
        <v>18586</v>
      </c>
      <c r="L297" t="s">
        <v>18587</v>
      </c>
      <c r="M297" s="2" t="str">
        <f>HYPERLINK(Таблица3[[#This Row],[RelativePath]])</f>
        <v>10 Въезд ангар\GA3948333_6_20260312T115836Z.jpg</v>
      </c>
    </row>
    <row r="298" spans="1:13" x14ac:dyDescent="0.25">
      <c r="A298" t="s">
        <v>16</v>
      </c>
      <c r="B298" s="3">
        <v>46093</v>
      </c>
      <c r="C298" s="5">
        <v>0.49917824074074074</v>
      </c>
      <c r="D298" s="1" t="s">
        <v>226</v>
      </c>
      <c r="E298" t="s">
        <v>3356</v>
      </c>
      <c r="F298" t="s">
        <v>53</v>
      </c>
      <c r="I298" s="9" t="s">
        <v>18588</v>
      </c>
      <c r="J298" s="9" t="s">
        <v>12007</v>
      </c>
      <c r="K298" t="s">
        <v>18589</v>
      </c>
      <c r="L298" t="s">
        <v>18590</v>
      </c>
      <c r="M298" s="2" t="str">
        <f>HYPERLINK(Таблица3[[#This Row],[RelativePath]])</f>
        <v>10 Въезд ангар\GA3948333_6_20260312T115849Z.jpg</v>
      </c>
    </row>
    <row r="299" spans="1:13" x14ac:dyDescent="0.25">
      <c r="A299" t="s">
        <v>17</v>
      </c>
      <c r="B299" s="3">
        <v>46094</v>
      </c>
      <c r="C299" s="5">
        <v>0.63543981481481482</v>
      </c>
      <c r="D299" s="1" t="s">
        <v>226</v>
      </c>
      <c r="E299" t="s">
        <v>16656</v>
      </c>
      <c r="H299" t="s">
        <v>4390</v>
      </c>
      <c r="I299" s="9" t="s">
        <v>19210</v>
      </c>
      <c r="J299" s="9" t="s">
        <v>12007</v>
      </c>
      <c r="K299" t="s">
        <v>19211</v>
      </c>
      <c r="L299" t="s">
        <v>19212</v>
      </c>
      <c r="M299" s="2" t="str">
        <f>HYPERLINK(Таблица3[[#This Row],[RelativePath]])</f>
        <v>10 Въезд ангар\GA3948333_6_20260313T151502Z.jpg</v>
      </c>
    </row>
    <row r="300" spans="1:13" x14ac:dyDescent="0.25">
      <c r="A300" t="s">
        <v>17</v>
      </c>
      <c r="B300" s="3">
        <v>46094</v>
      </c>
      <c r="C300" s="5">
        <v>0.80964120370370374</v>
      </c>
      <c r="D300" s="1" t="s">
        <v>226</v>
      </c>
      <c r="E300" t="s">
        <v>19394</v>
      </c>
      <c r="F300" t="s">
        <v>4233</v>
      </c>
      <c r="I300" s="9" t="s">
        <v>19219</v>
      </c>
      <c r="J300" s="9" t="s">
        <v>12007</v>
      </c>
      <c r="K300" t="s">
        <v>19220</v>
      </c>
      <c r="L300" t="s">
        <v>19221</v>
      </c>
      <c r="M300" s="2" t="str">
        <f>HYPERLINK(Таблица3[[#This Row],[RelativePath]])</f>
        <v>10 Въезд ангар\GA3948333_6_20260313T192553Z.jpg</v>
      </c>
    </row>
    <row r="301" spans="1:13" x14ac:dyDescent="0.25">
      <c r="A301" t="s">
        <v>17</v>
      </c>
      <c r="B301" s="3">
        <v>46094</v>
      </c>
      <c r="C301" s="5">
        <v>0.80261574074074071</v>
      </c>
      <c r="D301" s="1" t="s">
        <v>226</v>
      </c>
      <c r="E301" t="s">
        <v>19394</v>
      </c>
      <c r="F301" t="s">
        <v>58</v>
      </c>
      <c r="I301" s="9" t="s">
        <v>19162</v>
      </c>
      <c r="J301" s="9" t="s">
        <v>11697</v>
      </c>
      <c r="K301" t="s">
        <v>19163</v>
      </c>
      <c r="L301" t="s">
        <v>19164</v>
      </c>
      <c r="M301" s="2" t="str">
        <f>HYPERLINK(Таблица3[[#This Row],[RelativePath]])</f>
        <v>11 Навес пилмат\GA3948333_5_20260313T191546Z.jpg</v>
      </c>
    </row>
    <row r="302" spans="1:13" x14ac:dyDescent="0.25">
      <c r="A302" t="s">
        <v>17</v>
      </c>
      <c r="B302" s="3">
        <v>46094</v>
      </c>
      <c r="C302" s="5">
        <v>0.8046875</v>
      </c>
      <c r="D302" s="1" t="s">
        <v>226</v>
      </c>
      <c r="E302" t="s">
        <v>19394</v>
      </c>
      <c r="F302" t="s">
        <v>58</v>
      </c>
      <c r="I302" s="9" t="s">
        <v>19165</v>
      </c>
      <c r="J302" s="9" t="s">
        <v>11697</v>
      </c>
      <c r="K302" t="s">
        <v>19166</v>
      </c>
      <c r="L302" t="s">
        <v>19167</v>
      </c>
      <c r="M302" s="2" t="str">
        <f>HYPERLINK(Таблица3[[#This Row],[RelativePath]])</f>
        <v>11 Навес пилмат\GA3948333_5_20260313T191845Z.jpg</v>
      </c>
    </row>
    <row r="303" spans="1:13" x14ac:dyDescent="0.25">
      <c r="A303" t="s">
        <v>17</v>
      </c>
      <c r="B303" s="3">
        <v>46094</v>
      </c>
      <c r="C303" s="5">
        <v>0.80846064814814811</v>
      </c>
      <c r="D303" s="1" t="s">
        <v>226</v>
      </c>
      <c r="E303" t="s">
        <v>19394</v>
      </c>
      <c r="F303" t="s">
        <v>18883</v>
      </c>
      <c r="I303" s="9" t="s">
        <v>19168</v>
      </c>
      <c r="J303" s="9" t="s">
        <v>11697</v>
      </c>
      <c r="K303" t="s">
        <v>19169</v>
      </c>
      <c r="L303" t="s">
        <v>19170</v>
      </c>
      <c r="M303" s="2" t="str">
        <f>HYPERLINK(Таблица3[[#This Row],[RelativePath]])</f>
        <v>11 Навес пилмат\GA3948333_5_20260313T192411Z.jpg</v>
      </c>
    </row>
    <row r="304" spans="1:13" x14ac:dyDescent="0.25">
      <c r="A304" t="s">
        <v>17</v>
      </c>
      <c r="B304" s="3">
        <v>46094</v>
      </c>
      <c r="C304" s="5">
        <v>0.8089467592592593</v>
      </c>
      <c r="D304" s="1" t="s">
        <v>226</v>
      </c>
      <c r="E304" t="s">
        <v>19394</v>
      </c>
      <c r="F304" t="s">
        <v>18883</v>
      </c>
      <c r="I304" s="9" t="s">
        <v>19171</v>
      </c>
      <c r="J304" s="9" t="s">
        <v>11697</v>
      </c>
      <c r="K304" t="s">
        <v>19172</v>
      </c>
      <c r="L304" t="s">
        <v>19173</v>
      </c>
      <c r="M304" s="2" t="str">
        <f>HYPERLINK(Таблица3[[#This Row],[RelativePath]])</f>
        <v>11 Навес пилмат\GA3948333_5_20260313T192453Z.jpg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s="9" t="s">
        <v>19174</v>
      </c>
      <c r="J305" s="9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0.81065972222222227</v>
      </c>
      <c r="D306" s="1" t="s">
        <v>226</v>
      </c>
      <c r="E306" t="s">
        <v>19394</v>
      </c>
      <c r="F306" t="s">
        <v>18883</v>
      </c>
      <c r="I306" s="9" t="s">
        <v>19177</v>
      </c>
      <c r="J306" s="9" t="s">
        <v>11697</v>
      </c>
      <c r="K306" t="s">
        <v>19178</v>
      </c>
      <c r="L306" t="s">
        <v>19179</v>
      </c>
      <c r="M306" s="2" t="str">
        <f>HYPERLINK(Таблица3[[#This Row],[RelativePath]])</f>
        <v>11 Навес пилмат\GA3948333_5_20260313T192721Z.jpg</v>
      </c>
    </row>
    <row r="307" spans="1:13" x14ac:dyDescent="0.25">
      <c r="A307" t="s">
        <v>17</v>
      </c>
      <c r="B307" s="3">
        <v>46094</v>
      </c>
      <c r="C307" s="5">
        <v>0.81288194444444439</v>
      </c>
      <c r="D307" s="1" t="s">
        <v>226</v>
      </c>
      <c r="E307" t="s">
        <v>19394</v>
      </c>
      <c r="F307" t="s">
        <v>18883</v>
      </c>
      <c r="I307" s="9" t="s">
        <v>19180</v>
      </c>
      <c r="J307" s="9" t="s">
        <v>11697</v>
      </c>
      <c r="K307" t="s">
        <v>19181</v>
      </c>
      <c r="L307" t="s">
        <v>19182</v>
      </c>
      <c r="M307" s="2" t="str">
        <f>HYPERLINK(Таблица3[[#This Row],[RelativePath]])</f>
        <v>11 Навес пилмат\GA3948333_5_20260313T193033Z.jpg</v>
      </c>
    </row>
    <row r="308" spans="1:13" x14ac:dyDescent="0.25">
      <c r="A308" t="s">
        <v>17</v>
      </c>
      <c r="B308" s="3">
        <v>46094</v>
      </c>
      <c r="C308" s="5">
        <v>0.80579861111111106</v>
      </c>
      <c r="D308" s="1" t="s">
        <v>226</v>
      </c>
      <c r="E308" t="s">
        <v>19394</v>
      </c>
      <c r="F308" t="s">
        <v>58</v>
      </c>
      <c r="I308" s="9" t="s">
        <v>19363</v>
      </c>
      <c r="J308" s="9" t="s">
        <v>10884</v>
      </c>
      <c r="K308" t="s">
        <v>19364</v>
      </c>
      <c r="L308" t="s">
        <v>19365</v>
      </c>
      <c r="M308" s="2" t="str">
        <f>HYPERLINK(Таблица3[[#This Row],[RelativePath]])</f>
        <v>17 Площадка с навесом\GA3948333_10_20260313T192021Z.jpg</v>
      </c>
    </row>
    <row r="309" spans="1:13" x14ac:dyDescent="0.25">
      <c r="A309" t="s">
        <v>17</v>
      </c>
      <c r="B309" s="3">
        <v>46094</v>
      </c>
      <c r="C309" s="5">
        <v>0.81094907407407413</v>
      </c>
      <c r="D309" s="1" t="s">
        <v>226</v>
      </c>
      <c r="E309" t="s">
        <v>19394</v>
      </c>
      <c r="F309" t="s">
        <v>18883</v>
      </c>
      <c r="I309" s="9" t="s">
        <v>19366</v>
      </c>
      <c r="J309" s="9" t="s">
        <v>10884</v>
      </c>
      <c r="K309" t="s">
        <v>19367</v>
      </c>
      <c r="L309" t="s">
        <v>19368</v>
      </c>
      <c r="M309" s="2" t="str">
        <f>HYPERLINK(Таблица3[[#This Row],[RelativePath]])</f>
        <v>17 Площадка с навесом\GA3948333_10_20260313T192746Z.jpg</v>
      </c>
    </row>
    <row r="310" spans="1:13" x14ac:dyDescent="0.25">
      <c r="A310" t="s">
        <v>17</v>
      </c>
      <c r="B310" s="3">
        <v>46094</v>
      </c>
      <c r="C310" s="5">
        <v>0.81106481481481485</v>
      </c>
      <c r="D310" s="1" t="s">
        <v>226</v>
      </c>
      <c r="E310" t="s">
        <v>19394</v>
      </c>
      <c r="F310" t="s">
        <v>18883</v>
      </c>
      <c r="I310" s="9" t="s">
        <v>19369</v>
      </c>
      <c r="J310" s="9" t="s">
        <v>10884</v>
      </c>
      <c r="K310" t="s">
        <v>19370</v>
      </c>
      <c r="L310" t="s">
        <v>19371</v>
      </c>
      <c r="M310" s="2" t="str">
        <f>HYPERLINK(Таблица3[[#This Row],[RelativePath]])</f>
        <v>17 Площадка с навесом\GA3948333_10_20260313T192756Z.jpg</v>
      </c>
    </row>
    <row r="311" spans="1:13" x14ac:dyDescent="0.25">
      <c r="A311" t="s">
        <v>17</v>
      </c>
      <c r="B311" s="3">
        <v>46094</v>
      </c>
      <c r="C311" s="5">
        <v>0.82034722222222223</v>
      </c>
      <c r="D311" s="1" t="s">
        <v>226</v>
      </c>
      <c r="E311" t="s">
        <v>19394</v>
      </c>
      <c r="F311" t="s">
        <v>18883</v>
      </c>
      <c r="I311" s="9" t="s">
        <v>19372</v>
      </c>
      <c r="J311" s="9" t="s">
        <v>10884</v>
      </c>
      <c r="K311" t="s">
        <v>19373</v>
      </c>
      <c r="L311" t="s">
        <v>19374</v>
      </c>
      <c r="M311" s="2" t="str">
        <f>HYPERLINK(Таблица3[[#This Row],[RelativePath]])</f>
        <v>17 Площадка с навесом\GA3948333_10_20260313T194118Z.jpg</v>
      </c>
    </row>
    <row r="312" spans="1:13" x14ac:dyDescent="0.25">
      <c r="A312" t="s">
        <v>13</v>
      </c>
      <c r="B312" s="3">
        <v>46097</v>
      </c>
      <c r="C312" s="5">
        <v>0.68797453703703704</v>
      </c>
      <c r="D312" s="1" t="s">
        <v>226</v>
      </c>
      <c r="E312" t="s">
        <v>3356</v>
      </c>
      <c r="F312" t="s">
        <v>53</v>
      </c>
      <c r="G312">
        <v>1</v>
      </c>
      <c r="I312" s="9" t="s">
        <v>19875</v>
      </c>
      <c r="J312" s="9" t="s">
        <v>12007</v>
      </c>
      <c r="K312" t="s">
        <v>19876</v>
      </c>
      <c r="L312" t="s">
        <v>19877</v>
      </c>
      <c r="M312" s="2" t="str">
        <f>HYPERLINK(Таблица3[[#This Row],[RelativePath]])</f>
        <v>10 Въезд ангар\GA3948333_6_20260316T163041Z.jpg</v>
      </c>
    </row>
    <row r="313" spans="1:13" x14ac:dyDescent="0.25">
      <c r="A313" t="s">
        <v>13</v>
      </c>
      <c r="B313" s="3">
        <v>46097</v>
      </c>
      <c r="C313" s="5">
        <v>0.68800925925925926</v>
      </c>
      <c r="D313" s="1" t="s">
        <v>226</v>
      </c>
      <c r="E313" t="s">
        <v>3356</v>
      </c>
      <c r="F313" t="s">
        <v>53</v>
      </c>
      <c r="G313">
        <v>1</v>
      </c>
      <c r="I313" s="9" t="s">
        <v>19878</v>
      </c>
      <c r="J313" s="9" t="s">
        <v>12007</v>
      </c>
      <c r="K313" t="s">
        <v>19879</v>
      </c>
      <c r="L313" t="s">
        <v>19880</v>
      </c>
      <c r="M313" s="2" t="str">
        <f>HYPERLINK(Таблица3[[#This Row],[RelativePath]])</f>
        <v>10 Въезд ангар\GA3948333_6_20260316T163044Z.jpg</v>
      </c>
    </row>
    <row r="314" spans="1:13" x14ac:dyDescent="0.25">
      <c r="A314" t="s">
        <v>13</v>
      </c>
      <c r="B314" s="3">
        <v>46097</v>
      </c>
      <c r="C314" s="5">
        <v>0.68758101851851849</v>
      </c>
      <c r="D314" s="1" t="s">
        <v>226</v>
      </c>
      <c r="E314" t="s">
        <v>3356</v>
      </c>
      <c r="F314" t="s">
        <v>53</v>
      </c>
      <c r="G314">
        <v>1</v>
      </c>
      <c r="I314" s="9" t="s">
        <v>19869</v>
      </c>
      <c r="J314" s="9" t="s">
        <v>12007</v>
      </c>
      <c r="K314" t="s">
        <v>19870</v>
      </c>
      <c r="L314" t="s">
        <v>19871</v>
      </c>
      <c r="M314" s="2" t="str">
        <f>HYPERLINK(Таблица3[[#This Row],[RelativePath]])</f>
        <v>10 Въезд ангар\GA3948333_6_20260316T163007Z.jpg</v>
      </c>
    </row>
    <row r="315" spans="1:13" x14ac:dyDescent="0.25">
      <c r="A315" t="s">
        <v>13</v>
      </c>
      <c r="B315" s="3">
        <v>46097</v>
      </c>
      <c r="C315" s="5">
        <v>0.68770833333333337</v>
      </c>
      <c r="D315" s="1" t="s">
        <v>226</v>
      </c>
      <c r="E315" t="s">
        <v>3356</v>
      </c>
      <c r="F315" t="s">
        <v>53</v>
      </c>
      <c r="G315">
        <v>1</v>
      </c>
      <c r="I315" s="9" t="s">
        <v>19872</v>
      </c>
      <c r="J315" s="9" t="s">
        <v>12007</v>
      </c>
      <c r="K315" t="s">
        <v>19873</v>
      </c>
      <c r="L315" t="s">
        <v>19874</v>
      </c>
      <c r="M315" s="2" t="str">
        <f>HYPERLINK(Таблица3[[#This Row],[RelativePath]])</f>
        <v>10 Въезд ангар\GA3948333_6_20260316T163018Z.jpg</v>
      </c>
    </row>
    <row r="316" spans="1:13" x14ac:dyDescent="0.25">
      <c r="A316" t="s">
        <v>14</v>
      </c>
      <c r="B316" s="3">
        <v>46098</v>
      </c>
      <c r="C316" s="5">
        <v>0.73804398148148154</v>
      </c>
      <c r="D316" s="1" t="s">
        <v>226</v>
      </c>
      <c r="E316" t="s">
        <v>4940</v>
      </c>
      <c r="F316" t="s">
        <v>58</v>
      </c>
      <c r="I316" s="9" t="s">
        <v>20180</v>
      </c>
      <c r="J316" s="9" t="s">
        <v>12007</v>
      </c>
      <c r="K316" t="s">
        <v>20181</v>
      </c>
      <c r="L316" t="s">
        <v>20182</v>
      </c>
      <c r="M316" s="2" t="str">
        <f>HYPERLINK(Таблица3[[#This Row],[RelativePath]])</f>
        <v>10 Въезд ангар\GA3948333_6_20260317T174247Z.jpg</v>
      </c>
    </row>
    <row r="317" spans="1:13" x14ac:dyDescent="0.25">
      <c r="A317" t="s">
        <v>14</v>
      </c>
      <c r="B317" s="3">
        <v>46098</v>
      </c>
      <c r="C317" s="5">
        <v>0.74157407407407405</v>
      </c>
      <c r="D317" s="1" t="s">
        <v>226</v>
      </c>
      <c r="E317" t="s">
        <v>4940</v>
      </c>
      <c r="F317" t="s">
        <v>58</v>
      </c>
      <c r="I317" s="9" t="s">
        <v>20189</v>
      </c>
      <c r="J317" s="9" t="s">
        <v>12007</v>
      </c>
      <c r="K317" t="s">
        <v>20190</v>
      </c>
      <c r="L317" t="s">
        <v>20191</v>
      </c>
      <c r="M317" s="2" t="str">
        <f>HYPERLINK(Таблица3[[#This Row],[RelativePath]])</f>
        <v>10 Въезд ангар\GA3948333_6_20260317T174752Z.jpg</v>
      </c>
    </row>
    <row r="318" spans="1:13" x14ac:dyDescent="0.25">
      <c r="A318" t="s">
        <v>14</v>
      </c>
      <c r="B318" s="3">
        <v>46098</v>
      </c>
      <c r="C318" s="5">
        <v>0.75255787037037036</v>
      </c>
      <c r="D318" s="1" t="s">
        <v>226</v>
      </c>
      <c r="E318" t="s">
        <v>4940</v>
      </c>
      <c r="F318" t="s">
        <v>58</v>
      </c>
      <c r="I318" s="9" t="s">
        <v>20198</v>
      </c>
      <c r="J318" s="9" t="s">
        <v>12007</v>
      </c>
      <c r="K318" t="s">
        <v>20199</v>
      </c>
      <c r="L318" t="s">
        <v>20200</v>
      </c>
      <c r="M318" s="2" t="str">
        <f>HYPERLINK(Таблица3[[#This Row],[RelativePath]])</f>
        <v>10 Въезд ангар\GA3948333_6_20260317T180341Z.jpg</v>
      </c>
    </row>
    <row r="319" spans="1:13" x14ac:dyDescent="0.25">
      <c r="A319" t="s">
        <v>14</v>
      </c>
      <c r="B319" s="3">
        <v>46098</v>
      </c>
      <c r="C319" s="5">
        <v>0.74850694444444443</v>
      </c>
      <c r="D319" s="1" t="s">
        <v>226</v>
      </c>
      <c r="E319" t="s">
        <v>4940</v>
      </c>
      <c r="F319" t="s">
        <v>58</v>
      </c>
      <c r="I319" s="9" t="s">
        <v>20195</v>
      </c>
      <c r="J319" s="9" t="s">
        <v>12007</v>
      </c>
      <c r="K319" t="s">
        <v>20196</v>
      </c>
      <c r="L319" t="s">
        <v>20197</v>
      </c>
      <c r="M319" s="2" t="str">
        <f>HYPERLINK(Таблица3[[#This Row],[RelativePath]])</f>
        <v>10 Въезд ангар\GA3948333_6_20260317T175751Z.jpg</v>
      </c>
    </row>
    <row r="320" spans="1:13" x14ac:dyDescent="0.25">
      <c r="A320" t="s">
        <v>14</v>
      </c>
      <c r="B320" s="3">
        <v>46098</v>
      </c>
      <c r="C320" s="5">
        <v>0.7358217592592593</v>
      </c>
      <c r="D320" s="1" t="s">
        <v>226</v>
      </c>
      <c r="E320" t="s">
        <v>4940</v>
      </c>
      <c r="F320" t="s">
        <v>58</v>
      </c>
      <c r="I320" s="9" t="s">
        <v>20177</v>
      </c>
      <c r="J320" s="9" t="s">
        <v>12007</v>
      </c>
      <c r="K320" t="s">
        <v>20178</v>
      </c>
      <c r="L320" t="s">
        <v>20179</v>
      </c>
      <c r="M320" s="2" t="str">
        <f>HYPERLINK(Таблица3[[#This Row],[RelativePath]])</f>
        <v>10 Въезд ангар\GA3948333_6_20260317T173935Z.jpg</v>
      </c>
    </row>
    <row r="321" spans="1:13" x14ac:dyDescent="0.25">
      <c r="A321" t="s">
        <v>14</v>
      </c>
      <c r="B321" s="3">
        <v>46098</v>
      </c>
      <c r="C321" s="5">
        <v>0.74280092592592595</v>
      </c>
      <c r="D321" s="1" t="s">
        <v>226</v>
      </c>
      <c r="E321" t="s">
        <v>4940</v>
      </c>
      <c r="F321" t="s">
        <v>58</v>
      </c>
      <c r="I321" s="9" t="s">
        <v>20192</v>
      </c>
      <c r="J321" s="9" t="s">
        <v>12007</v>
      </c>
      <c r="K321" t="s">
        <v>20193</v>
      </c>
      <c r="L321" t="s">
        <v>20194</v>
      </c>
      <c r="M321" s="2" t="str">
        <f>HYPERLINK(Таблица3[[#This Row],[RelativePath]])</f>
        <v>10 Въезд ангар\GA3948333_6_20260317T174938Z.jpg</v>
      </c>
    </row>
    <row r="322" spans="1:13" x14ac:dyDescent="0.25">
      <c r="A322" t="s">
        <v>14</v>
      </c>
      <c r="B322" s="3">
        <v>46098</v>
      </c>
      <c r="C322" s="5">
        <v>0.74020833333333336</v>
      </c>
      <c r="D322" s="1" t="s">
        <v>226</v>
      </c>
      <c r="E322" t="s">
        <v>4940</v>
      </c>
      <c r="F322" t="s">
        <v>58</v>
      </c>
      <c r="I322" s="9" t="s">
        <v>20186</v>
      </c>
      <c r="J322" s="9" t="s">
        <v>12007</v>
      </c>
      <c r="K322" t="s">
        <v>20187</v>
      </c>
      <c r="L322" t="s">
        <v>20188</v>
      </c>
      <c r="M322" s="2" t="str">
        <f>HYPERLINK(Таблица3[[#This Row],[RelativePath]])</f>
        <v>10 Въезд ангар\GA3948333_6_20260317T174554Z.jpg</v>
      </c>
    </row>
    <row r="323" spans="1:13" x14ac:dyDescent="0.25">
      <c r="A323" t="s">
        <v>14</v>
      </c>
      <c r="B323" s="3">
        <v>46098</v>
      </c>
      <c r="C323" s="5">
        <v>0.73942129629629627</v>
      </c>
      <c r="D323" s="1" t="s">
        <v>226</v>
      </c>
      <c r="E323" t="s">
        <v>4940</v>
      </c>
      <c r="F323" t="s">
        <v>58</v>
      </c>
      <c r="I323" s="9" t="s">
        <v>20183</v>
      </c>
      <c r="J323" s="9" t="s">
        <v>12007</v>
      </c>
      <c r="K323" t="s">
        <v>20184</v>
      </c>
      <c r="L323" t="s">
        <v>20185</v>
      </c>
      <c r="M323" s="2" t="str">
        <f>HYPERLINK(Таблица3[[#This Row],[RelativePath]])</f>
        <v>10 Въезд ангар\GA3948333_6_20260317T174446Z.jpg</v>
      </c>
    </row>
    <row r="324" spans="1:13" x14ac:dyDescent="0.25">
      <c r="A324" t="s">
        <v>14</v>
      </c>
      <c r="B324" s="3">
        <v>46098</v>
      </c>
      <c r="C324" s="5">
        <v>0.7537152777777778</v>
      </c>
      <c r="D324" s="1" t="s">
        <v>226</v>
      </c>
      <c r="E324" t="s">
        <v>4940</v>
      </c>
      <c r="F324" t="s">
        <v>58</v>
      </c>
      <c r="I324" s="9" t="s">
        <v>20363</v>
      </c>
      <c r="J324" s="9" t="s">
        <v>11697</v>
      </c>
      <c r="K324" t="s">
        <v>20364</v>
      </c>
      <c r="L324" t="s">
        <v>20365</v>
      </c>
      <c r="M324" s="2" t="str">
        <f>HYPERLINK(Таблица3[[#This Row],[RelativePath]])</f>
        <v>11 Навес пилмат\GA3948333_5_20260317T180521Z.jpg</v>
      </c>
    </row>
    <row r="325" spans="1:13" x14ac:dyDescent="0.25">
      <c r="A325" t="s">
        <v>14</v>
      </c>
      <c r="B325" s="3">
        <v>46098</v>
      </c>
      <c r="C325" s="5">
        <v>0.73924768518518513</v>
      </c>
      <c r="D325" s="1" t="s">
        <v>226</v>
      </c>
      <c r="E325" t="s">
        <v>4940</v>
      </c>
      <c r="F325" t="s">
        <v>58</v>
      </c>
      <c r="I325" s="9" t="s">
        <v>20348</v>
      </c>
      <c r="J325" s="9" t="s">
        <v>11697</v>
      </c>
      <c r="K325" t="s">
        <v>20349</v>
      </c>
      <c r="L325" t="s">
        <v>20350</v>
      </c>
      <c r="M325" s="2" t="str">
        <f>HYPERLINK(Таблица3[[#This Row],[RelativePath]])</f>
        <v>11 Навес пилмат\GA3948333_5_20260317T174431Z.jpg</v>
      </c>
    </row>
    <row r="326" spans="1:13" x14ac:dyDescent="0.25">
      <c r="A326" t="s">
        <v>14</v>
      </c>
      <c r="B326" s="3">
        <v>46098</v>
      </c>
      <c r="C326" s="5">
        <v>0.7403819444444445</v>
      </c>
      <c r="D326" s="1" t="s">
        <v>226</v>
      </c>
      <c r="E326" t="s">
        <v>4940</v>
      </c>
      <c r="F326" t="s">
        <v>58</v>
      </c>
      <c r="I326" s="9" t="s">
        <v>20351</v>
      </c>
      <c r="J326" s="9" t="s">
        <v>11697</v>
      </c>
      <c r="K326" t="s">
        <v>20352</v>
      </c>
      <c r="L326" t="s">
        <v>20353</v>
      </c>
      <c r="M326" s="2" t="str">
        <f>HYPERLINK(Таблица3[[#This Row],[RelativePath]])</f>
        <v>11 Навес пилмат\GA3948333_5_20260317T174609Z.jpg</v>
      </c>
    </row>
    <row r="327" spans="1:13" x14ac:dyDescent="0.25">
      <c r="A327" t="s">
        <v>14</v>
      </c>
      <c r="B327" s="3">
        <v>46098</v>
      </c>
      <c r="C327" s="5">
        <v>0.74164351851851851</v>
      </c>
      <c r="D327" s="1" t="s">
        <v>226</v>
      </c>
      <c r="E327" t="s">
        <v>4940</v>
      </c>
      <c r="F327" t="s">
        <v>58</v>
      </c>
      <c r="I327" s="9" t="s">
        <v>20354</v>
      </c>
      <c r="J327" s="9" t="s">
        <v>11697</v>
      </c>
      <c r="K327" t="s">
        <v>20355</v>
      </c>
      <c r="L327" t="s">
        <v>20356</v>
      </c>
      <c r="M327" s="2" t="str">
        <f>HYPERLINK(Таблица3[[#This Row],[RelativePath]])</f>
        <v>11 Навес пилмат\GA3948333_5_20260317T174758Z.jpg</v>
      </c>
    </row>
    <row r="328" spans="1:13" x14ac:dyDescent="0.25">
      <c r="A328" t="s">
        <v>14</v>
      </c>
      <c r="B328" s="3">
        <v>46098</v>
      </c>
      <c r="C328" s="5">
        <v>0.74259259259259258</v>
      </c>
      <c r="D328" s="1" t="s">
        <v>226</v>
      </c>
      <c r="E328" t="s">
        <v>4940</v>
      </c>
      <c r="F328" t="s">
        <v>58</v>
      </c>
      <c r="I328" s="9" t="s">
        <v>20357</v>
      </c>
      <c r="J328" s="9" t="s">
        <v>11697</v>
      </c>
      <c r="K328" t="s">
        <v>20358</v>
      </c>
      <c r="L328" t="s">
        <v>20359</v>
      </c>
      <c r="M328" s="2" t="str">
        <f>HYPERLINK(Таблица3[[#This Row],[RelativePath]])</f>
        <v>11 Навес пилмат\GA3948333_5_20260317T174920Z.jpg</v>
      </c>
    </row>
    <row r="329" spans="1:13" x14ac:dyDescent="0.25">
      <c r="A329" t="s">
        <v>14</v>
      </c>
      <c r="B329" s="3">
        <v>46098</v>
      </c>
      <c r="C329" s="5">
        <v>0.75270833333333331</v>
      </c>
      <c r="D329" s="1" t="s">
        <v>226</v>
      </c>
      <c r="E329" t="s">
        <v>4940</v>
      </c>
      <c r="F329" t="s">
        <v>58</v>
      </c>
      <c r="I329" s="9" t="s">
        <v>20360</v>
      </c>
      <c r="J329" s="9" t="s">
        <v>11697</v>
      </c>
      <c r="K329" t="s">
        <v>20361</v>
      </c>
      <c r="L329" t="s">
        <v>20362</v>
      </c>
      <c r="M329" s="2" t="str">
        <f>HYPERLINK(Таблица3[[#This Row],[RelativePath]])</f>
        <v>11 Навес пилмат\GA3948333_5_20260317T180354Z.jpg</v>
      </c>
    </row>
    <row r="330" spans="1:13" x14ac:dyDescent="0.25">
      <c r="A330" t="s">
        <v>16</v>
      </c>
      <c r="B330" s="3">
        <v>46100</v>
      </c>
      <c r="C330" s="5">
        <v>0.60350694444444442</v>
      </c>
      <c r="D330" s="1" t="s">
        <v>226</v>
      </c>
      <c r="E330" t="s">
        <v>20695</v>
      </c>
      <c r="F330" t="s">
        <v>5697</v>
      </c>
      <c r="I330" s="9" t="s">
        <v>20306</v>
      </c>
      <c r="J330" s="9" t="s">
        <v>12007</v>
      </c>
      <c r="K330" t="s">
        <v>20307</v>
      </c>
      <c r="L330" t="s">
        <v>20308</v>
      </c>
      <c r="M330" s="2" t="str">
        <f>HYPERLINK(Таблица3[[#This Row],[RelativePath]])</f>
        <v>10 Въезд ангар\GA3948333_6_20260319T142903Z.jpg</v>
      </c>
    </row>
    <row r="331" spans="1:13" x14ac:dyDescent="0.25">
      <c r="A331" t="s">
        <v>16</v>
      </c>
      <c r="B331" s="3">
        <v>46100</v>
      </c>
      <c r="C331" s="5">
        <v>0.59932870370370372</v>
      </c>
      <c r="D331" s="1" t="s">
        <v>226</v>
      </c>
      <c r="E331" t="s">
        <v>20695</v>
      </c>
      <c r="F331" t="s">
        <v>5697</v>
      </c>
      <c r="I331" s="9" t="s">
        <v>20276</v>
      </c>
      <c r="J331" s="9" t="s">
        <v>12007</v>
      </c>
      <c r="K331" t="s">
        <v>20277</v>
      </c>
      <c r="L331" t="s">
        <v>20278</v>
      </c>
      <c r="M331" s="2" t="str">
        <f>HYPERLINK(Таблица3[[#This Row],[RelativePath]])</f>
        <v>10 Въезд ангар\GA3948333_6_20260319T142302Z.jpg</v>
      </c>
    </row>
    <row r="332" spans="1:13" x14ac:dyDescent="0.25">
      <c r="A332" t="s">
        <v>16</v>
      </c>
      <c r="B332" s="3">
        <v>46100</v>
      </c>
      <c r="C332" s="5">
        <v>0.60271990740740744</v>
      </c>
      <c r="D332" s="1" t="s">
        <v>226</v>
      </c>
      <c r="E332" t="s">
        <v>20695</v>
      </c>
      <c r="F332" t="s">
        <v>5697</v>
      </c>
      <c r="I332" s="9" t="s">
        <v>20300</v>
      </c>
      <c r="J332" s="9" t="s">
        <v>12007</v>
      </c>
      <c r="K332" t="s">
        <v>20301</v>
      </c>
      <c r="L332" t="s">
        <v>20302</v>
      </c>
      <c r="M332" s="2" t="str">
        <f>HYPERLINK(Таблица3[[#This Row],[RelativePath]])</f>
        <v>10 Въезд ангар\GA3948333_6_20260319T142755Z.jpg</v>
      </c>
    </row>
    <row r="333" spans="1:13" x14ac:dyDescent="0.25">
      <c r="A333" t="s">
        <v>16</v>
      </c>
      <c r="B333" s="3">
        <v>46100</v>
      </c>
      <c r="C333" s="5">
        <v>0.60318287037037033</v>
      </c>
      <c r="D333" s="1" t="s">
        <v>226</v>
      </c>
      <c r="E333" t="s">
        <v>20695</v>
      </c>
      <c r="F333" t="s">
        <v>5697</v>
      </c>
      <c r="I333" s="9" t="s">
        <v>20303</v>
      </c>
      <c r="J333" s="9" t="s">
        <v>12007</v>
      </c>
      <c r="K333" t="s">
        <v>20304</v>
      </c>
      <c r="L333" t="s">
        <v>20305</v>
      </c>
      <c r="M333" s="2" t="str">
        <f>HYPERLINK(Таблица3[[#This Row],[RelativePath]])</f>
        <v>10 Въезд ангар\GA3948333_6_20260319T142835Z.jpg</v>
      </c>
    </row>
    <row r="334" spans="1:13" x14ac:dyDescent="0.25">
      <c r="A334" t="s">
        <v>16</v>
      </c>
      <c r="B334" s="3">
        <v>46100</v>
      </c>
      <c r="C334" s="5">
        <v>0.60387731481481477</v>
      </c>
      <c r="D334" s="1" t="s">
        <v>226</v>
      </c>
      <c r="E334" t="s">
        <v>20695</v>
      </c>
      <c r="F334" t="s">
        <v>5697</v>
      </c>
      <c r="I334" s="9" t="s">
        <v>20309</v>
      </c>
      <c r="J334" s="9" t="s">
        <v>12007</v>
      </c>
      <c r="K334" t="s">
        <v>20310</v>
      </c>
      <c r="L334" t="s">
        <v>20311</v>
      </c>
      <c r="M334" s="2" t="str">
        <f>HYPERLINK(Таблица3[[#This Row],[RelativePath]])</f>
        <v>10 Въезд ангар\GA3948333_6_20260319T142935Z.jpg</v>
      </c>
    </row>
    <row r="335" spans="1:13" x14ac:dyDescent="0.25">
      <c r="A335" t="s">
        <v>16</v>
      </c>
      <c r="B335" s="3">
        <v>46100</v>
      </c>
      <c r="C335" s="5">
        <v>0.6013425925925926</v>
      </c>
      <c r="D335" s="1" t="s">
        <v>226</v>
      </c>
      <c r="E335" t="s">
        <v>20695</v>
      </c>
      <c r="F335" t="s">
        <v>5697</v>
      </c>
      <c r="I335" s="9" t="s">
        <v>20291</v>
      </c>
      <c r="J335" s="9" t="s">
        <v>12007</v>
      </c>
      <c r="K335" t="s">
        <v>20292</v>
      </c>
      <c r="L335" t="s">
        <v>20293</v>
      </c>
      <c r="M335" s="2" t="str">
        <f>HYPERLINK(Таблица3[[#This Row],[RelativePath]])</f>
        <v>10 Въезд ангар\GA3948333_6_20260319T142556Z.jpg</v>
      </c>
    </row>
    <row r="336" spans="1:13" x14ac:dyDescent="0.25">
      <c r="A336" t="s">
        <v>16</v>
      </c>
      <c r="B336" s="3">
        <v>46100</v>
      </c>
      <c r="C336" s="5">
        <v>0.59820601851851851</v>
      </c>
      <c r="D336" s="1" t="s">
        <v>226</v>
      </c>
      <c r="E336" t="s">
        <v>20695</v>
      </c>
      <c r="F336" t="s">
        <v>5697</v>
      </c>
      <c r="I336" s="9" t="s">
        <v>20267</v>
      </c>
      <c r="J336" s="9" t="s">
        <v>12007</v>
      </c>
      <c r="K336" t="s">
        <v>20268</v>
      </c>
      <c r="L336" t="s">
        <v>20269</v>
      </c>
      <c r="M336" s="2" t="str">
        <f>HYPERLINK(Таблица3[[#This Row],[RelativePath]])</f>
        <v>10 Въезд ангар\GA3948333_6_20260319T142125Z.jpg</v>
      </c>
    </row>
    <row r="337" spans="1:13" x14ac:dyDescent="0.25">
      <c r="A337" t="s">
        <v>16</v>
      </c>
      <c r="B337" s="3">
        <v>46100</v>
      </c>
      <c r="C337" s="5">
        <v>0.5988310185185185</v>
      </c>
      <c r="D337" s="1" t="s">
        <v>226</v>
      </c>
      <c r="E337" t="s">
        <v>20695</v>
      </c>
      <c r="F337" t="s">
        <v>5697</v>
      </c>
      <c r="I337" s="9" t="s">
        <v>20273</v>
      </c>
      <c r="J337" s="9" t="s">
        <v>12007</v>
      </c>
      <c r="K337" t="s">
        <v>20274</v>
      </c>
      <c r="L337" t="s">
        <v>20275</v>
      </c>
      <c r="M337" s="2" t="str">
        <f>HYPERLINK(Таблица3[[#This Row],[RelativePath]])</f>
        <v>10 Въезд ангар\GA3948333_6_20260319T142219Z.jpg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s="9" t="s">
        <v>20297</v>
      </c>
      <c r="J338" s="9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0.59851851851851856</v>
      </c>
      <c r="D339" s="1" t="s">
        <v>226</v>
      </c>
      <c r="E339" t="s">
        <v>20695</v>
      </c>
      <c r="F339" t="s">
        <v>5697</v>
      </c>
      <c r="I339" s="9" t="s">
        <v>20270</v>
      </c>
      <c r="J339" s="9" t="s">
        <v>12007</v>
      </c>
      <c r="K339" t="s">
        <v>20271</v>
      </c>
      <c r="L339" t="s">
        <v>20272</v>
      </c>
      <c r="M339" s="2" t="str">
        <f>HYPERLINK(Таблица3[[#This Row],[RelativePath]])</f>
        <v>10 Въезд ангар\GA3948333_6_20260319T142152Z.jpg</v>
      </c>
    </row>
    <row r="340" spans="1:13" x14ac:dyDescent="0.25">
      <c r="A340" t="s">
        <v>16</v>
      </c>
      <c r="B340" s="3">
        <v>46100</v>
      </c>
      <c r="C340" s="5">
        <v>0.60181712962962963</v>
      </c>
      <c r="D340" s="1" t="s">
        <v>226</v>
      </c>
      <c r="E340" t="s">
        <v>20695</v>
      </c>
      <c r="F340" t="s">
        <v>5697</v>
      </c>
      <c r="I340" s="9" t="s">
        <v>20294</v>
      </c>
      <c r="J340" s="9" t="s">
        <v>12007</v>
      </c>
      <c r="K340" t="s">
        <v>20295</v>
      </c>
      <c r="L340" t="s">
        <v>20296</v>
      </c>
      <c r="M340" s="2" t="str">
        <f>HYPERLINK(Таблица3[[#This Row],[RelativePath]])</f>
        <v>10 Въезд ангар\GA3948333_6_20260319T142637Z.jpg</v>
      </c>
    </row>
    <row r="341" spans="1:13" x14ac:dyDescent="0.25">
      <c r="A341" t="s">
        <v>16</v>
      </c>
      <c r="B341" s="3">
        <v>46100</v>
      </c>
      <c r="C341" s="5">
        <v>0.60084490740740737</v>
      </c>
      <c r="D341" s="1" t="s">
        <v>226</v>
      </c>
      <c r="E341" t="s">
        <v>20695</v>
      </c>
      <c r="F341" t="s">
        <v>5697</v>
      </c>
      <c r="I341" s="9" t="s">
        <v>20288</v>
      </c>
      <c r="J341" s="9" t="s">
        <v>12007</v>
      </c>
      <c r="K341" t="s">
        <v>20289</v>
      </c>
      <c r="L341" t="s">
        <v>20290</v>
      </c>
      <c r="M341" s="2" t="str">
        <f>HYPERLINK(Таблица3[[#This Row],[RelativePath]])</f>
        <v>10 Въезд ангар\GA3948333_6_20260319T142513Z.jpg</v>
      </c>
    </row>
    <row r="342" spans="1:13" x14ac:dyDescent="0.25">
      <c r="A342" t="s">
        <v>16</v>
      </c>
      <c r="B342" s="3">
        <v>46100</v>
      </c>
      <c r="C342" s="5">
        <v>0.60052083333333328</v>
      </c>
      <c r="D342" s="1" t="s">
        <v>226</v>
      </c>
      <c r="E342" t="s">
        <v>20695</v>
      </c>
      <c r="F342" t="s">
        <v>5697</v>
      </c>
      <c r="I342" s="9" t="s">
        <v>20285</v>
      </c>
      <c r="J342" s="9" t="s">
        <v>12007</v>
      </c>
      <c r="K342" t="s">
        <v>20286</v>
      </c>
      <c r="L342" t="s">
        <v>20287</v>
      </c>
      <c r="M342" s="2" t="str">
        <f>HYPERLINK(Таблица3[[#This Row],[RelativePath]])</f>
        <v>10 Въезд ангар\GA3948333_6_20260319T142445Z.jpg</v>
      </c>
    </row>
    <row r="343" spans="1:13" x14ac:dyDescent="0.25">
      <c r="A343" t="s">
        <v>16</v>
      </c>
      <c r="B343" s="3">
        <v>46100</v>
      </c>
      <c r="C343" s="5">
        <v>0.60427083333333331</v>
      </c>
      <c r="D343" s="1" t="s">
        <v>226</v>
      </c>
      <c r="E343" t="s">
        <v>20695</v>
      </c>
      <c r="F343" t="s">
        <v>5697</v>
      </c>
      <c r="I343" s="9" t="s">
        <v>20312</v>
      </c>
      <c r="J343" s="9" t="s">
        <v>12007</v>
      </c>
      <c r="K343" t="s">
        <v>20313</v>
      </c>
      <c r="L343" t="s">
        <v>20314</v>
      </c>
      <c r="M343" s="2" t="str">
        <f>HYPERLINK(Таблица3[[#This Row],[RelativePath]])</f>
        <v>10 Въезд ангар\GA3948333_6_20260319T143009Z.jpg</v>
      </c>
    </row>
    <row r="344" spans="1:13" x14ac:dyDescent="0.25">
      <c r="A344" t="s">
        <v>16</v>
      </c>
      <c r="B344" s="3">
        <v>46100</v>
      </c>
      <c r="C344" s="5">
        <v>0.60467592592592589</v>
      </c>
      <c r="D344" s="1" t="s">
        <v>226</v>
      </c>
      <c r="E344" t="s">
        <v>20695</v>
      </c>
      <c r="F344" t="s">
        <v>5697</v>
      </c>
      <c r="I344" s="9" t="s">
        <v>20315</v>
      </c>
      <c r="J344" s="9" t="s">
        <v>12007</v>
      </c>
      <c r="K344" t="s">
        <v>20316</v>
      </c>
      <c r="L344" t="s">
        <v>20317</v>
      </c>
      <c r="M344" s="2" t="str">
        <f>HYPERLINK(Таблица3[[#This Row],[RelativePath]])</f>
        <v>10 Въезд ангар\GA3948333_6_20260319T143044Z.jpg</v>
      </c>
    </row>
    <row r="345" spans="1:13" x14ac:dyDescent="0.25">
      <c r="A345" t="s">
        <v>16</v>
      </c>
      <c r="B345" s="3">
        <v>46100</v>
      </c>
      <c r="C345" s="5">
        <v>0.60020833333333334</v>
      </c>
      <c r="D345" s="1" t="s">
        <v>226</v>
      </c>
      <c r="E345" t="s">
        <v>20695</v>
      </c>
      <c r="F345" t="s">
        <v>5697</v>
      </c>
      <c r="I345" s="9" t="s">
        <v>20282</v>
      </c>
      <c r="J345" s="9" t="s">
        <v>12007</v>
      </c>
      <c r="K345" t="s">
        <v>20283</v>
      </c>
      <c r="L345" t="s">
        <v>20284</v>
      </c>
      <c r="M345" s="2" t="str">
        <f>HYPERLINK(Таблица3[[#This Row],[RelativePath]])</f>
        <v>10 Въезд ангар\GA3948333_6_20260319T142418Z.jpg</v>
      </c>
    </row>
    <row r="346" spans="1:13" x14ac:dyDescent="0.25">
      <c r="A346" t="s">
        <v>16</v>
      </c>
      <c r="B346" s="3">
        <v>46100</v>
      </c>
      <c r="C346" s="5">
        <v>0.59973379629629631</v>
      </c>
      <c r="D346" s="1" t="s">
        <v>226</v>
      </c>
      <c r="E346" t="s">
        <v>20695</v>
      </c>
      <c r="F346" t="s">
        <v>5697</v>
      </c>
      <c r="I346" s="9" t="s">
        <v>20279</v>
      </c>
      <c r="J346" s="9" t="s">
        <v>12007</v>
      </c>
      <c r="K346" t="s">
        <v>20280</v>
      </c>
      <c r="L346" t="s">
        <v>20281</v>
      </c>
      <c r="M346" s="2" t="str">
        <f>HYPERLINK(Таблица3[[#This Row],[RelativePath]])</f>
        <v>10 Въезд ангар\GA3948333_6_20260319T142337Z.jpg</v>
      </c>
    </row>
    <row r="347" spans="1:13" x14ac:dyDescent="0.25">
      <c r="A347" t="s">
        <v>18</v>
      </c>
      <c r="B347" s="3">
        <v>46102</v>
      </c>
      <c r="C347" s="5">
        <v>0.43402777777777779</v>
      </c>
      <c r="D347" s="1" t="s">
        <v>226</v>
      </c>
      <c r="E347" t="s">
        <v>21032</v>
      </c>
      <c r="F347" t="s">
        <v>1613</v>
      </c>
      <c r="H347" t="s">
        <v>2352</v>
      </c>
      <c r="I347" s="9" t="s">
        <v>20756</v>
      </c>
      <c r="J347" s="9" t="s">
        <v>2403</v>
      </c>
      <c r="K347" t="s">
        <v>20757</v>
      </c>
      <c r="L347" t="s">
        <v>20758</v>
      </c>
      <c r="M347" s="2" t="str">
        <f>HYPERLINK(Таблица3[[#This Row],[RelativePath]])</f>
        <v>4 Крыльцо офиса\K07156189_21_20260321T102500Z.jpg</v>
      </c>
    </row>
    <row r="348" spans="1:13" x14ac:dyDescent="0.25">
      <c r="A348" t="s">
        <v>18</v>
      </c>
      <c r="B348" s="3">
        <v>46102</v>
      </c>
      <c r="C348" s="5">
        <v>0.43361111111111111</v>
      </c>
      <c r="D348" s="1" t="s">
        <v>226</v>
      </c>
      <c r="E348" t="s">
        <v>21032</v>
      </c>
      <c r="F348" t="s">
        <v>1613</v>
      </c>
      <c r="I348" s="9" t="s">
        <v>20753</v>
      </c>
      <c r="J348" s="9" t="s">
        <v>2403</v>
      </c>
      <c r="K348" t="s">
        <v>20754</v>
      </c>
      <c r="L348" t="s">
        <v>20755</v>
      </c>
      <c r="M348" s="2" t="str">
        <f>HYPERLINK(Таблица3[[#This Row],[RelativePath]])</f>
        <v>4 Крыльцо офиса\K07156189_21_20260321T102424Z.jpg</v>
      </c>
    </row>
    <row r="349" spans="1:13" x14ac:dyDescent="0.25">
      <c r="A349" t="s">
        <v>14</v>
      </c>
      <c r="B349" s="3">
        <v>46105</v>
      </c>
      <c r="C349" s="5">
        <v>0.47196759259259258</v>
      </c>
      <c r="D349" s="1" t="s">
        <v>226</v>
      </c>
      <c r="E349" t="s">
        <v>4940</v>
      </c>
      <c r="F349" t="s">
        <v>3361</v>
      </c>
      <c r="I349" s="9" t="s">
        <v>21946</v>
      </c>
      <c r="J349" s="9" t="s">
        <v>2396</v>
      </c>
      <c r="K349" t="s">
        <v>21947</v>
      </c>
      <c r="L349" t="s">
        <v>21948</v>
      </c>
      <c r="M349" s="2" t="str">
        <f>HYPERLINK(Таблица3[[#This Row],[RelativePath]])</f>
        <v>7 Площадка 2 бетонщики\134160575_1_20260324T111938Z.jpg</v>
      </c>
    </row>
    <row r="350" spans="1:13" x14ac:dyDescent="0.25">
      <c r="A350" t="s">
        <v>14</v>
      </c>
      <c r="B350" s="3">
        <v>46105</v>
      </c>
      <c r="C350" s="5">
        <v>0.46976851851851853</v>
      </c>
      <c r="D350" s="1" t="s">
        <v>226</v>
      </c>
      <c r="E350" t="s">
        <v>4940</v>
      </c>
      <c r="F350" t="s">
        <v>3361</v>
      </c>
      <c r="I350" s="9" t="s">
        <v>21943</v>
      </c>
      <c r="J350" s="9" t="s">
        <v>2396</v>
      </c>
      <c r="K350" t="s">
        <v>21944</v>
      </c>
      <c r="L350" t="s">
        <v>21945</v>
      </c>
      <c r="M350" s="2" t="str">
        <f>HYPERLINK(Таблица3[[#This Row],[RelativePath]])</f>
        <v>7 Площадка 2 бетонщики\134160575_1_20260324T111628Z.jpg</v>
      </c>
    </row>
    <row r="351" spans="1:13" x14ac:dyDescent="0.25">
      <c r="A351" t="s">
        <v>14</v>
      </c>
      <c r="B351" s="3">
        <v>46105</v>
      </c>
      <c r="C351" s="5">
        <v>0.45481481481481484</v>
      </c>
      <c r="D351" s="1" t="s">
        <v>226</v>
      </c>
      <c r="E351" t="s">
        <v>22238</v>
      </c>
      <c r="F351" t="s">
        <v>58</v>
      </c>
      <c r="I351" s="9" t="s">
        <v>22072</v>
      </c>
      <c r="J351" s="9" t="s">
        <v>12007</v>
      </c>
      <c r="K351" t="s">
        <v>22073</v>
      </c>
      <c r="L351" t="s">
        <v>22074</v>
      </c>
      <c r="M351" s="2" t="str">
        <f>HYPERLINK(Таблица3[[#This Row],[RelativePath]])</f>
        <v>10 Въезд ангар\GA3948333_6_20260324T105456Z.jpg</v>
      </c>
    </row>
    <row r="352" spans="1:13" x14ac:dyDescent="0.25">
      <c r="A352" t="s">
        <v>14</v>
      </c>
      <c r="B352" s="3">
        <v>46105</v>
      </c>
      <c r="C352" s="5">
        <v>0.47450231481481481</v>
      </c>
      <c r="D352" s="1" t="s">
        <v>226</v>
      </c>
      <c r="E352" t="s">
        <v>4940</v>
      </c>
      <c r="F352" t="s">
        <v>3361</v>
      </c>
      <c r="I352" s="9" t="s">
        <v>21949</v>
      </c>
      <c r="J352" s="9" t="s">
        <v>2396</v>
      </c>
      <c r="K352" t="s">
        <v>21950</v>
      </c>
      <c r="L352" t="s">
        <v>21951</v>
      </c>
      <c r="M352" s="2" t="str">
        <f>HYPERLINK(Таблица3[[#This Row],[RelativePath]])</f>
        <v>7 Площадка 2 бетонщики\134160575_1_20260324T112317Z.jpg</v>
      </c>
    </row>
    <row r="353" spans="1:13" x14ac:dyDescent="0.25">
      <c r="A353" t="s">
        <v>14</v>
      </c>
      <c r="B353" s="3">
        <v>46105</v>
      </c>
      <c r="C353" s="5">
        <v>0.46478009259259262</v>
      </c>
      <c r="D353" s="1" t="s">
        <v>226</v>
      </c>
      <c r="E353" t="s">
        <v>4940</v>
      </c>
      <c r="F353" t="s">
        <v>3361</v>
      </c>
      <c r="I353" s="9" t="s">
        <v>21934</v>
      </c>
      <c r="J353" s="9" t="s">
        <v>2396</v>
      </c>
      <c r="K353" t="s">
        <v>21935</v>
      </c>
      <c r="L353" t="s">
        <v>21936</v>
      </c>
      <c r="M353" s="2" t="str">
        <f>HYPERLINK(Таблица3[[#This Row],[RelativePath]])</f>
        <v>7 Площадка 2 бетонщики\134160575_1_20260324T110917Z.jpg</v>
      </c>
    </row>
    <row r="354" spans="1:13" x14ac:dyDescent="0.25">
      <c r="A354" t="s">
        <v>14</v>
      </c>
      <c r="B354" s="3">
        <v>46105</v>
      </c>
      <c r="C354" s="5">
        <v>0.46163194444444444</v>
      </c>
      <c r="D354" s="1" t="s">
        <v>226</v>
      </c>
      <c r="E354" t="s">
        <v>22231</v>
      </c>
      <c r="F354" t="s">
        <v>3361</v>
      </c>
      <c r="I354" s="9" t="s">
        <v>21931</v>
      </c>
      <c r="J354" s="9" t="s">
        <v>2396</v>
      </c>
      <c r="K354" t="s">
        <v>21932</v>
      </c>
      <c r="L354" t="s">
        <v>21933</v>
      </c>
      <c r="M354" s="2" t="str">
        <f>HYPERLINK(Таблица3[[#This Row],[RelativePath]])</f>
        <v>7 Площадка 2 бетонщики\134160575_1_20260324T110445Z.jpg</v>
      </c>
    </row>
    <row r="355" spans="1:13" x14ac:dyDescent="0.25">
      <c r="A355" t="s">
        <v>14</v>
      </c>
      <c r="B355" s="3">
        <v>46105</v>
      </c>
      <c r="C355" s="5">
        <v>0.46939814814814818</v>
      </c>
      <c r="D355" s="1" t="s">
        <v>226</v>
      </c>
      <c r="E355" t="s">
        <v>4940</v>
      </c>
      <c r="F355" t="s">
        <v>3361</v>
      </c>
      <c r="I355" s="9" t="s">
        <v>21940</v>
      </c>
      <c r="J355" s="9" t="s">
        <v>2396</v>
      </c>
      <c r="K355" t="s">
        <v>21941</v>
      </c>
      <c r="L355" t="s">
        <v>21942</v>
      </c>
      <c r="M355" s="2" t="str">
        <f>HYPERLINK(Таблица3[[#This Row],[RelativePath]])</f>
        <v>7 Площадка 2 бетонщики\134160575_1_20260324T111556Z.jpg</v>
      </c>
    </row>
    <row r="356" spans="1:13" x14ac:dyDescent="0.25">
      <c r="A356" t="s">
        <v>14</v>
      </c>
      <c r="B356" s="3">
        <v>46105</v>
      </c>
      <c r="C356" s="5">
        <v>0.46629629629629632</v>
      </c>
      <c r="D356" s="1" t="s">
        <v>226</v>
      </c>
      <c r="E356" t="s">
        <v>4940</v>
      </c>
      <c r="F356" t="s">
        <v>3361</v>
      </c>
      <c r="I356" s="9" t="s">
        <v>21937</v>
      </c>
      <c r="J356" s="9" t="s">
        <v>2396</v>
      </c>
      <c r="K356" t="s">
        <v>21938</v>
      </c>
      <c r="L356" t="s">
        <v>21939</v>
      </c>
      <c r="M356" s="2" t="str">
        <f>HYPERLINK(Таблица3[[#This Row],[RelativePath]])</f>
        <v>7 Площадка 2 бетонщики\134160575_1_20260324T111128Z.jpg</v>
      </c>
    </row>
    <row r="357" spans="1:13" x14ac:dyDescent="0.25">
      <c r="A357" t="s">
        <v>14</v>
      </c>
      <c r="B357" s="3">
        <v>46105</v>
      </c>
      <c r="C357" s="5">
        <v>0.45503472222222224</v>
      </c>
      <c r="D357" s="1" t="s">
        <v>226</v>
      </c>
      <c r="E357" t="s">
        <v>22238</v>
      </c>
      <c r="F357" t="s">
        <v>58</v>
      </c>
      <c r="I357" s="9" t="s">
        <v>22123</v>
      </c>
      <c r="J357" s="9" t="s">
        <v>11697</v>
      </c>
      <c r="K357" t="s">
        <v>22124</v>
      </c>
      <c r="L357" t="s">
        <v>22125</v>
      </c>
      <c r="M357" s="2" t="str">
        <f>HYPERLINK(Таблица3[[#This Row],[RelativePath]])</f>
        <v>11 Навес пилмат\GA3948333_5_20260324T105515Z.jpg</v>
      </c>
    </row>
    <row r="358" spans="1:13" x14ac:dyDescent="0.25">
      <c r="A358" t="s">
        <v>14</v>
      </c>
      <c r="B358" s="3">
        <v>46105</v>
      </c>
      <c r="C358" s="5">
        <v>0.45483796296296297</v>
      </c>
      <c r="D358" s="1" t="s">
        <v>226</v>
      </c>
      <c r="E358" t="s">
        <v>22238</v>
      </c>
      <c r="F358" t="s">
        <v>58</v>
      </c>
      <c r="I358" s="9" t="s">
        <v>22120</v>
      </c>
      <c r="J358" s="9" t="s">
        <v>11697</v>
      </c>
      <c r="K358" t="s">
        <v>22121</v>
      </c>
      <c r="L358" t="s">
        <v>22122</v>
      </c>
      <c r="M358" s="2" t="str">
        <f>HYPERLINK(Таблица3[[#This Row],[RelativePath]])</f>
        <v>11 Навес пилмат\GA3948333_5_20260324T105458Z.jpg</v>
      </c>
    </row>
    <row r="359" spans="1:13" x14ac:dyDescent="0.25">
      <c r="A359" t="s">
        <v>14</v>
      </c>
      <c r="B359" s="3">
        <v>46105</v>
      </c>
      <c r="C359" s="5">
        <v>0.45839120370370373</v>
      </c>
      <c r="D359" s="1" t="s">
        <v>226</v>
      </c>
      <c r="E359" t="s">
        <v>22238</v>
      </c>
      <c r="F359" t="s">
        <v>58</v>
      </c>
      <c r="I359" s="9" t="s">
        <v>22129</v>
      </c>
      <c r="J359" s="9" t="s">
        <v>11697</v>
      </c>
      <c r="K359" t="s">
        <v>22130</v>
      </c>
      <c r="L359" t="s">
        <v>22131</v>
      </c>
      <c r="M359" s="2" t="str">
        <f>HYPERLINK(Таблица3[[#This Row],[RelativePath]])</f>
        <v>11 Навес пилмат\GA3948333_5_20260324T110005Z.jpg</v>
      </c>
    </row>
    <row r="360" spans="1:13" x14ac:dyDescent="0.25">
      <c r="A360" t="s">
        <v>14</v>
      </c>
      <c r="B360" s="3">
        <v>46105</v>
      </c>
      <c r="C360" s="5">
        <v>0.4566898148148148</v>
      </c>
      <c r="D360" s="1" t="s">
        <v>226</v>
      </c>
      <c r="E360" t="s">
        <v>22238</v>
      </c>
      <c r="F360" t="s">
        <v>58</v>
      </c>
      <c r="I360" s="9" t="s">
        <v>22126</v>
      </c>
      <c r="J360" s="9" t="s">
        <v>11697</v>
      </c>
      <c r="K360" t="s">
        <v>22127</v>
      </c>
      <c r="L360" t="s">
        <v>22128</v>
      </c>
      <c r="M360" s="2" t="str">
        <f>HYPERLINK(Таблица3[[#This Row],[RelativePath]])</f>
        <v>11 Навес пилмат\GA3948333_5_20260324T105738Z.jpg</v>
      </c>
    </row>
    <row r="361" spans="1:13" x14ac:dyDescent="0.25">
      <c r="A361" t="s">
        <v>14</v>
      </c>
      <c r="B361" s="3">
        <v>46105</v>
      </c>
      <c r="C361" s="5">
        <v>0.46862268518518518</v>
      </c>
      <c r="D361" s="1" t="s">
        <v>226</v>
      </c>
      <c r="E361" t="s">
        <v>21033</v>
      </c>
      <c r="F361" t="s">
        <v>87</v>
      </c>
      <c r="I361" s="9" t="s">
        <v>22078</v>
      </c>
      <c r="J361" s="9" t="s">
        <v>12007</v>
      </c>
      <c r="K361" t="s">
        <v>22079</v>
      </c>
      <c r="L361" t="s">
        <v>22080</v>
      </c>
      <c r="M361" s="2" t="str">
        <f>HYPERLINK(Таблица3[[#This Row],[RelativePath]])</f>
        <v>10 Въезд ангар\GA3948333_6_20260324T111449Z.jpg</v>
      </c>
    </row>
    <row r="362" spans="1:13" x14ac:dyDescent="0.25">
      <c r="A362" t="s">
        <v>14</v>
      </c>
      <c r="B362" s="3">
        <v>46105</v>
      </c>
      <c r="C362" s="5">
        <v>0.45651620370370372</v>
      </c>
      <c r="D362" s="1" t="s">
        <v>226</v>
      </c>
      <c r="E362" t="s">
        <v>22238</v>
      </c>
      <c r="F362" t="s">
        <v>58</v>
      </c>
      <c r="I362" s="9" t="s">
        <v>22075</v>
      </c>
      <c r="J362" s="9" t="s">
        <v>12007</v>
      </c>
      <c r="K362" t="s">
        <v>22076</v>
      </c>
      <c r="L362" t="s">
        <v>22077</v>
      </c>
      <c r="M362" s="2" t="str">
        <f>HYPERLINK(Таблица3[[#This Row],[RelativePath]])</f>
        <v>10 Въезд ангар\GA3948333_6_20260324T105723Z.jpg</v>
      </c>
    </row>
    <row r="363" spans="1:13" x14ac:dyDescent="0.25">
      <c r="A363" t="s">
        <v>14</v>
      </c>
      <c r="B363" s="3">
        <v>46105</v>
      </c>
      <c r="C363" s="5">
        <v>0.47270833333333334</v>
      </c>
      <c r="D363" s="1" t="s">
        <v>226</v>
      </c>
      <c r="E363" t="s">
        <v>21033</v>
      </c>
      <c r="F363" t="s">
        <v>22234</v>
      </c>
      <c r="I363" s="9" t="s">
        <v>22084</v>
      </c>
      <c r="J363" s="9" t="s">
        <v>12007</v>
      </c>
      <c r="K363" t="s">
        <v>22085</v>
      </c>
      <c r="L363" t="s">
        <v>22086</v>
      </c>
      <c r="M363" s="2" t="str">
        <f>HYPERLINK(Таблица3[[#This Row],[RelativePath]])</f>
        <v>10 Въезд ангар\GA3948333_6_20260324T112042Z.jpg</v>
      </c>
    </row>
    <row r="364" spans="1:13" x14ac:dyDescent="0.25">
      <c r="A364" t="s">
        <v>14</v>
      </c>
      <c r="B364" s="3">
        <v>46105</v>
      </c>
      <c r="C364" s="5">
        <v>0.4689699074074074</v>
      </c>
      <c r="D364" s="1" t="s">
        <v>226</v>
      </c>
      <c r="E364" t="s">
        <v>21033</v>
      </c>
      <c r="F364" t="s">
        <v>22234</v>
      </c>
      <c r="I364" s="9" t="s">
        <v>22081</v>
      </c>
      <c r="J364" s="9" t="s">
        <v>12007</v>
      </c>
      <c r="K364" t="s">
        <v>22082</v>
      </c>
      <c r="L364" t="s">
        <v>22083</v>
      </c>
      <c r="M364" s="2" t="str">
        <f>HYPERLINK(Таблица3[[#This Row],[RelativePath]])</f>
        <v>10 Въезд ангар\GA3948333_6_20260324T111519Z.jpg</v>
      </c>
    </row>
    <row r="365" spans="1:13" x14ac:dyDescent="0.25">
      <c r="A365" t="s">
        <v>14</v>
      </c>
      <c r="B365" s="3">
        <v>46105</v>
      </c>
      <c r="C365" s="5">
        <v>0.46005787037037038</v>
      </c>
      <c r="D365" s="1" t="s">
        <v>226</v>
      </c>
      <c r="E365" t="s">
        <v>22231</v>
      </c>
      <c r="F365" t="s">
        <v>3361</v>
      </c>
      <c r="I365" s="9" t="s">
        <v>21928</v>
      </c>
      <c r="J365" s="9" t="s">
        <v>2396</v>
      </c>
      <c r="K365" t="s">
        <v>21929</v>
      </c>
      <c r="L365" t="s">
        <v>21930</v>
      </c>
      <c r="M365" s="2" t="str">
        <f>HYPERLINK(Таблица3[[#This Row],[RelativePath]])</f>
        <v>7 Площадка 2 бетонщики\134160575_1_20260324T110229Z.jpg</v>
      </c>
    </row>
    <row r="366" spans="1:13" x14ac:dyDescent="0.25">
      <c r="A366" t="s">
        <v>14</v>
      </c>
      <c r="B366" s="3">
        <v>46105</v>
      </c>
      <c r="C366" s="5">
        <v>0.43390046296296297</v>
      </c>
      <c r="D366" s="1" t="s">
        <v>226</v>
      </c>
      <c r="E366" t="s">
        <v>22231</v>
      </c>
      <c r="F366" t="s">
        <v>3361</v>
      </c>
      <c r="I366" s="9" t="s">
        <v>21895</v>
      </c>
      <c r="J366" s="9" t="s">
        <v>2396</v>
      </c>
      <c r="K366" t="s">
        <v>21896</v>
      </c>
      <c r="L366" t="s">
        <v>21897</v>
      </c>
      <c r="M366" s="2" t="str">
        <f>HYPERLINK(Таблица3[[#This Row],[RelativePath]])</f>
        <v>7 Площадка 2 бетонщики\134160575_1_20260324T102449Z.jpg</v>
      </c>
    </row>
    <row r="367" spans="1:13" x14ac:dyDescent="0.25">
      <c r="A367" t="s">
        <v>14</v>
      </c>
      <c r="B367" s="3">
        <v>46105</v>
      </c>
      <c r="C367" s="5">
        <v>0.43267361111111113</v>
      </c>
      <c r="D367" s="1" t="s">
        <v>226</v>
      </c>
      <c r="E367" t="s">
        <v>22231</v>
      </c>
      <c r="F367" t="s">
        <v>3361</v>
      </c>
      <c r="I367" s="9" t="s">
        <v>21892</v>
      </c>
      <c r="J367" s="9" t="s">
        <v>2396</v>
      </c>
      <c r="K367" t="s">
        <v>21893</v>
      </c>
      <c r="L367" t="s">
        <v>21894</v>
      </c>
      <c r="M367" s="2" t="str">
        <f>HYPERLINK(Таблица3[[#This Row],[RelativePath]])</f>
        <v>7 Площадка 2 бетонщики\134160575_1_20260324T102303Z.jpg</v>
      </c>
    </row>
    <row r="368" spans="1:13" x14ac:dyDescent="0.25">
      <c r="A368" t="s">
        <v>14</v>
      </c>
      <c r="B368" s="3">
        <v>46105</v>
      </c>
      <c r="C368" s="5">
        <v>0.43744212962962964</v>
      </c>
      <c r="D368" s="1" t="s">
        <v>226</v>
      </c>
      <c r="E368" t="s">
        <v>22231</v>
      </c>
      <c r="F368" t="s">
        <v>3361</v>
      </c>
      <c r="I368" s="9" t="s">
        <v>21901</v>
      </c>
      <c r="J368" s="9" t="s">
        <v>2396</v>
      </c>
      <c r="K368" t="s">
        <v>21902</v>
      </c>
      <c r="L368" t="s">
        <v>21903</v>
      </c>
      <c r="M368" s="2" t="str">
        <f>HYPERLINK(Таблица3[[#This Row],[RelativePath]])</f>
        <v>7 Площадка 2 бетонщики\134160575_1_20260324T102955Z.jpg</v>
      </c>
    </row>
    <row r="369" spans="1:13" x14ac:dyDescent="0.25">
      <c r="A369" t="s">
        <v>14</v>
      </c>
      <c r="B369" s="3">
        <v>46105</v>
      </c>
      <c r="C369" s="5">
        <v>0.43526620370370372</v>
      </c>
      <c r="D369" s="1" t="s">
        <v>226</v>
      </c>
      <c r="E369" t="s">
        <v>22231</v>
      </c>
      <c r="F369" t="s">
        <v>3361</v>
      </c>
      <c r="I369" s="9" t="s">
        <v>21898</v>
      </c>
      <c r="J369" s="9" t="s">
        <v>2396</v>
      </c>
      <c r="K369" t="s">
        <v>21899</v>
      </c>
      <c r="L369" t="s">
        <v>21900</v>
      </c>
      <c r="M369" s="2" t="str">
        <f>HYPERLINK(Таблица3[[#This Row],[RelativePath]])</f>
        <v>7 Площадка 2 бетонщики\134160575_1_20260324T102647Z.jpg</v>
      </c>
    </row>
    <row r="370" spans="1:13" x14ac:dyDescent="0.25">
      <c r="A370" t="s">
        <v>14</v>
      </c>
      <c r="B370" s="3">
        <v>46105</v>
      </c>
      <c r="C370" s="5">
        <v>0.42635416666666665</v>
      </c>
      <c r="D370" s="1" t="s">
        <v>226</v>
      </c>
      <c r="E370" t="s">
        <v>22231</v>
      </c>
      <c r="F370" t="s">
        <v>3361</v>
      </c>
      <c r="I370" s="9" t="s">
        <v>21883</v>
      </c>
      <c r="J370" s="9" t="s">
        <v>2396</v>
      </c>
      <c r="K370" t="s">
        <v>21884</v>
      </c>
      <c r="L370" t="s">
        <v>21885</v>
      </c>
      <c r="M370" s="2" t="str">
        <f>HYPERLINK(Таблица3[[#This Row],[RelativePath]])</f>
        <v>7 Площадка 2 бетонщики\134160575_1_20260324T101357Z.jpg</v>
      </c>
    </row>
    <row r="371" spans="1:13" x14ac:dyDescent="0.25">
      <c r="A371" t="s">
        <v>14</v>
      </c>
      <c r="B371" s="3">
        <v>46105</v>
      </c>
      <c r="C371" s="5">
        <v>0.42469907407407409</v>
      </c>
      <c r="D371" s="1" t="s">
        <v>226</v>
      </c>
      <c r="E371" t="s">
        <v>22231</v>
      </c>
      <c r="F371" t="s">
        <v>3361</v>
      </c>
      <c r="I371" s="9" t="s">
        <v>21880</v>
      </c>
      <c r="J371" s="9" t="s">
        <v>2396</v>
      </c>
      <c r="K371" t="s">
        <v>21881</v>
      </c>
      <c r="L371" t="s">
        <v>21882</v>
      </c>
      <c r="M371" s="2" t="str">
        <f>HYPERLINK(Таблица3[[#This Row],[RelativePath]])</f>
        <v>7 Площадка 2 бетонщики\134160575_1_20260324T101134Z.jpg</v>
      </c>
    </row>
    <row r="372" spans="1:13" x14ac:dyDescent="0.25">
      <c r="A372" t="s">
        <v>14</v>
      </c>
      <c r="B372" s="3">
        <v>46105</v>
      </c>
      <c r="C372" s="5">
        <v>0.43114583333333334</v>
      </c>
      <c r="D372" s="1" t="s">
        <v>226</v>
      </c>
      <c r="E372" t="s">
        <v>22231</v>
      </c>
      <c r="F372" t="s">
        <v>3361</v>
      </c>
      <c r="I372" s="9" t="s">
        <v>21889</v>
      </c>
      <c r="J372" s="9" t="s">
        <v>2396</v>
      </c>
      <c r="K372" t="s">
        <v>21890</v>
      </c>
      <c r="L372" t="s">
        <v>21891</v>
      </c>
      <c r="M372" s="2" t="str">
        <f>HYPERLINK(Таблица3[[#This Row],[RelativePath]])</f>
        <v>7 Площадка 2 бетонщики\134160575_1_20260324T102051Z.jpg</v>
      </c>
    </row>
    <row r="373" spans="1:13" x14ac:dyDescent="0.25">
      <c r="A373" t="s">
        <v>14</v>
      </c>
      <c r="B373" s="3">
        <v>46105</v>
      </c>
      <c r="C373" s="5">
        <v>0.42859953703703701</v>
      </c>
      <c r="D373" s="1" t="s">
        <v>226</v>
      </c>
      <c r="E373" t="s">
        <v>22231</v>
      </c>
      <c r="F373" t="s">
        <v>3361</v>
      </c>
      <c r="I373" s="9" t="s">
        <v>21886</v>
      </c>
      <c r="J373" s="9" t="s">
        <v>2396</v>
      </c>
      <c r="K373" t="s">
        <v>21887</v>
      </c>
      <c r="L373" t="s">
        <v>21888</v>
      </c>
      <c r="M373" s="2" t="str">
        <f>HYPERLINK(Таблица3[[#This Row],[RelativePath]])</f>
        <v>7 Площадка 2 бетонщики\134160575_1_20260324T101711Z.jpg</v>
      </c>
    </row>
    <row r="374" spans="1:13" x14ac:dyDescent="0.25">
      <c r="A374" t="s">
        <v>14</v>
      </c>
      <c r="B374" s="3">
        <v>46105</v>
      </c>
      <c r="C374" s="5">
        <v>0.45210648148148147</v>
      </c>
      <c r="D374" s="1" t="s">
        <v>226</v>
      </c>
      <c r="E374" t="s">
        <v>22231</v>
      </c>
      <c r="F374" t="s">
        <v>3361</v>
      </c>
      <c r="I374" s="9" t="s">
        <v>21919</v>
      </c>
      <c r="J374" s="9" t="s">
        <v>2396</v>
      </c>
      <c r="K374" t="s">
        <v>21920</v>
      </c>
      <c r="L374" t="s">
        <v>21921</v>
      </c>
      <c r="M374" s="2" t="str">
        <f>HYPERLINK(Таблица3[[#This Row],[RelativePath]])</f>
        <v>7 Площадка 2 бетонщики\134160575_1_20260324T105102Z.jpg</v>
      </c>
    </row>
    <row r="375" spans="1:13" x14ac:dyDescent="0.25">
      <c r="A375" t="s">
        <v>14</v>
      </c>
      <c r="B375" s="3">
        <v>46105</v>
      </c>
      <c r="C375" s="5">
        <v>0.45050925925925928</v>
      </c>
      <c r="D375" s="1" t="s">
        <v>226</v>
      </c>
      <c r="E375" t="s">
        <v>22231</v>
      </c>
      <c r="F375" t="s">
        <v>3361</v>
      </c>
      <c r="I375" s="9" t="s">
        <v>21916</v>
      </c>
      <c r="J375" s="9" t="s">
        <v>2396</v>
      </c>
      <c r="K375" t="s">
        <v>21917</v>
      </c>
      <c r="L375" t="s">
        <v>21918</v>
      </c>
      <c r="M375" s="2" t="str">
        <f>HYPERLINK(Таблица3[[#This Row],[RelativePath]])</f>
        <v>7 Площадка 2 бетонщики\134160575_1_20260324T104844Z.jpg</v>
      </c>
    </row>
    <row r="376" spans="1:13" x14ac:dyDescent="0.25">
      <c r="A376" t="s">
        <v>14</v>
      </c>
      <c r="B376" s="3">
        <v>46105</v>
      </c>
      <c r="C376" s="5">
        <v>0.45806712962962964</v>
      </c>
      <c r="D376" s="1" t="s">
        <v>226</v>
      </c>
      <c r="E376" t="s">
        <v>22231</v>
      </c>
      <c r="F376" t="s">
        <v>3361</v>
      </c>
      <c r="I376" s="9" t="s">
        <v>21925</v>
      </c>
      <c r="J376" s="9" t="s">
        <v>2396</v>
      </c>
      <c r="K376" t="s">
        <v>21926</v>
      </c>
      <c r="L376" t="s">
        <v>21927</v>
      </c>
      <c r="M376" s="2" t="str">
        <f>HYPERLINK(Таблица3[[#This Row],[RelativePath]])</f>
        <v>7 Площадка 2 бетонщики\134160575_1_20260324T105937Z.jpg</v>
      </c>
    </row>
    <row r="377" spans="1:13" x14ac:dyDescent="0.25">
      <c r="A377" t="s">
        <v>14</v>
      </c>
      <c r="B377" s="3">
        <v>46105</v>
      </c>
      <c r="C377" s="5">
        <v>0.4535763888888889</v>
      </c>
      <c r="D377" s="1" t="s">
        <v>226</v>
      </c>
      <c r="E377" t="s">
        <v>22231</v>
      </c>
      <c r="F377" t="s">
        <v>3361</v>
      </c>
      <c r="I377" s="9" t="s">
        <v>21922</v>
      </c>
      <c r="J377" s="9" t="s">
        <v>2396</v>
      </c>
      <c r="K377" t="s">
        <v>21923</v>
      </c>
      <c r="L377" t="s">
        <v>21924</v>
      </c>
      <c r="M377" s="2" t="str">
        <f>HYPERLINK(Таблица3[[#This Row],[RelativePath]])</f>
        <v>7 Площадка 2 бетонщики\134160575_1_20260324T105309Z.jpg</v>
      </c>
    </row>
    <row r="378" spans="1:13" x14ac:dyDescent="0.25">
      <c r="A378" t="s">
        <v>14</v>
      </c>
      <c r="B378" s="3">
        <v>46105</v>
      </c>
      <c r="C378" s="5">
        <v>0.44462962962962965</v>
      </c>
      <c r="D378" s="1" t="s">
        <v>226</v>
      </c>
      <c r="E378" t="s">
        <v>22231</v>
      </c>
      <c r="F378" t="s">
        <v>3361</v>
      </c>
      <c r="I378" s="9" t="s">
        <v>21907</v>
      </c>
      <c r="J378" s="9" t="s">
        <v>2396</v>
      </c>
      <c r="K378" t="s">
        <v>21908</v>
      </c>
      <c r="L378" t="s">
        <v>21909</v>
      </c>
      <c r="M378" s="2" t="str">
        <f>HYPERLINK(Таблица3[[#This Row],[RelativePath]])</f>
        <v>7 Площадка 2 бетонщики\134160575_1_20260324T104016Z.jpg</v>
      </c>
    </row>
    <row r="379" spans="1:13" x14ac:dyDescent="0.25">
      <c r="A379" t="s">
        <v>14</v>
      </c>
      <c r="B379" s="3">
        <v>46105</v>
      </c>
      <c r="C379" s="5">
        <v>0.44028935185185186</v>
      </c>
      <c r="D379" s="1" t="s">
        <v>226</v>
      </c>
      <c r="E379" t="s">
        <v>22231</v>
      </c>
      <c r="F379" t="s">
        <v>3361</v>
      </c>
      <c r="I379" s="9" t="s">
        <v>21904</v>
      </c>
      <c r="J379" s="9" t="s">
        <v>2396</v>
      </c>
      <c r="K379" t="s">
        <v>21905</v>
      </c>
      <c r="L379" t="s">
        <v>21906</v>
      </c>
      <c r="M379" s="2" t="str">
        <f>HYPERLINK(Таблица3[[#This Row],[RelativePath]])</f>
        <v>7 Площадка 2 бетонщики\134160575_1_20260324T103401Z.jpg</v>
      </c>
    </row>
    <row r="380" spans="1:13" x14ac:dyDescent="0.25">
      <c r="A380" t="s">
        <v>14</v>
      </c>
      <c r="B380" s="3">
        <v>46105</v>
      </c>
      <c r="C380" s="5">
        <v>0.44891203703703703</v>
      </c>
      <c r="D380" s="1" t="s">
        <v>226</v>
      </c>
      <c r="E380" t="s">
        <v>22231</v>
      </c>
      <c r="F380" t="s">
        <v>3361</v>
      </c>
      <c r="I380" s="9" t="s">
        <v>21913</v>
      </c>
      <c r="J380" s="9" t="s">
        <v>2396</v>
      </c>
      <c r="K380" t="s">
        <v>21914</v>
      </c>
      <c r="L380" t="s">
        <v>21915</v>
      </c>
      <c r="M380" s="2" t="str">
        <f>HYPERLINK(Таблица3[[#This Row],[RelativePath]])</f>
        <v>7 Площадка 2 бетонщики\134160575_1_20260324T104626Z.jpg</v>
      </c>
    </row>
    <row r="381" spans="1:13" x14ac:dyDescent="0.25">
      <c r="A381" t="s">
        <v>14</v>
      </c>
      <c r="B381" s="3">
        <v>46105</v>
      </c>
      <c r="C381" s="5">
        <v>0.44655092592592593</v>
      </c>
      <c r="D381" s="1" t="s">
        <v>226</v>
      </c>
      <c r="E381" t="s">
        <v>22231</v>
      </c>
      <c r="F381" t="s">
        <v>3361</v>
      </c>
      <c r="I381" s="9" t="s">
        <v>21910</v>
      </c>
      <c r="J381" s="9" t="s">
        <v>2396</v>
      </c>
      <c r="K381" t="s">
        <v>21911</v>
      </c>
      <c r="L381" t="s">
        <v>21912</v>
      </c>
      <c r="M381" s="2" t="str">
        <f>HYPERLINK(Таблица3[[#This Row],[RelativePath]])</f>
        <v>7 Площадка 2 бетонщики\134160575_1_20260324T104302Z.jpg</v>
      </c>
    </row>
    <row r="382" spans="1:13" x14ac:dyDescent="0.25">
      <c r="A382" t="s">
        <v>14</v>
      </c>
      <c r="B382" s="3">
        <v>46105</v>
      </c>
      <c r="C382" s="5">
        <v>0.37574074074074076</v>
      </c>
      <c r="D382" s="1" t="s">
        <v>226</v>
      </c>
      <c r="E382" t="s">
        <v>11070</v>
      </c>
      <c r="F382" t="s">
        <v>2345</v>
      </c>
      <c r="H382" t="s">
        <v>7461</v>
      </c>
      <c r="I382" s="9" t="s">
        <v>22253</v>
      </c>
      <c r="J382" s="9" t="s">
        <v>22199</v>
      </c>
      <c r="K382" t="s">
        <v>22254</v>
      </c>
      <c r="L382" t="s">
        <v>22255</v>
      </c>
      <c r="M382" s="2" t="str">
        <f>HYPERLINK(Таблица3[[#This Row],[RelativePath]])</f>
        <v>17 Площадка с навесом\GA3948333_10_20260324T090104Z.jpg</v>
      </c>
    </row>
    <row r="383" spans="1:13" x14ac:dyDescent="0.25">
      <c r="A383" t="s">
        <v>14</v>
      </c>
      <c r="B383" s="3">
        <v>46105</v>
      </c>
      <c r="C383" s="5">
        <v>0.3762847222222222</v>
      </c>
      <c r="D383" s="1" t="s">
        <v>226</v>
      </c>
      <c r="E383" t="s">
        <v>11070</v>
      </c>
      <c r="F383" t="s">
        <v>2345</v>
      </c>
      <c r="H383" t="s">
        <v>7461</v>
      </c>
      <c r="I383" s="9" t="s">
        <v>22256</v>
      </c>
      <c r="J383" s="9" t="s">
        <v>22199</v>
      </c>
      <c r="K383" t="s">
        <v>22257</v>
      </c>
      <c r="L383" t="s">
        <v>22258</v>
      </c>
      <c r="M383" s="2" t="str">
        <f>HYPERLINK(Таблица3[[#This Row],[RelativePath]])</f>
        <v>17 Площадка с навесом\GA3948333_10_20260324T090151Z.jpg</v>
      </c>
    </row>
    <row r="384" spans="1:13" x14ac:dyDescent="0.25">
      <c r="A384" t="s">
        <v>14</v>
      </c>
      <c r="B384" s="3">
        <v>46105</v>
      </c>
      <c r="C384" s="5">
        <v>0.37675925925925924</v>
      </c>
      <c r="D384" s="1" t="s">
        <v>226</v>
      </c>
      <c r="E384" t="s">
        <v>11070</v>
      </c>
      <c r="F384" t="s">
        <v>2345</v>
      </c>
      <c r="H384" t="s">
        <v>7461</v>
      </c>
      <c r="I384" s="9" t="s">
        <v>22259</v>
      </c>
      <c r="J384" s="9" t="s">
        <v>22199</v>
      </c>
      <c r="K384" t="s">
        <v>22260</v>
      </c>
      <c r="L384" t="s">
        <v>22261</v>
      </c>
      <c r="M384" s="2" t="str">
        <f>HYPERLINK(Таблица3[[#This Row],[RelativePath]])</f>
        <v>17 Площадка с навесом\GA3948333_10_20260324T090232Z.jpg</v>
      </c>
    </row>
    <row r="385" spans="1:13" x14ac:dyDescent="0.25">
      <c r="A385" t="s">
        <v>14</v>
      </c>
      <c r="B385" s="3">
        <v>46105</v>
      </c>
      <c r="C385" s="5">
        <v>0.37706018518518519</v>
      </c>
      <c r="D385" s="1" t="s">
        <v>226</v>
      </c>
      <c r="E385" t="s">
        <v>11070</v>
      </c>
      <c r="F385" t="s">
        <v>2345</v>
      </c>
      <c r="H385" t="s">
        <v>7461</v>
      </c>
      <c r="I385" s="9" t="s">
        <v>22262</v>
      </c>
      <c r="J385" s="9" t="s">
        <v>22199</v>
      </c>
      <c r="K385" t="s">
        <v>22263</v>
      </c>
      <c r="L385" t="s">
        <v>22264</v>
      </c>
      <c r="M385" s="2" t="str">
        <f>HYPERLINK(Таблица3[[#This Row],[RelativePath]])</f>
        <v>17 Площадка с навесом\GA3948333_10_20260324T090258Z.jpg</v>
      </c>
    </row>
    <row r="386" spans="1:13" x14ac:dyDescent="0.25">
      <c r="A386" t="s">
        <v>14</v>
      </c>
      <c r="B386" s="3">
        <v>46105</v>
      </c>
      <c r="C386" s="5">
        <v>0.45358796296296294</v>
      </c>
      <c r="D386" s="1" t="s">
        <v>226</v>
      </c>
      <c r="E386" t="s">
        <v>22238</v>
      </c>
      <c r="F386" t="s">
        <v>58</v>
      </c>
      <c r="I386" s="9" t="s">
        <v>22207</v>
      </c>
      <c r="J386" s="9" t="s">
        <v>22199</v>
      </c>
      <c r="K386" t="s">
        <v>22208</v>
      </c>
      <c r="L386" t="s">
        <v>22209</v>
      </c>
      <c r="M386" s="2" t="str">
        <f>HYPERLINK(Таблица3[[#This Row],[RelativePath]])</f>
        <v>17 Площадка с навесом\GA3948333_10_20260324T105310Z.jpg</v>
      </c>
    </row>
    <row r="387" spans="1:13" x14ac:dyDescent="0.25">
      <c r="A387" t="s">
        <v>14</v>
      </c>
      <c r="B387" s="3">
        <v>46105</v>
      </c>
      <c r="C387" s="5">
        <v>0.45511574074074074</v>
      </c>
      <c r="D387" s="1" t="s">
        <v>226</v>
      </c>
      <c r="E387" t="s">
        <v>22238</v>
      </c>
      <c r="F387" t="s">
        <v>58</v>
      </c>
      <c r="I387" s="9" t="s">
        <v>22210</v>
      </c>
      <c r="J387" s="9" t="s">
        <v>22199</v>
      </c>
      <c r="K387" t="s">
        <v>22211</v>
      </c>
      <c r="L387" t="s">
        <v>22212</v>
      </c>
      <c r="M387" s="2" t="str">
        <f>HYPERLINK(Таблица3[[#This Row],[RelativePath]])</f>
        <v>17 Площадка с навесом\GA3948333_10_20260324T105522Z.jpg</v>
      </c>
    </row>
    <row r="388" spans="1:13" x14ac:dyDescent="0.25">
      <c r="A388" t="s">
        <v>14</v>
      </c>
      <c r="B388" s="3">
        <v>46105</v>
      </c>
      <c r="C388" s="5">
        <v>0.4573726851851852</v>
      </c>
      <c r="D388" s="1" t="s">
        <v>226</v>
      </c>
      <c r="E388" t="s">
        <v>22238</v>
      </c>
      <c r="F388" t="s">
        <v>58</v>
      </c>
      <c r="I388" s="9" t="s">
        <v>22213</v>
      </c>
      <c r="J388" s="9" t="s">
        <v>22199</v>
      </c>
      <c r="K388" t="s">
        <v>22214</v>
      </c>
      <c r="L388" t="s">
        <v>22215</v>
      </c>
      <c r="M388" s="2" t="str">
        <f>HYPERLINK(Таблица3[[#This Row],[RelativePath]])</f>
        <v>17 Площадка с навесом\GA3948333_10_20260324T105837Z.jpg</v>
      </c>
    </row>
    <row r="389" spans="1:13" x14ac:dyDescent="0.25">
      <c r="A389" t="s">
        <v>14</v>
      </c>
      <c r="B389" s="3">
        <v>46105</v>
      </c>
      <c r="C389" s="5">
        <v>0.45872685185185186</v>
      </c>
      <c r="D389" s="1" t="s">
        <v>226</v>
      </c>
      <c r="E389" t="s">
        <v>22238</v>
      </c>
      <c r="F389" t="s">
        <v>58</v>
      </c>
      <c r="I389" s="9" t="s">
        <v>22216</v>
      </c>
      <c r="J389" s="9" t="s">
        <v>22199</v>
      </c>
      <c r="K389" t="s">
        <v>22217</v>
      </c>
      <c r="L389" t="s">
        <v>22218</v>
      </c>
      <c r="M389" s="2" t="str">
        <f>HYPERLINK(Таблица3[[#This Row],[RelativePath]])</f>
        <v>17 Площадка с навесом\GA3948333_10_20260324T110034Z.jpg</v>
      </c>
    </row>
    <row r="390" spans="1:13" x14ac:dyDescent="0.25">
      <c r="A390" t="s">
        <v>14</v>
      </c>
      <c r="B390" s="3">
        <v>46105</v>
      </c>
      <c r="C390" s="5">
        <v>0.45876157407407409</v>
      </c>
      <c r="D390" s="1" t="s">
        <v>226</v>
      </c>
      <c r="E390" t="s">
        <v>22238</v>
      </c>
      <c r="F390" t="s">
        <v>58</v>
      </c>
      <c r="I390" s="9" t="s">
        <v>22219</v>
      </c>
      <c r="J390" s="9" t="s">
        <v>22199</v>
      </c>
      <c r="K390" t="s">
        <v>22220</v>
      </c>
      <c r="L390" t="s">
        <v>22221</v>
      </c>
      <c r="M390" s="2" t="str">
        <f>HYPERLINK(Таблица3[[#This Row],[RelativePath]])</f>
        <v>17 Площадка с навесом\GA3948333_10_20260324T110037Z.jpg</v>
      </c>
    </row>
    <row r="391" spans="1:13" x14ac:dyDescent="0.25">
      <c r="A391" t="s">
        <v>17</v>
      </c>
      <c r="B391" s="3">
        <v>46108</v>
      </c>
      <c r="C391" s="5">
        <v>0.51648148148148143</v>
      </c>
      <c r="D391" s="1" t="s">
        <v>226</v>
      </c>
      <c r="E391" t="s">
        <v>22949</v>
      </c>
      <c r="F391" t="s">
        <v>5697</v>
      </c>
      <c r="H391" t="s">
        <v>22950</v>
      </c>
      <c r="I391" s="9" t="s">
        <v>22837</v>
      </c>
      <c r="J391" s="9" t="s">
        <v>12007</v>
      </c>
      <c r="K391" t="s">
        <v>22838</v>
      </c>
      <c r="L391" t="s">
        <v>22839</v>
      </c>
      <c r="M391" s="2" t="str">
        <f>HYPERLINK(Таблица3[[#This Row],[RelativePath]])</f>
        <v>10 Въезд ангар\GA3948333_6_20260327T122344Z.jpg</v>
      </c>
    </row>
    <row r="392" spans="1:13" x14ac:dyDescent="0.25">
      <c r="A392" t="s">
        <v>17</v>
      </c>
      <c r="B392" s="3">
        <v>46108</v>
      </c>
      <c r="C392" s="5">
        <v>0.52469907407407412</v>
      </c>
      <c r="D392" s="1" t="s">
        <v>226</v>
      </c>
      <c r="E392" t="s">
        <v>22949</v>
      </c>
      <c r="F392" t="s">
        <v>5697</v>
      </c>
      <c r="H392" t="s">
        <v>22951</v>
      </c>
      <c r="I392" s="9" t="s">
        <v>22840</v>
      </c>
      <c r="J392" s="9" t="s">
        <v>12007</v>
      </c>
      <c r="K392" t="s">
        <v>22841</v>
      </c>
      <c r="L392" t="s">
        <v>22842</v>
      </c>
      <c r="M392" s="2" t="str">
        <f>HYPERLINK(Таблица3[[#This Row],[RelativePath]])</f>
        <v>10 Въезд ангар\GA3948333_6_20260327T123534Z.jpg</v>
      </c>
    </row>
    <row r="393" spans="1:13" x14ac:dyDescent="0.25">
      <c r="A393" t="s">
        <v>15</v>
      </c>
      <c r="B393" s="3">
        <v>46113</v>
      </c>
      <c r="C393" s="5">
        <v>0.61994212962962958</v>
      </c>
      <c r="D393" s="1" t="s">
        <v>226</v>
      </c>
      <c r="E393" t="s">
        <v>18882</v>
      </c>
      <c r="F393" t="s">
        <v>53</v>
      </c>
      <c r="G393">
        <v>2</v>
      </c>
      <c r="I393" s="9" t="s">
        <v>24091</v>
      </c>
      <c r="J393" s="9" t="s">
        <v>10435</v>
      </c>
      <c r="K393" t="s">
        <v>24092</v>
      </c>
      <c r="L393" t="s">
        <v>24093</v>
      </c>
      <c r="M393" s="2" t="str">
        <f>HYPERLINK(Таблица3[[#This Row],[RelativePath]])</f>
        <v>5 Крыльцо общага\K07156189_22_20260401T145243Z.jpg</v>
      </c>
    </row>
    <row r="394" spans="1:13" x14ac:dyDescent="0.25">
      <c r="A394" t="s">
        <v>15</v>
      </c>
      <c r="B394" s="3">
        <v>46113</v>
      </c>
      <c r="C394" s="5">
        <v>0.62259259259259259</v>
      </c>
      <c r="D394" s="1" t="s">
        <v>226</v>
      </c>
      <c r="E394" t="s">
        <v>18882</v>
      </c>
      <c r="F394" t="s">
        <v>53</v>
      </c>
      <c r="G394">
        <v>2</v>
      </c>
      <c r="I394" s="9" t="s">
        <v>24097</v>
      </c>
      <c r="J394" s="9" t="s">
        <v>10435</v>
      </c>
      <c r="K394" t="s">
        <v>24098</v>
      </c>
      <c r="L394" t="s">
        <v>24099</v>
      </c>
      <c r="M394" s="2" t="str">
        <f>HYPERLINK(Таблица3[[#This Row],[RelativePath]])</f>
        <v>5 Крыльцо общага\K07156189_22_20260401T145632Z.jpg</v>
      </c>
    </row>
    <row r="395" spans="1:13" x14ac:dyDescent="0.25">
      <c r="A395" t="s">
        <v>15</v>
      </c>
      <c r="B395" s="3">
        <v>46113</v>
      </c>
      <c r="C395" s="5">
        <v>0.62549768518518523</v>
      </c>
      <c r="D395" s="1" t="s">
        <v>226</v>
      </c>
      <c r="E395" t="s">
        <v>18882</v>
      </c>
      <c r="F395" t="s">
        <v>53</v>
      </c>
      <c r="G395">
        <v>1</v>
      </c>
      <c r="I395" s="9" t="s">
        <v>24103</v>
      </c>
      <c r="J395" s="9" t="s">
        <v>10435</v>
      </c>
      <c r="K395" t="s">
        <v>24104</v>
      </c>
      <c r="L395" t="s">
        <v>24105</v>
      </c>
      <c r="M395" s="2" t="str">
        <f>HYPERLINK(Таблица3[[#This Row],[RelativePath]])</f>
        <v>5 Крыльцо общага\K07156189_22_20260401T150043Z.jpg</v>
      </c>
    </row>
    <row r="396" spans="1:13" x14ac:dyDescent="0.25">
      <c r="A396" t="s">
        <v>13</v>
      </c>
      <c r="B396" s="3">
        <v>46118</v>
      </c>
      <c r="C396" s="5">
        <v>0.6071643518518518</v>
      </c>
      <c r="D396" s="1" t="s">
        <v>226</v>
      </c>
      <c r="E396" t="s">
        <v>26156</v>
      </c>
      <c r="F396" t="s">
        <v>58</v>
      </c>
      <c r="I396" s="9" t="s">
        <v>25541</v>
      </c>
      <c r="J396" s="9" t="s">
        <v>13185</v>
      </c>
      <c r="K396" t="s">
        <v>25542</v>
      </c>
      <c r="L396" t="s">
        <v>25543</v>
      </c>
      <c r="M396" s="2" t="str">
        <f>HYPERLINK(Таблица3[[#This Row],[RelativePath]])</f>
        <v>8 Ангар вход\GA3948333_1_20260406T143419Z.jpg</v>
      </c>
    </row>
    <row r="397" spans="1:13" x14ac:dyDescent="0.25">
      <c r="A397" t="s">
        <v>13</v>
      </c>
      <c r="B397" s="3">
        <v>46118</v>
      </c>
      <c r="C397" s="5">
        <v>0.61025462962962962</v>
      </c>
      <c r="D397" s="1" t="s">
        <v>226</v>
      </c>
      <c r="E397" t="s">
        <v>26156</v>
      </c>
      <c r="F397" t="s">
        <v>58</v>
      </c>
      <c r="I397" s="9" t="s">
        <v>25544</v>
      </c>
      <c r="J397" s="9" t="s">
        <v>13185</v>
      </c>
      <c r="K397" t="s">
        <v>25545</v>
      </c>
      <c r="L397" t="s">
        <v>25546</v>
      </c>
      <c r="M397" s="2" t="str">
        <f>HYPERLINK(Таблица3[[#This Row],[RelativePath]])</f>
        <v>8 Ангар вход\GA3948333_1_20260406T143846Z.jpg</v>
      </c>
    </row>
    <row r="398" spans="1:13" x14ac:dyDescent="0.25">
      <c r="A398" t="s">
        <v>13</v>
      </c>
      <c r="B398" s="3">
        <v>46118</v>
      </c>
      <c r="C398" s="5">
        <v>0.61049768518518521</v>
      </c>
      <c r="D398" s="1" t="s">
        <v>226</v>
      </c>
      <c r="E398" t="s">
        <v>26156</v>
      </c>
      <c r="F398" t="s">
        <v>58</v>
      </c>
      <c r="I398" s="9" t="s">
        <v>25547</v>
      </c>
      <c r="J398" s="9" t="s">
        <v>13185</v>
      </c>
      <c r="K398" t="s">
        <v>25548</v>
      </c>
      <c r="L398" t="s">
        <v>25549</v>
      </c>
      <c r="M398" s="2" t="str">
        <f>HYPERLINK(Таблица3[[#This Row],[RelativePath]])</f>
        <v>8 Ангар вход\GA3948333_1_20260406T143907Z.jpg</v>
      </c>
    </row>
    <row r="399" spans="1:13" x14ac:dyDescent="0.25">
      <c r="A399" t="s">
        <v>13</v>
      </c>
      <c r="B399" s="3">
        <v>46118</v>
      </c>
      <c r="C399" s="5">
        <v>0.61075231481481485</v>
      </c>
      <c r="D399" s="1" t="s">
        <v>226</v>
      </c>
      <c r="E399" t="s">
        <v>26156</v>
      </c>
      <c r="F399" t="s">
        <v>58</v>
      </c>
      <c r="I399" s="9" t="s">
        <v>25550</v>
      </c>
      <c r="J399" s="9" t="s">
        <v>13185</v>
      </c>
      <c r="K399" t="s">
        <v>25551</v>
      </c>
      <c r="L399" t="s">
        <v>25552</v>
      </c>
      <c r="M399" s="2" t="str">
        <f>HYPERLINK(Таблица3[[#This Row],[RelativePath]])</f>
        <v>8 Ангар вход\GA3948333_1_20260406T143929Z.jpg</v>
      </c>
    </row>
    <row r="400" spans="1:13" x14ac:dyDescent="0.25">
      <c r="A400" t="s">
        <v>13</v>
      </c>
      <c r="B400" s="3">
        <v>46118</v>
      </c>
      <c r="C400" s="5">
        <v>0.61105324074074074</v>
      </c>
      <c r="D400" s="1" t="s">
        <v>226</v>
      </c>
      <c r="E400" t="s">
        <v>26156</v>
      </c>
      <c r="F400" t="s">
        <v>58</v>
      </c>
      <c r="I400" s="9" t="s">
        <v>25553</v>
      </c>
      <c r="J400" s="9" t="s">
        <v>13185</v>
      </c>
      <c r="K400" t="s">
        <v>25554</v>
      </c>
      <c r="L400" t="s">
        <v>25555</v>
      </c>
      <c r="M400" s="2" t="str">
        <f>HYPERLINK(Таблица3[[#This Row],[RelativePath]])</f>
        <v>8 Ангар вход\GA3948333_1_20260406T143955Z.jpg</v>
      </c>
    </row>
    <row r="401" spans="1:13" x14ac:dyDescent="0.25">
      <c r="A401" t="s">
        <v>13</v>
      </c>
      <c r="B401" s="3">
        <v>46118</v>
      </c>
      <c r="C401" s="5">
        <v>0.61136574074074079</v>
      </c>
      <c r="D401" s="1" t="s">
        <v>226</v>
      </c>
      <c r="E401" t="s">
        <v>26156</v>
      </c>
      <c r="F401" t="s">
        <v>58</v>
      </c>
      <c r="I401" s="9" t="s">
        <v>25556</v>
      </c>
      <c r="J401" s="9" t="s">
        <v>13185</v>
      </c>
      <c r="K401" t="s">
        <v>25557</v>
      </c>
      <c r="L401" t="s">
        <v>25558</v>
      </c>
      <c r="M401" s="2" t="str">
        <f>HYPERLINK(Таблица3[[#This Row],[RelativePath]])</f>
        <v>8 Ангар вход\GA3948333_1_20260406T144022Z.jpg</v>
      </c>
    </row>
    <row r="402" spans="1:13" x14ac:dyDescent="0.25">
      <c r="A402" t="s">
        <v>14</v>
      </c>
      <c r="B402" s="3">
        <v>46119</v>
      </c>
      <c r="C402" s="5">
        <v>0.62420138888888888</v>
      </c>
      <c r="D402" s="1" t="s">
        <v>226</v>
      </c>
      <c r="E402" t="s">
        <v>70</v>
      </c>
      <c r="F402" t="s">
        <v>58</v>
      </c>
      <c r="I402" s="9" t="s">
        <v>25715</v>
      </c>
      <c r="J402" s="9" t="s">
        <v>12007</v>
      </c>
      <c r="K402" t="s">
        <v>25716</v>
      </c>
      <c r="L402" t="s">
        <v>25717</v>
      </c>
      <c r="M402" s="2" t="str">
        <f>HYPERLINK(Таблица3[[#This Row],[RelativePath]])</f>
        <v>10 Въезд ангар\GA3948333_6_20260407T145851Z.jpg</v>
      </c>
    </row>
    <row r="403" spans="1:13" x14ac:dyDescent="0.25">
      <c r="A403" t="s">
        <v>14</v>
      </c>
      <c r="B403" s="3">
        <v>46119</v>
      </c>
      <c r="C403" s="5">
        <v>0.63555555555555554</v>
      </c>
      <c r="D403" s="1" t="s">
        <v>226</v>
      </c>
      <c r="E403" t="s">
        <v>70</v>
      </c>
      <c r="F403" t="s">
        <v>58</v>
      </c>
      <c r="I403" s="9" t="s">
        <v>25718</v>
      </c>
      <c r="J403" s="9" t="s">
        <v>12007</v>
      </c>
      <c r="K403" t="s">
        <v>25719</v>
      </c>
      <c r="L403" t="s">
        <v>25720</v>
      </c>
      <c r="M403" s="2" t="str">
        <f>HYPERLINK(Таблица3[[#This Row],[RelativePath]])</f>
        <v>10 Въезд ангар\GA3948333_6_20260407T151512Z.jpg</v>
      </c>
    </row>
    <row r="404" spans="1:13" x14ac:dyDescent="0.25">
      <c r="A404" t="s">
        <v>14</v>
      </c>
      <c r="B404" s="3">
        <v>46119</v>
      </c>
      <c r="C404" s="5">
        <v>0.63563657407407403</v>
      </c>
      <c r="D404" s="1" t="s">
        <v>226</v>
      </c>
      <c r="E404" t="s">
        <v>70</v>
      </c>
      <c r="F404" t="s">
        <v>58</v>
      </c>
      <c r="I404" s="9" t="s">
        <v>25721</v>
      </c>
      <c r="J404" s="9" t="s">
        <v>12007</v>
      </c>
      <c r="K404" t="s">
        <v>25722</v>
      </c>
      <c r="L404" t="s">
        <v>25723</v>
      </c>
      <c r="M404" s="2" t="str">
        <f>HYPERLINK(Таблица3[[#This Row],[RelativePath]])</f>
        <v>10 Въезд ангар\GA3948333_6_20260407T151519Z.jpg</v>
      </c>
    </row>
    <row r="405" spans="1:13" x14ac:dyDescent="0.25">
      <c r="A405" t="s">
        <v>14</v>
      </c>
      <c r="B405" s="3">
        <v>46119</v>
      </c>
      <c r="C405" s="5">
        <v>0.63578703703703698</v>
      </c>
      <c r="D405" s="1" t="s">
        <v>226</v>
      </c>
      <c r="E405" t="s">
        <v>70</v>
      </c>
      <c r="F405" t="s">
        <v>58</v>
      </c>
      <c r="I405" s="9" t="s">
        <v>25724</v>
      </c>
      <c r="J405" s="9" t="s">
        <v>12007</v>
      </c>
      <c r="K405" t="s">
        <v>25725</v>
      </c>
      <c r="L405" t="s">
        <v>25726</v>
      </c>
      <c r="M405" s="2" t="str">
        <f>HYPERLINK(Таблица3[[#This Row],[RelativePath]])</f>
        <v>10 Въезд ангар\GA3948333_6_20260407T151532Z.jpg</v>
      </c>
    </row>
    <row r="406" spans="1:13" x14ac:dyDescent="0.25">
      <c r="A406" t="s">
        <v>14</v>
      </c>
      <c r="B406" s="3">
        <v>46119</v>
      </c>
      <c r="C406" s="5">
        <v>0.63589120370370367</v>
      </c>
      <c r="D406" s="1" t="s">
        <v>226</v>
      </c>
      <c r="E406" t="s">
        <v>70</v>
      </c>
      <c r="F406" t="s">
        <v>58</v>
      </c>
      <c r="I406" s="9" t="s">
        <v>25727</v>
      </c>
      <c r="J406" s="9" t="s">
        <v>12007</v>
      </c>
      <c r="K406" t="s">
        <v>25728</v>
      </c>
      <c r="L406" t="s">
        <v>25729</v>
      </c>
      <c r="M406" s="2" t="str">
        <f>HYPERLINK(Таблица3[[#This Row],[RelativePath]])</f>
        <v>10 Въезд ангар\GA3948333_6_20260407T151541Z.jpg</v>
      </c>
    </row>
    <row r="407" spans="1:13" x14ac:dyDescent="0.25">
      <c r="A407" t="s">
        <v>14</v>
      </c>
      <c r="B407" s="3">
        <v>46119</v>
      </c>
      <c r="C407" s="5">
        <v>0.63612268518518522</v>
      </c>
      <c r="D407" s="1" t="s">
        <v>226</v>
      </c>
      <c r="E407" t="s">
        <v>70</v>
      </c>
      <c r="F407" t="s">
        <v>58</v>
      </c>
      <c r="I407" s="9" t="s">
        <v>25730</v>
      </c>
      <c r="J407" s="9" t="s">
        <v>12007</v>
      </c>
      <c r="K407" t="s">
        <v>25731</v>
      </c>
      <c r="L407" t="s">
        <v>25732</v>
      </c>
      <c r="M407" s="2" t="str">
        <f>HYPERLINK(Таблица3[[#This Row],[RelativePath]])</f>
        <v>10 Въезд ангар\GA3948333_6_20260407T151601Z.jpg</v>
      </c>
    </row>
    <row r="408" spans="1:13" x14ac:dyDescent="0.25">
      <c r="A408" t="s">
        <v>14</v>
      </c>
      <c r="B408" s="3">
        <v>46119</v>
      </c>
      <c r="C408" s="5">
        <v>0.63618055555555553</v>
      </c>
      <c r="D408" s="1" t="s">
        <v>226</v>
      </c>
      <c r="E408" t="s">
        <v>70</v>
      </c>
      <c r="F408" t="s">
        <v>58</v>
      </c>
      <c r="I408" s="9" t="s">
        <v>25733</v>
      </c>
      <c r="J408" s="9" t="s">
        <v>12007</v>
      </c>
      <c r="K408" t="s">
        <v>25734</v>
      </c>
      <c r="L408" t="s">
        <v>25735</v>
      </c>
      <c r="M408" s="2" t="str">
        <f>HYPERLINK(Таблица3[[#This Row],[RelativePath]])</f>
        <v>10 Въезд ангар\GA3948333_6_20260407T151606Z.jpg</v>
      </c>
    </row>
    <row r="409" spans="1:13" x14ac:dyDescent="0.25">
      <c r="A409" t="s">
        <v>14</v>
      </c>
      <c r="B409" s="3">
        <v>46119</v>
      </c>
      <c r="C409" s="5">
        <v>0.63648148148148154</v>
      </c>
      <c r="D409" s="1" t="s">
        <v>226</v>
      </c>
      <c r="E409" t="s">
        <v>70</v>
      </c>
      <c r="F409" t="s">
        <v>58</v>
      </c>
      <c r="I409" s="9" t="s">
        <v>25736</v>
      </c>
      <c r="J409" s="9" t="s">
        <v>12007</v>
      </c>
      <c r="K409" t="s">
        <v>25737</v>
      </c>
      <c r="L409" t="s">
        <v>25738</v>
      </c>
      <c r="M409" s="2" t="str">
        <f>HYPERLINK(Таблица3[[#This Row],[RelativePath]])</f>
        <v>10 Въезд ангар\GA3948333_6_20260407T151632Z.jpg</v>
      </c>
    </row>
    <row r="410" spans="1:13" x14ac:dyDescent="0.25">
      <c r="A410" t="s">
        <v>14</v>
      </c>
      <c r="B410" s="3">
        <v>46119</v>
      </c>
      <c r="C410" s="5">
        <v>0.63657407407407407</v>
      </c>
      <c r="D410" s="1" t="s">
        <v>226</v>
      </c>
      <c r="E410" t="s">
        <v>70</v>
      </c>
      <c r="F410" t="s">
        <v>58</v>
      </c>
      <c r="I410" s="9" t="s">
        <v>25739</v>
      </c>
      <c r="J410" s="9" t="s">
        <v>12007</v>
      </c>
      <c r="K410" t="s">
        <v>25740</v>
      </c>
      <c r="L410" t="s">
        <v>25741</v>
      </c>
      <c r="M410" s="2" t="str">
        <f>HYPERLINK(Таблица3[[#This Row],[RelativePath]])</f>
        <v>10 Въезд ангар\GA3948333_6_20260407T151640Z.jpg</v>
      </c>
    </row>
    <row r="411" spans="1:13" x14ac:dyDescent="0.25">
      <c r="A411" t="s">
        <v>14</v>
      </c>
      <c r="B411" s="3">
        <v>46119</v>
      </c>
      <c r="C411" s="5">
        <v>0.63677083333333329</v>
      </c>
      <c r="D411" s="1" t="s">
        <v>226</v>
      </c>
      <c r="E411" t="s">
        <v>70</v>
      </c>
      <c r="F411" t="s">
        <v>58</v>
      </c>
      <c r="I411" s="9" t="s">
        <v>25742</v>
      </c>
      <c r="J411" s="9" t="s">
        <v>12007</v>
      </c>
      <c r="K411" t="s">
        <v>25743</v>
      </c>
      <c r="L411" t="s">
        <v>25744</v>
      </c>
      <c r="M411" s="2" t="str">
        <f>HYPERLINK(Таблица3[[#This Row],[RelativePath]])</f>
        <v>10 Въезд ангар\GA3948333_6_20260407T151657Z.jpg</v>
      </c>
    </row>
    <row r="412" spans="1:13" x14ac:dyDescent="0.25">
      <c r="A412" t="s">
        <v>14</v>
      </c>
      <c r="B412" s="3">
        <v>46119</v>
      </c>
      <c r="C412" s="5">
        <v>0.63684027777777774</v>
      </c>
      <c r="D412" s="1" t="s">
        <v>226</v>
      </c>
      <c r="E412" t="s">
        <v>70</v>
      </c>
      <c r="F412" t="s">
        <v>58</v>
      </c>
      <c r="I412" s="9" t="s">
        <v>25745</v>
      </c>
      <c r="J412" s="9" t="s">
        <v>12007</v>
      </c>
      <c r="K412" t="s">
        <v>25746</v>
      </c>
      <c r="L412" t="s">
        <v>25747</v>
      </c>
      <c r="M412" s="2" t="str">
        <f>HYPERLINK(Таблица3[[#This Row],[RelativePath]])</f>
        <v>10 Въезд ангар\GA3948333_6_20260407T151703Z.jpg</v>
      </c>
    </row>
    <row r="413" spans="1:13" x14ac:dyDescent="0.25">
      <c r="A413" t="s">
        <v>14</v>
      </c>
      <c r="B413" s="3">
        <v>46119</v>
      </c>
      <c r="C413" s="5">
        <v>0.63696759259259261</v>
      </c>
      <c r="D413" s="1" t="s">
        <v>226</v>
      </c>
      <c r="E413" t="s">
        <v>70</v>
      </c>
      <c r="F413" t="s">
        <v>58</v>
      </c>
      <c r="I413" s="9" t="s">
        <v>25748</v>
      </c>
      <c r="J413" s="9" t="s">
        <v>12007</v>
      </c>
      <c r="K413" t="s">
        <v>25749</v>
      </c>
      <c r="L413" t="s">
        <v>25750</v>
      </c>
      <c r="M413" s="2" t="str">
        <f>HYPERLINK(Таблица3[[#This Row],[RelativePath]])</f>
        <v>10 Въезд ангар\GA3948333_6_20260407T151714Z.jpg</v>
      </c>
    </row>
    <row r="414" spans="1:13" x14ac:dyDescent="0.25">
      <c r="A414" t="s">
        <v>14</v>
      </c>
      <c r="B414" s="3">
        <v>46119</v>
      </c>
      <c r="C414" s="5">
        <v>0.63706018518518515</v>
      </c>
      <c r="D414" s="1" t="s">
        <v>226</v>
      </c>
      <c r="E414" t="s">
        <v>70</v>
      </c>
      <c r="F414" t="s">
        <v>58</v>
      </c>
      <c r="I414" s="9" t="s">
        <v>25751</v>
      </c>
      <c r="J414" s="9" t="s">
        <v>12007</v>
      </c>
      <c r="K414" t="s">
        <v>25752</v>
      </c>
      <c r="L414" t="s">
        <v>25753</v>
      </c>
      <c r="M414" s="2" t="str">
        <f>HYPERLINK(Таблица3[[#This Row],[RelativePath]])</f>
        <v>10 Въезд ангар\GA3948333_6_20260407T151722Z.jpg</v>
      </c>
    </row>
    <row r="415" spans="1:13" x14ac:dyDescent="0.25">
      <c r="A415" t="s">
        <v>14</v>
      </c>
      <c r="B415" s="3">
        <v>46119</v>
      </c>
      <c r="C415" s="5">
        <v>0.63737268518518519</v>
      </c>
      <c r="D415" s="1" t="s">
        <v>226</v>
      </c>
      <c r="E415" t="s">
        <v>70</v>
      </c>
      <c r="F415" t="s">
        <v>58</v>
      </c>
      <c r="I415" s="9" t="s">
        <v>25754</v>
      </c>
      <c r="J415" s="9" t="s">
        <v>12007</v>
      </c>
      <c r="K415" t="s">
        <v>25755</v>
      </c>
      <c r="L415" t="s">
        <v>25756</v>
      </c>
      <c r="M415" s="2" t="str">
        <f>HYPERLINK(Таблица3[[#This Row],[RelativePath]])</f>
        <v>10 Въезд ангар\GA3948333_6_20260407T151749Z.jpg</v>
      </c>
    </row>
    <row r="416" spans="1:13" x14ac:dyDescent="0.25">
      <c r="A416" t="s">
        <v>14</v>
      </c>
      <c r="B416" s="3">
        <v>46119</v>
      </c>
      <c r="C416" s="5">
        <v>0.63747685185185188</v>
      </c>
      <c r="D416" s="1" t="s">
        <v>226</v>
      </c>
      <c r="E416" t="s">
        <v>70</v>
      </c>
      <c r="F416" t="s">
        <v>58</v>
      </c>
      <c r="I416" s="9" t="s">
        <v>25757</v>
      </c>
      <c r="J416" s="9" t="s">
        <v>12007</v>
      </c>
      <c r="K416" t="s">
        <v>25758</v>
      </c>
      <c r="L416" t="s">
        <v>25759</v>
      </c>
      <c r="M416" s="2" t="str">
        <f>HYPERLINK(Таблица3[[#This Row],[RelativePath]])</f>
        <v>10 Въезд ангар\GA3948333_6_20260407T151758Z.jpg</v>
      </c>
    </row>
    <row r="417" spans="1:13" x14ac:dyDescent="0.25">
      <c r="A417" t="s">
        <v>14</v>
      </c>
      <c r="B417" s="3">
        <v>46119</v>
      </c>
      <c r="C417" s="5">
        <v>0.63765046296296302</v>
      </c>
      <c r="D417" s="1" t="s">
        <v>226</v>
      </c>
      <c r="E417" t="s">
        <v>70</v>
      </c>
      <c r="F417" t="s">
        <v>58</v>
      </c>
      <c r="I417" s="9" t="s">
        <v>25760</v>
      </c>
      <c r="J417" s="9" t="s">
        <v>12007</v>
      </c>
      <c r="K417" t="s">
        <v>25761</v>
      </c>
      <c r="L417" t="s">
        <v>25762</v>
      </c>
      <c r="M417" s="2" t="str">
        <f>HYPERLINK(Таблица3[[#This Row],[RelativePath]])</f>
        <v>10 Въезд ангар\GA3948333_6_20260407T151813Z.jpg</v>
      </c>
    </row>
    <row r="418" spans="1:13" x14ac:dyDescent="0.25">
      <c r="A418" t="s">
        <v>14</v>
      </c>
      <c r="B418" s="3">
        <v>46119</v>
      </c>
      <c r="C418" s="5">
        <v>0.638275462962963</v>
      </c>
      <c r="D418" s="1" t="s">
        <v>226</v>
      </c>
      <c r="E418" t="s">
        <v>70</v>
      </c>
      <c r="F418" t="s">
        <v>58</v>
      </c>
      <c r="I418" s="9" t="s">
        <v>25763</v>
      </c>
      <c r="J418" s="9" t="s">
        <v>12007</v>
      </c>
      <c r="K418" t="s">
        <v>25764</v>
      </c>
      <c r="L418" t="s">
        <v>25765</v>
      </c>
      <c r="M418" s="2" t="str">
        <f>HYPERLINK(Таблица3[[#This Row],[RelativePath]])</f>
        <v>10 Въезд ангар\GA3948333_6_20260407T151907Z.jpg</v>
      </c>
    </row>
    <row r="419" spans="1:13" x14ac:dyDescent="0.25">
      <c r="A419" t="s">
        <v>14</v>
      </c>
      <c r="B419" s="3">
        <v>46119</v>
      </c>
      <c r="C419" s="5">
        <v>0.64143518518518516</v>
      </c>
      <c r="D419" s="1" t="s">
        <v>226</v>
      </c>
      <c r="E419" t="s">
        <v>70</v>
      </c>
      <c r="F419" t="s">
        <v>58</v>
      </c>
      <c r="I419" s="9" t="s">
        <v>25766</v>
      </c>
      <c r="J419" s="9" t="s">
        <v>12007</v>
      </c>
      <c r="K419" t="s">
        <v>25767</v>
      </c>
      <c r="L419" t="s">
        <v>25768</v>
      </c>
      <c r="M419" s="2" t="str">
        <f>HYPERLINK(Таблица3[[#This Row],[RelativePath]])</f>
        <v>10 Въезд ангар\GA3948333_6_20260407T152340Z.jpg</v>
      </c>
    </row>
    <row r="420" spans="1:13" x14ac:dyDescent="0.25">
      <c r="A420" t="s">
        <v>14</v>
      </c>
      <c r="B420" s="3">
        <v>46119</v>
      </c>
      <c r="C420" s="5">
        <v>0.64148148148148143</v>
      </c>
      <c r="D420" s="1" t="s">
        <v>226</v>
      </c>
      <c r="E420" t="s">
        <v>70</v>
      </c>
      <c r="F420" t="s">
        <v>58</v>
      </c>
      <c r="I420" s="9" t="s">
        <v>25769</v>
      </c>
      <c r="J420" s="9" t="s">
        <v>12007</v>
      </c>
      <c r="K420" t="s">
        <v>25770</v>
      </c>
      <c r="L420" t="s">
        <v>25771</v>
      </c>
      <c r="M420" s="2" t="str">
        <f>HYPERLINK(Таблица3[[#This Row],[RelativePath]])</f>
        <v>10 Въезд ангар\GA3948333_6_20260407T152344Z.jpg</v>
      </c>
    </row>
    <row r="421" spans="1:13" x14ac:dyDescent="0.25">
      <c r="A421" t="s">
        <v>14</v>
      </c>
      <c r="B421" s="3">
        <v>46119</v>
      </c>
      <c r="C421" s="5">
        <v>0.64229166666666671</v>
      </c>
      <c r="D421" s="1" t="s">
        <v>226</v>
      </c>
      <c r="E421" t="s">
        <v>70</v>
      </c>
      <c r="F421" t="s">
        <v>58</v>
      </c>
      <c r="I421" s="9" t="s">
        <v>25775</v>
      </c>
      <c r="J421" s="9" t="s">
        <v>12007</v>
      </c>
      <c r="K421" t="s">
        <v>25776</v>
      </c>
      <c r="L421" t="s">
        <v>25777</v>
      </c>
      <c r="M421" s="2" t="str">
        <f>HYPERLINK(Таблица3[[#This Row],[RelativePath]])</f>
        <v>10 Въезд ангар\GA3948333_6_20260407T152454Z.jpg</v>
      </c>
    </row>
    <row r="422" spans="1:13" x14ac:dyDescent="0.25">
      <c r="A422" t="s">
        <v>14</v>
      </c>
      <c r="B422" s="3">
        <v>46119</v>
      </c>
      <c r="C422" s="5">
        <v>0.6424305555555555</v>
      </c>
      <c r="D422" s="1" t="s">
        <v>226</v>
      </c>
      <c r="E422" t="s">
        <v>70</v>
      </c>
      <c r="F422" t="s">
        <v>58</v>
      </c>
      <c r="I422" s="9" t="s">
        <v>25778</v>
      </c>
      <c r="J422" s="9" t="s">
        <v>12007</v>
      </c>
      <c r="K422" t="s">
        <v>25779</v>
      </c>
      <c r="L422" t="s">
        <v>25780</v>
      </c>
      <c r="M422" s="2" t="str">
        <f>HYPERLINK(Таблица3[[#This Row],[RelativePath]])</f>
        <v>10 Въезд ангар\GA3948333_6_20260407T152506Z.jpg</v>
      </c>
    </row>
    <row r="423" spans="1:13" x14ac:dyDescent="0.25">
      <c r="A423" t="s">
        <v>14</v>
      </c>
      <c r="B423" s="3">
        <v>46119</v>
      </c>
      <c r="C423" s="5">
        <v>0.64261574074074079</v>
      </c>
      <c r="D423" s="1" t="s">
        <v>226</v>
      </c>
      <c r="E423" t="s">
        <v>70</v>
      </c>
      <c r="F423" t="s">
        <v>58</v>
      </c>
      <c r="I423" s="9" t="s">
        <v>25781</v>
      </c>
      <c r="J423" s="9" t="s">
        <v>12007</v>
      </c>
      <c r="K423" t="s">
        <v>25782</v>
      </c>
      <c r="L423" t="s">
        <v>25783</v>
      </c>
      <c r="M423" s="2" t="str">
        <f>HYPERLINK(Таблица3[[#This Row],[RelativePath]])</f>
        <v>10 Въезд ангар\GA3948333_6_20260407T152522Z.jpg</v>
      </c>
    </row>
    <row r="424" spans="1:13" x14ac:dyDescent="0.25">
      <c r="A424" t="s">
        <v>14</v>
      </c>
      <c r="B424" s="3">
        <v>46119</v>
      </c>
      <c r="C424" s="5">
        <v>0.64299768518518519</v>
      </c>
      <c r="D424" s="1" t="s">
        <v>226</v>
      </c>
      <c r="E424" t="s">
        <v>70</v>
      </c>
      <c r="F424" t="s">
        <v>58</v>
      </c>
      <c r="I424" s="9" t="s">
        <v>25784</v>
      </c>
      <c r="J424" s="9" t="s">
        <v>12007</v>
      </c>
      <c r="K424" t="s">
        <v>25785</v>
      </c>
      <c r="L424" t="s">
        <v>25786</v>
      </c>
      <c r="M424" s="2" t="str">
        <f>HYPERLINK(Таблица3[[#This Row],[RelativePath]])</f>
        <v>10 Въезд ангар\GA3948333_6_20260407T152555Z.jpg</v>
      </c>
    </row>
    <row r="425" spans="1:13" x14ac:dyDescent="0.25">
      <c r="A425" t="s">
        <v>14</v>
      </c>
      <c r="B425" s="3">
        <v>46119</v>
      </c>
      <c r="C425" s="5">
        <v>0.64314814814814814</v>
      </c>
      <c r="D425" s="1" t="s">
        <v>226</v>
      </c>
      <c r="E425" t="s">
        <v>70</v>
      </c>
      <c r="F425" t="s">
        <v>58</v>
      </c>
      <c r="I425" s="9" t="s">
        <v>25787</v>
      </c>
      <c r="J425" s="9" t="s">
        <v>12007</v>
      </c>
      <c r="K425" t="s">
        <v>25788</v>
      </c>
      <c r="L425" t="s">
        <v>25789</v>
      </c>
      <c r="M425" s="2" t="str">
        <f>HYPERLINK(Таблица3[[#This Row],[RelativePath]])</f>
        <v>10 Въезд ангар\GA3948333_6_20260407T152608Z.jpg</v>
      </c>
    </row>
    <row r="426" spans="1:13" x14ac:dyDescent="0.25">
      <c r="A426" t="s">
        <v>14</v>
      </c>
      <c r="B426" s="3">
        <v>46119</v>
      </c>
      <c r="C426" s="5">
        <v>0.64414351851851848</v>
      </c>
      <c r="D426" s="1" t="s">
        <v>226</v>
      </c>
      <c r="E426" t="s">
        <v>70</v>
      </c>
      <c r="F426" t="s">
        <v>58</v>
      </c>
      <c r="I426" s="9" t="s">
        <v>25790</v>
      </c>
      <c r="J426" s="9" t="s">
        <v>12007</v>
      </c>
      <c r="K426" t="s">
        <v>25791</v>
      </c>
      <c r="L426" t="s">
        <v>25792</v>
      </c>
      <c r="M426" s="2" t="str">
        <f>HYPERLINK(Таблица3[[#This Row],[RelativePath]])</f>
        <v>10 Въезд ангар\GA3948333_6_20260407T152734Z.jpg</v>
      </c>
    </row>
    <row r="427" spans="1:13" x14ac:dyDescent="0.25">
      <c r="A427" t="s">
        <v>14</v>
      </c>
      <c r="B427" s="3">
        <v>46119</v>
      </c>
      <c r="C427" s="5">
        <v>0.64431712962962961</v>
      </c>
      <c r="D427" s="1" t="s">
        <v>226</v>
      </c>
      <c r="E427" t="s">
        <v>70</v>
      </c>
      <c r="F427" t="s">
        <v>58</v>
      </c>
      <c r="I427" s="9" t="s">
        <v>25793</v>
      </c>
      <c r="J427" s="9" t="s">
        <v>12007</v>
      </c>
      <c r="K427" t="s">
        <v>25794</v>
      </c>
      <c r="L427" t="s">
        <v>25795</v>
      </c>
      <c r="M427" s="2" t="str">
        <f>HYPERLINK(Таблица3[[#This Row],[RelativePath]])</f>
        <v>10 Въезд ангар\GA3948333_6_20260407T152749Z.jpg</v>
      </c>
    </row>
    <row r="428" spans="1:13" x14ac:dyDescent="0.25">
      <c r="A428" t="s">
        <v>14</v>
      </c>
      <c r="B428" s="3">
        <v>46119</v>
      </c>
      <c r="C428" s="5">
        <v>0.64473379629629635</v>
      </c>
      <c r="D428" s="1" t="s">
        <v>226</v>
      </c>
      <c r="E428" t="s">
        <v>70</v>
      </c>
      <c r="F428" t="s">
        <v>58</v>
      </c>
      <c r="I428" s="9" t="s">
        <v>25796</v>
      </c>
      <c r="J428" s="9" t="s">
        <v>12007</v>
      </c>
      <c r="K428" t="s">
        <v>25797</v>
      </c>
      <c r="L428" t="s">
        <v>25798</v>
      </c>
      <c r="M428" s="2" t="str">
        <f>HYPERLINK(Таблица3[[#This Row],[RelativePath]])</f>
        <v>10 Въезд ангар\GA3948333_6_20260407T152825Z.jpg</v>
      </c>
    </row>
    <row r="429" spans="1:13" x14ac:dyDescent="0.25">
      <c r="A429" t="s">
        <v>14</v>
      </c>
      <c r="B429" s="3">
        <v>46119</v>
      </c>
      <c r="C429" s="5">
        <v>0.64498842592592598</v>
      </c>
      <c r="D429" s="1" t="s">
        <v>226</v>
      </c>
      <c r="E429" t="s">
        <v>70</v>
      </c>
      <c r="F429" t="s">
        <v>58</v>
      </c>
      <c r="I429" s="9" t="s">
        <v>25799</v>
      </c>
      <c r="J429" s="9" t="s">
        <v>12007</v>
      </c>
      <c r="K429" t="s">
        <v>25800</v>
      </c>
      <c r="L429" t="s">
        <v>25801</v>
      </c>
      <c r="M429" s="2" t="str">
        <f>HYPERLINK(Таблица3[[#This Row],[RelativePath]])</f>
        <v>10 Въезд ангар\GA3948333_6_20260407T152847Z.jpg</v>
      </c>
    </row>
    <row r="430" spans="1:13" x14ac:dyDescent="0.25">
      <c r="A430" t="s">
        <v>14</v>
      </c>
      <c r="B430" s="3">
        <v>46119</v>
      </c>
      <c r="C430" s="5">
        <v>0.6452430555555555</v>
      </c>
      <c r="D430" s="1" t="s">
        <v>226</v>
      </c>
      <c r="E430" t="s">
        <v>70</v>
      </c>
      <c r="F430" t="s">
        <v>58</v>
      </c>
      <c r="I430" s="9" t="s">
        <v>25802</v>
      </c>
      <c r="J430" s="9" t="s">
        <v>12007</v>
      </c>
      <c r="K430" t="s">
        <v>25803</v>
      </c>
      <c r="L430" t="s">
        <v>25804</v>
      </c>
      <c r="M430" s="2" t="str">
        <f>HYPERLINK(Таблица3[[#This Row],[RelativePath]])</f>
        <v>10 Въезд ангар\GA3948333_6_20260407T152909Z.jpg</v>
      </c>
    </row>
    <row r="431" spans="1:13" x14ac:dyDescent="0.25">
      <c r="A431" t="s">
        <v>14</v>
      </c>
      <c r="B431" s="3">
        <v>46119</v>
      </c>
      <c r="C431" s="5">
        <v>0.64596064814814813</v>
      </c>
      <c r="D431" s="1" t="s">
        <v>226</v>
      </c>
      <c r="E431" t="s">
        <v>70</v>
      </c>
      <c r="F431" t="s">
        <v>58</v>
      </c>
      <c r="I431" s="9" t="s">
        <v>25805</v>
      </c>
      <c r="J431" s="9" t="s">
        <v>12007</v>
      </c>
      <c r="K431" t="s">
        <v>25806</v>
      </c>
      <c r="L431" t="s">
        <v>25807</v>
      </c>
      <c r="M431" s="2" t="str">
        <f>HYPERLINK(Таблица3[[#This Row],[RelativePath]])</f>
        <v>10 Въезд ангар\GA3948333_6_20260407T153011Z.jpg</v>
      </c>
    </row>
    <row r="432" spans="1:13" x14ac:dyDescent="0.25">
      <c r="A432" t="s">
        <v>14</v>
      </c>
      <c r="B432" s="3">
        <v>46119</v>
      </c>
      <c r="C432" s="5">
        <v>0.64637731481481486</v>
      </c>
      <c r="D432" s="1" t="s">
        <v>226</v>
      </c>
      <c r="E432" t="s">
        <v>70</v>
      </c>
      <c r="F432" t="s">
        <v>58</v>
      </c>
      <c r="I432" s="9" t="s">
        <v>25808</v>
      </c>
      <c r="J432" s="9" t="s">
        <v>12007</v>
      </c>
      <c r="K432" t="s">
        <v>25809</v>
      </c>
      <c r="L432" t="s">
        <v>25810</v>
      </c>
      <c r="M432" s="2" t="str">
        <f>HYPERLINK(Таблица3[[#This Row],[RelativePath]])</f>
        <v>10 Въезд ангар\GA3948333_6_20260407T153047Z.jpg</v>
      </c>
    </row>
    <row r="433" spans="1:13" x14ac:dyDescent="0.25">
      <c r="A433" t="s">
        <v>14</v>
      </c>
      <c r="B433" s="3">
        <v>46119</v>
      </c>
      <c r="C433" s="5">
        <v>0.6466898148148148</v>
      </c>
      <c r="D433" s="1" t="s">
        <v>226</v>
      </c>
      <c r="E433" t="s">
        <v>70</v>
      </c>
      <c r="F433" t="s">
        <v>58</v>
      </c>
      <c r="I433" s="9" t="s">
        <v>25811</v>
      </c>
      <c r="J433" s="9" t="s">
        <v>12007</v>
      </c>
      <c r="K433" t="s">
        <v>25812</v>
      </c>
      <c r="L433" t="s">
        <v>25813</v>
      </c>
      <c r="M433" s="2" t="str">
        <f>HYPERLINK(Таблица3[[#This Row],[RelativePath]])</f>
        <v>10 Въезд ангар\GA3948333_6_20260407T153114Z.jpg</v>
      </c>
    </row>
    <row r="434" spans="1:13" x14ac:dyDescent="0.25">
      <c r="A434" t="s">
        <v>14</v>
      </c>
      <c r="B434" s="3">
        <v>46119</v>
      </c>
      <c r="C434" s="5">
        <v>0.64697916666666666</v>
      </c>
      <c r="D434" s="1" t="s">
        <v>226</v>
      </c>
      <c r="E434" t="s">
        <v>70</v>
      </c>
      <c r="F434" t="s">
        <v>58</v>
      </c>
      <c r="I434" s="9" t="s">
        <v>25817</v>
      </c>
      <c r="J434" s="9" t="s">
        <v>12007</v>
      </c>
      <c r="K434" t="s">
        <v>25818</v>
      </c>
      <c r="L434" t="s">
        <v>25819</v>
      </c>
      <c r="M434" s="2" t="str">
        <f>HYPERLINK(Таблица3[[#This Row],[RelativePath]])</f>
        <v>10 Въезд ангар\GA3948333_6_20260407T153139Z.jpg</v>
      </c>
    </row>
    <row r="435" spans="1:13" x14ac:dyDescent="0.25">
      <c r="A435" t="s">
        <v>14</v>
      </c>
      <c r="B435" s="3">
        <v>46119</v>
      </c>
      <c r="C435" s="5">
        <v>0.64710648148148153</v>
      </c>
      <c r="D435" s="1" t="s">
        <v>226</v>
      </c>
      <c r="E435" t="s">
        <v>70</v>
      </c>
      <c r="F435" t="s">
        <v>58</v>
      </c>
      <c r="I435" s="9" t="s">
        <v>25820</v>
      </c>
      <c r="J435" s="9" t="s">
        <v>12007</v>
      </c>
      <c r="K435" t="s">
        <v>25821</v>
      </c>
      <c r="L435" t="s">
        <v>25822</v>
      </c>
      <c r="M435" s="2" t="str">
        <f>HYPERLINK(Таблица3[[#This Row],[RelativePath]])</f>
        <v>10 Въезд ангар\GA3948333_6_20260407T153150Z.jpg</v>
      </c>
    </row>
    <row r="436" spans="1:13" x14ac:dyDescent="0.25">
      <c r="A436" t="s">
        <v>14</v>
      </c>
      <c r="B436" s="3">
        <v>46119</v>
      </c>
      <c r="C436" s="5">
        <v>0.64753472222222219</v>
      </c>
      <c r="D436" s="1" t="s">
        <v>226</v>
      </c>
      <c r="E436" t="s">
        <v>70</v>
      </c>
      <c r="F436" t="s">
        <v>58</v>
      </c>
      <c r="I436" s="9" t="s">
        <v>25823</v>
      </c>
      <c r="J436" s="9" t="s">
        <v>12007</v>
      </c>
      <c r="K436" t="s">
        <v>25824</v>
      </c>
      <c r="L436" t="s">
        <v>25825</v>
      </c>
      <c r="M436" s="2" t="str">
        <f>HYPERLINK(Таблица3[[#This Row],[RelativePath]])</f>
        <v>10 Въезд ангар\GA3948333_6_20260407T153227Z.jpg</v>
      </c>
    </row>
    <row r="437" spans="1:13" x14ac:dyDescent="0.25">
      <c r="A437" t="s">
        <v>14</v>
      </c>
      <c r="B437" s="3">
        <v>46119</v>
      </c>
      <c r="C437" s="5">
        <v>0.64768518518518514</v>
      </c>
      <c r="D437" s="1" t="s">
        <v>226</v>
      </c>
      <c r="E437" t="s">
        <v>70</v>
      </c>
      <c r="F437" t="s">
        <v>58</v>
      </c>
      <c r="I437" s="9" t="s">
        <v>25826</v>
      </c>
      <c r="J437" s="9" t="s">
        <v>12007</v>
      </c>
      <c r="K437" t="s">
        <v>25827</v>
      </c>
      <c r="L437" t="s">
        <v>25828</v>
      </c>
      <c r="M437" s="2" t="str">
        <f>HYPERLINK(Таблица3[[#This Row],[RelativePath]])</f>
        <v>10 Въезд ангар\GA3948333_6_20260407T153240Z.jpg</v>
      </c>
    </row>
    <row r="438" spans="1:13" x14ac:dyDescent="0.25">
      <c r="A438" t="s">
        <v>14</v>
      </c>
      <c r="B438" s="3">
        <v>46119</v>
      </c>
      <c r="C438" s="5">
        <v>0.64854166666666668</v>
      </c>
      <c r="D438" s="1" t="s">
        <v>226</v>
      </c>
      <c r="E438" t="s">
        <v>70</v>
      </c>
      <c r="F438" t="s">
        <v>58</v>
      </c>
      <c r="I438" s="9" t="s">
        <v>25829</v>
      </c>
      <c r="J438" s="9" t="s">
        <v>12007</v>
      </c>
      <c r="K438" t="s">
        <v>25830</v>
      </c>
      <c r="L438" t="s">
        <v>25831</v>
      </c>
      <c r="M438" s="2" t="str">
        <f>HYPERLINK(Таблица3[[#This Row],[RelativePath]])</f>
        <v>10 Въезд ангар\GA3948333_6_20260407T153354Z.jpg</v>
      </c>
    </row>
    <row r="439" spans="1:13" x14ac:dyDescent="0.25">
      <c r="A439" t="s">
        <v>15</v>
      </c>
      <c r="B439" s="3">
        <v>46120</v>
      </c>
      <c r="C439" s="5">
        <v>0.33888888888888891</v>
      </c>
      <c r="D439" s="1" t="s">
        <v>226</v>
      </c>
      <c r="E439" t="s">
        <v>70</v>
      </c>
      <c r="F439" t="s">
        <v>58</v>
      </c>
      <c r="I439" s="9" t="s">
        <v>26518</v>
      </c>
      <c r="J439" s="9" t="s">
        <v>12007</v>
      </c>
      <c r="K439" t="s">
        <v>26519</v>
      </c>
      <c r="L439" t="s">
        <v>26520</v>
      </c>
      <c r="M439" s="2" t="str">
        <f>HYPERLINK(Таблица3[[#This Row],[RelativePath]])</f>
        <v>10 Въезд ангар\GA3948333_6_20260408T080800Z.jpg</v>
      </c>
    </row>
    <row r="440" spans="1:13" x14ac:dyDescent="0.25">
      <c r="A440" t="s">
        <v>15</v>
      </c>
      <c r="B440" s="3">
        <v>46120</v>
      </c>
      <c r="C440" s="5">
        <v>0.3399537037037037</v>
      </c>
      <c r="D440" s="1" t="s">
        <v>226</v>
      </c>
      <c r="E440" t="s">
        <v>70</v>
      </c>
      <c r="F440" t="s">
        <v>58</v>
      </c>
      <c r="I440" s="9" t="s">
        <v>26521</v>
      </c>
      <c r="J440" s="9" t="s">
        <v>12007</v>
      </c>
      <c r="K440" t="s">
        <v>26522</v>
      </c>
      <c r="L440" t="s">
        <v>26523</v>
      </c>
      <c r="M440" s="2" t="str">
        <f>HYPERLINK(Таблица3[[#This Row],[RelativePath]])</f>
        <v>10 Въезд ангар\GA3948333_6_20260408T080932Z.jpg</v>
      </c>
    </row>
    <row r="441" spans="1:13" x14ac:dyDescent="0.25">
      <c r="A441" t="s">
        <v>15</v>
      </c>
      <c r="B441" s="3">
        <v>46120</v>
      </c>
      <c r="C441" s="5">
        <v>0.33431712962962962</v>
      </c>
      <c r="D441" s="1" t="s">
        <v>226</v>
      </c>
      <c r="E441" t="s">
        <v>70</v>
      </c>
      <c r="F441" t="s">
        <v>58</v>
      </c>
      <c r="I441" s="9" t="s">
        <v>26509</v>
      </c>
      <c r="J441" s="9" t="s">
        <v>12007</v>
      </c>
      <c r="K441" t="s">
        <v>26510</v>
      </c>
      <c r="L441" t="s">
        <v>26511</v>
      </c>
      <c r="M441" s="2" t="str">
        <f>HYPERLINK(Таблица3[[#This Row],[RelativePath]])</f>
        <v>10 Въезд ангар\GA3948333_6_20260408T080125Z.jpg</v>
      </c>
    </row>
    <row r="442" spans="1:13" x14ac:dyDescent="0.25">
      <c r="A442" t="s">
        <v>15</v>
      </c>
      <c r="B442" s="3">
        <v>46120</v>
      </c>
      <c r="C442" s="5">
        <v>0.33865740740740741</v>
      </c>
      <c r="D442" s="1" t="s">
        <v>226</v>
      </c>
      <c r="E442" t="s">
        <v>70</v>
      </c>
      <c r="F442" t="s">
        <v>4087</v>
      </c>
      <c r="I442" s="9" t="s">
        <v>26515</v>
      </c>
      <c r="J442" s="9" t="s">
        <v>12007</v>
      </c>
      <c r="K442" t="s">
        <v>26516</v>
      </c>
      <c r="L442" t="s">
        <v>26517</v>
      </c>
      <c r="M442" s="2" t="str">
        <f>HYPERLINK(Таблица3[[#This Row],[RelativePath]])</f>
        <v>10 Въезд ангар\GA3948333_6_20260408T080740Z.jpg</v>
      </c>
    </row>
    <row r="443" spans="1:13" x14ac:dyDescent="0.25">
      <c r="A443" t="s">
        <v>15</v>
      </c>
      <c r="B443" s="3">
        <v>46120</v>
      </c>
      <c r="C443" s="5">
        <v>0.33931712962962962</v>
      </c>
      <c r="D443" s="1" t="s">
        <v>226</v>
      </c>
      <c r="E443" t="s">
        <v>70</v>
      </c>
      <c r="F443" t="s">
        <v>58</v>
      </c>
      <c r="I443" s="9" t="s">
        <v>26907</v>
      </c>
      <c r="J443" s="9" t="s">
        <v>11085</v>
      </c>
      <c r="K443" t="s">
        <v>26908</v>
      </c>
      <c r="L443" t="s">
        <v>26909</v>
      </c>
      <c r="M443" s="2" t="str">
        <f>HYPERLINK(Таблица3[[#This Row],[RelativePath]])</f>
        <v>15 Вход столярка\GA3948333_9_20260408T080837Z.jpg</v>
      </c>
    </row>
    <row r="444" spans="1:13" x14ac:dyDescent="0.25">
      <c r="A444" t="s">
        <v>15</v>
      </c>
      <c r="B444" s="3">
        <v>46120</v>
      </c>
      <c r="C444" s="5">
        <v>0.33944444444444444</v>
      </c>
      <c r="D444" s="1" t="s">
        <v>226</v>
      </c>
      <c r="E444" t="s">
        <v>70</v>
      </c>
      <c r="F444" t="s">
        <v>58</v>
      </c>
      <c r="I444" s="9" t="s">
        <v>26910</v>
      </c>
      <c r="J444" s="9" t="s">
        <v>11085</v>
      </c>
      <c r="K444" t="s">
        <v>26911</v>
      </c>
      <c r="L444" t="s">
        <v>26912</v>
      </c>
      <c r="M444" s="2" t="str">
        <f>HYPERLINK(Таблица3[[#This Row],[RelativePath]])</f>
        <v>15 Вход столярка\GA3948333_9_20260408T080848Z.jpg</v>
      </c>
    </row>
    <row r="445" spans="1:13" x14ac:dyDescent="0.25">
      <c r="A445" t="s">
        <v>15</v>
      </c>
      <c r="B445" s="3">
        <v>46120</v>
      </c>
      <c r="C445" s="5">
        <v>0.33900462962962963</v>
      </c>
      <c r="D445" s="1" t="s">
        <v>226</v>
      </c>
      <c r="E445" t="s">
        <v>70</v>
      </c>
      <c r="F445" t="s">
        <v>4087</v>
      </c>
      <c r="I445" s="9" t="s">
        <v>26901</v>
      </c>
      <c r="J445" s="9" t="s">
        <v>11085</v>
      </c>
      <c r="K445" t="s">
        <v>26902</v>
      </c>
      <c r="L445" t="s">
        <v>26903</v>
      </c>
      <c r="M445" s="2" t="str">
        <f>HYPERLINK(Таблица3[[#This Row],[RelativePath]])</f>
        <v>15 Вход столярка\GA3948333_9_20260408T080810Z.jpg</v>
      </c>
    </row>
    <row r="446" spans="1:13" x14ac:dyDescent="0.25">
      <c r="A446" t="s">
        <v>15</v>
      </c>
      <c r="B446" s="3">
        <v>46120</v>
      </c>
      <c r="C446" s="5">
        <v>0.33916666666666667</v>
      </c>
      <c r="D446" s="1" t="s">
        <v>226</v>
      </c>
      <c r="E446" t="s">
        <v>70</v>
      </c>
      <c r="F446" t="s">
        <v>58</v>
      </c>
      <c r="I446" s="9" t="s">
        <v>26904</v>
      </c>
      <c r="J446" s="9" t="s">
        <v>11085</v>
      </c>
      <c r="K446" t="s">
        <v>26905</v>
      </c>
      <c r="L446" t="s">
        <v>26906</v>
      </c>
      <c r="M446" s="2" t="str">
        <f>HYPERLINK(Таблица3[[#This Row],[RelativePath]])</f>
        <v>15 Вход столярка\GA3948333_9_20260408T080824Z.jpg</v>
      </c>
    </row>
    <row r="447" spans="1:13" x14ac:dyDescent="0.25">
      <c r="A447" t="s">
        <v>15</v>
      </c>
      <c r="B447" s="3">
        <v>46120</v>
      </c>
      <c r="C447" s="5">
        <v>0.3397337962962963</v>
      </c>
      <c r="D447" s="1" t="s">
        <v>226</v>
      </c>
      <c r="E447" t="s">
        <v>70</v>
      </c>
      <c r="F447" t="s">
        <v>58</v>
      </c>
      <c r="I447" s="9" t="s">
        <v>26913</v>
      </c>
      <c r="J447" s="9" t="s">
        <v>11085</v>
      </c>
      <c r="K447" t="s">
        <v>26914</v>
      </c>
      <c r="L447" t="s">
        <v>26915</v>
      </c>
      <c r="M447" s="2" t="str">
        <f>HYPERLINK(Таблица3[[#This Row],[RelativePath]])</f>
        <v>15 Вход столярка\GA3948333_9_20260408T080913Z.jpg</v>
      </c>
    </row>
    <row r="448" spans="1:13" x14ac:dyDescent="0.25">
      <c r="A448" t="s">
        <v>17</v>
      </c>
      <c r="B448" s="3">
        <v>46122</v>
      </c>
      <c r="C448" s="5">
        <v>0.73266203703703703</v>
      </c>
      <c r="D448" s="1" t="s">
        <v>226</v>
      </c>
      <c r="E448" t="s">
        <v>26157</v>
      </c>
      <c r="F448" t="s">
        <v>58</v>
      </c>
      <c r="H448" t="s">
        <v>27186</v>
      </c>
      <c r="I448" s="9" t="s">
        <v>26414</v>
      </c>
      <c r="J448" s="9" t="s">
        <v>26357</v>
      </c>
      <c r="K448" t="s">
        <v>26415</v>
      </c>
      <c r="L448" t="s">
        <v>26416</v>
      </c>
      <c r="M448" s="2" t="str">
        <f>HYPERLINK(Таблица3[[#This Row],[RelativePath]])</f>
        <v>3 Парковка офиса\GA3948333_3_20260410T173502Z.jpg</v>
      </c>
    </row>
    <row r="449" spans="1:13" x14ac:dyDescent="0.25">
      <c r="A449" t="s">
        <v>17</v>
      </c>
      <c r="B449" s="3">
        <v>46122</v>
      </c>
      <c r="C449" s="5">
        <v>0.73434027777777777</v>
      </c>
      <c r="D449" s="1" t="s">
        <v>226</v>
      </c>
      <c r="E449" t="s">
        <v>26157</v>
      </c>
      <c r="F449" t="s">
        <v>58</v>
      </c>
      <c r="I449" s="9" t="s">
        <v>26323</v>
      </c>
      <c r="J449" s="9" t="s">
        <v>2403</v>
      </c>
      <c r="K449" t="s">
        <v>26324</v>
      </c>
      <c r="L449" t="s">
        <v>26325</v>
      </c>
      <c r="M449" s="2" t="str">
        <f>HYPERLINK(Таблица3[[#This Row],[RelativePath]])</f>
        <v>4 Крыльцо офиса\K07156189_21_20260410T173727Z.jpg</v>
      </c>
    </row>
    <row r="450" spans="1:13" x14ac:dyDescent="0.25">
      <c r="A450" t="s">
        <v>17</v>
      </c>
      <c r="B450" s="3">
        <v>46122</v>
      </c>
      <c r="C450" s="5">
        <v>0.73443287037037042</v>
      </c>
      <c r="D450" s="1" t="s">
        <v>226</v>
      </c>
      <c r="E450" t="s">
        <v>26157</v>
      </c>
      <c r="F450" t="s">
        <v>58</v>
      </c>
      <c r="H450" t="s">
        <v>27186</v>
      </c>
      <c r="I450" s="9" t="s">
        <v>26417</v>
      </c>
      <c r="J450" s="9" t="s">
        <v>26357</v>
      </c>
      <c r="K450" t="s">
        <v>26418</v>
      </c>
      <c r="L450" t="s">
        <v>26328</v>
      </c>
      <c r="M450" s="2" t="str">
        <f>HYPERLINK(Таблица3[[#This Row],[RelativePath]])</f>
        <v>3 Парковка офиса\GA3948333_3_20260410T173735Z.jpg</v>
      </c>
    </row>
    <row r="451" spans="1:13" x14ac:dyDescent="0.25">
      <c r="A451" t="s">
        <v>17</v>
      </c>
      <c r="B451" s="3">
        <v>46122</v>
      </c>
      <c r="C451" s="5">
        <v>0.54445601851851855</v>
      </c>
      <c r="D451" s="1" t="s">
        <v>226</v>
      </c>
      <c r="E451" t="s">
        <v>10130</v>
      </c>
      <c r="F451" t="s">
        <v>5697</v>
      </c>
      <c r="I451" s="9" t="s">
        <v>26402</v>
      </c>
      <c r="J451" s="9" t="s">
        <v>26357</v>
      </c>
      <c r="K451" t="s">
        <v>26403</v>
      </c>
      <c r="L451" t="s">
        <v>26404</v>
      </c>
      <c r="M451" s="2" t="str">
        <f>HYPERLINK(Таблица3[[#This Row],[RelativePath]])</f>
        <v>3 Парковка офиса\GA3948333_3_20260410T130401Z.jpg</v>
      </c>
    </row>
    <row r="452" spans="1:13" x14ac:dyDescent="0.25">
      <c r="A452" t="s">
        <v>17</v>
      </c>
      <c r="B452" s="3">
        <v>46122</v>
      </c>
      <c r="C452" s="5">
        <v>0.54432870370370368</v>
      </c>
      <c r="D452" s="1" t="s">
        <v>226</v>
      </c>
      <c r="E452" t="s">
        <v>10130</v>
      </c>
      <c r="F452" t="s">
        <v>5697</v>
      </c>
      <c r="H452" t="s">
        <v>27184</v>
      </c>
      <c r="I452" s="9" t="s">
        <v>26399</v>
      </c>
      <c r="J452" s="9" t="s">
        <v>26357</v>
      </c>
      <c r="K452" t="s">
        <v>26400</v>
      </c>
      <c r="L452" t="s">
        <v>26401</v>
      </c>
      <c r="M452" s="2" t="str">
        <f>HYPERLINK(Таблица3[[#This Row],[RelativePath]])</f>
        <v>3 Парковка офиса\GA3948333_3_20260410T130350Z.jpg</v>
      </c>
    </row>
    <row r="453" spans="1:13" x14ac:dyDescent="0.25">
      <c r="A453" t="s">
        <v>17</v>
      </c>
      <c r="B453" s="3">
        <v>46122</v>
      </c>
      <c r="C453" s="5">
        <v>0.54453703703703704</v>
      </c>
      <c r="D453" s="1" t="s">
        <v>226</v>
      </c>
      <c r="E453" t="s">
        <v>10130</v>
      </c>
      <c r="F453" t="s">
        <v>5697</v>
      </c>
      <c r="I453" s="9" t="s">
        <v>26405</v>
      </c>
      <c r="J453" s="9" t="s">
        <v>26357</v>
      </c>
      <c r="K453" t="s">
        <v>26406</v>
      </c>
      <c r="L453" t="s">
        <v>26407</v>
      </c>
      <c r="M453" s="2" t="str">
        <f>HYPERLINK(Таблица3[[#This Row],[RelativePath]])</f>
        <v>3 Парковка офиса\GA3948333_3_20260410T130408Z.jpg</v>
      </c>
    </row>
    <row r="454" spans="1:13" x14ac:dyDescent="0.25">
      <c r="A454" t="s">
        <v>17</v>
      </c>
      <c r="B454" s="3">
        <v>46122</v>
      </c>
      <c r="C454" s="5">
        <v>0.73734953703703698</v>
      </c>
      <c r="D454" s="1" t="s">
        <v>226</v>
      </c>
      <c r="E454" t="s">
        <v>26157</v>
      </c>
      <c r="F454" t="s">
        <v>58</v>
      </c>
      <c r="H454" t="s">
        <v>2352</v>
      </c>
      <c r="I454" s="9" t="s">
        <v>26341</v>
      </c>
      <c r="J454" s="9" t="s">
        <v>2403</v>
      </c>
      <c r="K454" t="s">
        <v>26342</v>
      </c>
      <c r="L454" t="s">
        <v>26343</v>
      </c>
      <c r="M454" s="2" t="str">
        <f>HYPERLINK(Таблица3[[#This Row],[RelativePath]])</f>
        <v>4 Крыльцо офиса\K07156189_21_20260410T174147Z.jpg</v>
      </c>
    </row>
    <row r="455" spans="1:13" x14ac:dyDescent="0.25">
      <c r="A455" t="s">
        <v>17</v>
      </c>
      <c r="B455" s="3">
        <v>46122</v>
      </c>
      <c r="C455" s="5">
        <v>0.73702546296296301</v>
      </c>
      <c r="D455" s="1" t="s">
        <v>226</v>
      </c>
      <c r="E455" t="s">
        <v>26157</v>
      </c>
      <c r="F455" t="s">
        <v>58</v>
      </c>
      <c r="H455" t="s">
        <v>2352</v>
      </c>
      <c r="I455" s="9" t="s">
        <v>26338</v>
      </c>
      <c r="J455" s="9" t="s">
        <v>2403</v>
      </c>
      <c r="K455" t="s">
        <v>26339</v>
      </c>
      <c r="L455" t="s">
        <v>26340</v>
      </c>
      <c r="M455" s="2" t="str">
        <f>HYPERLINK(Таблица3[[#This Row],[RelativePath]])</f>
        <v>4 Крыльцо офиса\K07156189_21_20260410T174119Z.jpg</v>
      </c>
    </row>
    <row r="456" spans="1:13" x14ac:dyDescent="0.25">
      <c r="A456" t="s">
        <v>17</v>
      </c>
      <c r="B456" s="3">
        <v>46122</v>
      </c>
      <c r="C456" s="5">
        <v>0.73506944444444444</v>
      </c>
      <c r="D456" s="1" t="s">
        <v>226</v>
      </c>
      <c r="E456" t="s">
        <v>26157</v>
      </c>
      <c r="F456" t="s">
        <v>58</v>
      </c>
      <c r="H456" t="s">
        <v>2352</v>
      </c>
      <c r="I456" s="9" t="s">
        <v>26335</v>
      </c>
      <c r="J456" s="9" t="s">
        <v>2403</v>
      </c>
      <c r="K456" t="s">
        <v>26336</v>
      </c>
      <c r="L456" t="s">
        <v>26337</v>
      </c>
      <c r="M456" s="2" t="str">
        <f>HYPERLINK(Таблица3[[#This Row],[RelativePath]])</f>
        <v>4 Крыльцо офиса\K07156189_21_20260410T173830Z.jpg</v>
      </c>
    </row>
    <row r="457" spans="1:13" x14ac:dyDescent="0.25">
      <c r="A457" t="s">
        <v>17</v>
      </c>
      <c r="B457" s="3">
        <v>46122</v>
      </c>
      <c r="C457" s="5">
        <v>0.73738425925925921</v>
      </c>
      <c r="D457" s="1" t="s">
        <v>226</v>
      </c>
      <c r="E457" t="s">
        <v>26157</v>
      </c>
      <c r="F457" t="s">
        <v>58</v>
      </c>
      <c r="H457" t="s">
        <v>2352</v>
      </c>
      <c r="I457" s="9" t="s">
        <v>26344</v>
      </c>
      <c r="J457" s="9" t="s">
        <v>2403</v>
      </c>
      <c r="K457" t="s">
        <v>26345</v>
      </c>
      <c r="L457" t="s">
        <v>26346</v>
      </c>
      <c r="M457" s="2" t="str">
        <f>HYPERLINK(Таблица3[[#This Row],[RelativePath]])</f>
        <v>4 Крыльцо офиса\K07156189_21_20260410T174150Z.jpg</v>
      </c>
    </row>
    <row r="458" spans="1:13" x14ac:dyDescent="0.25">
      <c r="A458" t="s">
        <v>17</v>
      </c>
      <c r="B458" s="3">
        <v>46122</v>
      </c>
      <c r="C458" s="5">
        <v>0.73476851851851854</v>
      </c>
      <c r="D458" s="1" t="s">
        <v>226</v>
      </c>
      <c r="E458" t="s">
        <v>26157</v>
      </c>
      <c r="F458" t="s">
        <v>58</v>
      </c>
      <c r="H458" t="s">
        <v>2352</v>
      </c>
      <c r="I458" s="9" t="s">
        <v>26329</v>
      </c>
      <c r="J458" s="9" t="s">
        <v>2403</v>
      </c>
      <c r="K458" t="s">
        <v>26330</v>
      </c>
      <c r="L458" t="s">
        <v>26331</v>
      </c>
      <c r="M458" s="2" t="str">
        <f>HYPERLINK(Таблица3[[#This Row],[RelativePath]])</f>
        <v>4 Крыльцо офиса\K07156189_21_20260410T173804Z.jpg</v>
      </c>
    </row>
    <row r="459" spans="1:13" x14ac:dyDescent="0.25">
      <c r="A459" t="s">
        <v>17</v>
      </c>
      <c r="B459" s="3">
        <v>46122</v>
      </c>
      <c r="C459" s="5">
        <v>0.734837962962963</v>
      </c>
      <c r="D459" s="1" t="s">
        <v>226</v>
      </c>
      <c r="E459" t="s">
        <v>26157</v>
      </c>
      <c r="F459" t="s">
        <v>58</v>
      </c>
      <c r="H459" t="s">
        <v>2352</v>
      </c>
      <c r="I459" s="9" t="s">
        <v>26332</v>
      </c>
      <c r="J459" s="9" t="s">
        <v>2403</v>
      </c>
      <c r="K459" t="s">
        <v>26333</v>
      </c>
      <c r="L459" t="s">
        <v>26334</v>
      </c>
      <c r="M459" s="2" t="str">
        <f>HYPERLINK(Таблица3[[#This Row],[RelativePath]])</f>
        <v>4 Крыльцо офиса\K07156189_21_20260410T173810Z.jpg</v>
      </c>
    </row>
    <row r="460" spans="1:13" x14ac:dyDescent="0.25">
      <c r="A460" t="s">
        <v>17</v>
      </c>
      <c r="B460" s="3">
        <v>46122</v>
      </c>
      <c r="C460" s="5">
        <v>0.73748842592592589</v>
      </c>
      <c r="D460" s="1" t="s">
        <v>226</v>
      </c>
      <c r="E460" t="s">
        <v>26157</v>
      </c>
      <c r="F460" t="s">
        <v>58</v>
      </c>
      <c r="H460" t="s">
        <v>2352</v>
      </c>
      <c r="I460" s="9" t="s">
        <v>26347</v>
      </c>
      <c r="J460" s="9" t="s">
        <v>2403</v>
      </c>
      <c r="K460" t="s">
        <v>26348</v>
      </c>
      <c r="L460" t="s">
        <v>26349</v>
      </c>
      <c r="M460" s="2" t="str">
        <f>HYPERLINK(Таблица3[[#This Row],[RelativePath]])</f>
        <v>4 Крыльцо офиса\K07156189_21_20260410T174159Z.jpg</v>
      </c>
    </row>
    <row r="461" spans="1:13" x14ac:dyDescent="0.25">
      <c r="A461" t="s">
        <v>13</v>
      </c>
      <c r="B461" s="3">
        <v>46125</v>
      </c>
      <c r="C461" s="5">
        <v>0.40952546296296294</v>
      </c>
      <c r="D461" s="1" t="s">
        <v>226</v>
      </c>
      <c r="E461" t="s">
        <v>27192</v>
      </c>
      <c r="F461" t="s">
        <v>1288</v>
      </c>
      <c r="I461" s="9" t="s">
        <v>27803</v>
      </c>
      <c r="J461" s="9" t="s">
        <v>12007</v>
      </c>
      <c r="K461" t="s">
        <v>27804</v>
      </c>
      <c r="L461" t="s">
        <v>27805</v>
      </c>
      <c r="M461" s="2" t="str">
        <f>HYPERLINK(Таблица3[[#This Row],[RelativePath]])</f>
        <v>10 Въезд ангар\GA3948333_6_20260413T094943Z.jpg</v>
      </c>
    </row>
    <row r="462" spans="1:13" x14ac:dyDescent="0.25">
      <c r="A462" t="s">
        <v>15</v>
      </c>
      <c r="B462" s="3">
        <v>46127</v>
      </c>
      <c r="C462" s="5">
        <v>0.42532407407407408</v>
      </c>
      <c r="D462" s="1" t="s">
        <v>226</v>
      </c>
      <c r="E462" t="s">
        <v>27875</v>
      </c>
      <c r="F462" t="s">
        <v>58</v>
      </c>
      <c r="I462" s="9" t="s">
        <v>28142</v>
      </c>
      <c r="J462" s="9" t="s">
        <v>11697</v>
      </c>
      <c r="K462" t="s">
        <v>28143</v>
      </c>
      <c r="L462" t="s">
        <v>28144</v>
      </c>
      <c r="M462" s="2" t="str">
        <f>HYPERLINK(Таблица3[[#This Row],[RelativePath]])</f>
        <v>11 Навес пилмат\GA3948333_5_20260415T101228Z.jpg</v>
      </c>
    </row>
    <row r="463" spans="1:13" x14ac:dyDescent="0.25">
      <c r="A463" t="s">
        <v>15</v>
      </c>
      <c r="B463" s="3">
        <v>46127</v>
      </c>
      <c r="C463" s="5">
        <v>0.42737268518518517</v>
      </c>
      <c r="D463" s="1" t="s">
        <v>226</v>
      </c>
      <c r="E463" t="s">
        <v>27875</v>
      </c>
      <c r="F463" t="s">
        <v>58</v>
      </c>
      <c r="I463" s="9" t="s">
        <v>28145</v>
      </c>
      <c r="J463" s="9" t="s">
        <v>11697</v>
      </c>
      <c r="K463" t="s">
        <v>28146</v>
      </c>
      <c r="L463" t="s">
        <v>28147</v>
      </c>
      <c r="M463" s="2" t="str">
        <f>HYPERLINK(Таблица3[[#This Row],[RelativePath]])</f>
        <v>11 Навес пилмат\GA3948333_5_20260415T101525Z.jpg</v>
      </c>
    </row>
    <row r="464" spans="1:13" x14ac:dyDescent="0.25">
      <c r="A464" t="s">
        <v>15</v>
      </c>
      <c r="B464" s="3">
        <v>46127</v>
      </c>
      <c r="C464" s="5">
        <v>0.42861111111111111</v>
      </c>
      <c r="D464" s="1" t="s">
        <v>226</v>
      </c>
      <c r="E464" t="s">
        <v>27875</v>
      </c>
      <c r="F464" t="s">
        <v>58</v>
      </c>
      <c r="I464" s="9" t="s">
        <v>28148</v>
      </c>
      <c r="J464" s="9" t="s">
        <v>11697</v>
      </c>
      <c r="K464" t="s">
        <v>28149</v>
      </c>
      <c r="L464" t="s">
        <v>28150</v>
      </c>
      <c r="M464" s="2" t="str">
        <f>HYPERLINK(Таблица3[[#This Row],[RelativePath]])</f>
        <v>11 Навес пилмат\GA3948333_5_20260415T101712Z.jpg</v>
      </c>
    </row>
    <row r="465" spans="1:13" x14ac:dyDescent="0.25">
      <c r="A465" t="s">
        <v>15</v>
      </c>
      <c r="B465" s="3">
        <v>46127</v>
      </c>
      <c r="C465" s="5">
        <v>0.42216435185185186</v>
      </c>
      <c r="D465" s="1" t="s">
        <v>226</v>
      </c>
      <c r="E465" t="s">
        <v>27875</v>
      </c>
      <c r="F465" t="s">
        <v>58</v>
      </c>
      <c r="H465" t="s">
        <v>2352</v>
      </c>
      <c r="I465" s="9" t="s">
        <v>28025</v>
      </c>
      <c r="J465" s="9" t="s">
        <v>12007</v>
      </c>
      <c r="K465" t="s">
        <v>28026</v>
      </c>
      <c r="L465" t="s">
        <v>28027</v>
      </c>
      <c r="M465" s="2" t="str">
        <f>HYPERLINK(Таблица3[[#This Row],[RelativePath]])</f>
        <v>10 Въезд ангар\GA3948333_6_20260415T100755Z.jpg</v>
      </c>
    </row>
    <row r="466" spans="1:13" x14ac:dyDescent="0.25">
      <c r="A466" t="s">
        <v>15</v>
      </c>
      <c r="B466" s="3">
        <v>46127</v>
      </c>
      <c r="C466" s="5">
        <v>0.42534722222222221</v>
      </c>
      <c r="D466" s="1" t="s">
        <v>226</v>
      </c>
      <c r="E466" t="s">
        <v>27875</v>
      </c>
      <c r="F466" t="s">
        <v>58</v>
      </c>
      <c r="H466" t="s">
        <v>2352</v>
      </c>
      <c r="I466" s="9" t="s">
        <v>28028</v>
      </c>
      <c r="J466" s="9" t="s">
        <v>12007</v>
      </c>
      <c r="K466" t="s">
        <v>28029</v>
      </c>
      <c r="L466" t="s">
        <v>28030</v>
      </c>
      <c r="M466" s="2" t="str">
        <f>HYPERLINK(Таблица3[[#This Row],[RelativePath]])</f>
        <v>10 Въезд ангар\GA3948333_6_20260415T101230Z.jpg</v>
      </c>
    </row>
    <row r="467" spans="1:13" x14ac:dyDescent="0.25">
      <c r="A467" t="s">
        <v>15</v>
      </c>
      <c r="B467" s="3">
        <v>46127</v>
      </c>
      <c r="C467" s="5">
        <v>0.42196759259259259</v>
      </c>
      <c r="D467" s="1" t="s">
        <v>226</v>
      </c>
      <c r="E467" t="s">
        <v>27875</v>
      </c>
      <c r="F467" t="s">
        <v>58</v>
      </c>
      <c r="I467" s="9" t="s">
        <v>28139</v>
      </c>
      <c r="J467" s="9" t="s">
        <v>11697</v>
      </c>
      <c r="K467" t="s">
        <v>28140</v>
      </c>
      <c r="L467" t="s">
        <v>28141</v>
      </c>
      <c r="M467" s="2" t="str">
        <f>HYPERLINK(Таблица3[[#This Row],[RelativePath]])</f>
        <v>11 Навес пилмат\GA3948333_5_20260415T100738Z.jpg</v>
      </c>
    </row>
    <row r="468" spans="1:13" x14ac:dyDescent="0.25">
      <c r="A468" t="s">
        <v>16</v>
      </c>
      <c r="B468" s="3">
        <v>46128</v>
      </c>
      <c r="C468" s="5">
        <v>0.42222222222222222</v>
      </c>
      <c r="D468" s="1" t="s">
        <v>226</v>
      </c>
      <c r="E468" t="s">
        <v>3358</v>
      </c>
      <c r="F468" t="s">
        <v>1288</v>
      </c>
      <c r="I468" s="9" t="s">
        <v>28359</v>
      </c>
      <c r="J468" s="9" t="s">
        <v>12794</v>
      </c>
      <c r="K468" t="s">
        <v>28360</v>
      </c>
      <c r="L468" t="s">
        <v>28361</v>
      </c>
      <c r="M468" s="2" t="str">
        <f>HYPERLINK(Таблица3[[#This Row],[RelativePath]])</f>
        <v>2 Поката пилорама\GA3948333_8_20260416T100800Z.jpg</v>
      </c>
    </row>
    <row r="469" spans="1:13" x14ac:dyDescent="0.25">
      <c r="A469" t="s">
        <v>16</v>
      </c>
      <c r="B469" s="3">
        <v>46128</v>
      </c>
      <c r="C469" s="5">
        <v>0.42976851851851849</v>
      </c>
      <c r="D469" s="1" t="s">
        <v>226</v>
      </c>
      <c r="E469" t="s">
        <v>3358</v>
      </c>
      <c r="F469" t="s">
        <v>1288</v>
      </c>
      <c r="I469" s="9" t="s">
        <v>28362</v>
      </c>
      <c r="J469" s="9" t="s">
        <v>12794</v>
      </c>
      <c r="K469" t="s">
        <v>28363</v>
      </c>
      <c r="L469" t="s">
        <v>28364</v>
      </c>
      <c r="M469" s="2" t="str">
        <f>HYPERLINK(Таблица3[[#This Row],[RelativePath]])</f>
        <v>2 Поката пилорама\GA3948333_8_20260416T101852Z.jpg</v>
      </c>
    </row>
    <row r="470" spans="1:13" x14ac:dyDescent="0.25">
      <c r="A470" t="s">
        <v>16</v>
      </c>
      <c r="B470" s="3">
        <v>46128</v>
      </c>
      <c r="C470" s="5">
        <v>0.43653935185185183</v>
      </c>
      <c r="D470" s="1" t="s">
        <v>226</v>
      </c>
      <c r="E470" t="s">
        <v>3358</v>
      </c>
      <c r="F470" t="s">
        <v>1288</v>
      </c>
      <c r="I470" s="9" t="s">
        <v>28365</v>
      </c>
      <c r="J470" s="9" t="s">
        <v>12794</v>
      </c>
      <c r="K470" t="s">
        <v>28366</v>
      </c>
      <c r="L470" t="s">
        <v>28367</v>
      </c>
      <c r="M470" s="2" t="str">
        <f>HYPERLINK(Таблица3[[#This Row],[RelativePath]])</f>
        <v>2 Поката пилорама\GA3948333_8_20260416T102837Z.jpg</v>
      </c>
    </row>
    <row r="471" spans="1:13" x14ac:dyDescent="0.25">
      <c r="A471" t="s">
        <v>16</v>
      </c>
      <c r="B471" s="3">
        <v>46128</v>
      </c>
      <c r="C471" s="5">
        <v>0.43665509259259261</v>
      </c>
      <c r="D471" s="1" t="s">
        <v>226</v>
      </c>
      <c r="E471" t="s">
        <v>3358</v>
      </c>
      <c r="F471" t="s">
        <v>1288</v>
      </c>
      <c r="I471" s="9" t="s">
        <v>28368</v>
      </c>
      <c r="J471" s="9" t="s">
        <v>12794</v>
      </c>
      <c r="K471" t="s">
        <v>28369</v>
      </c>
      <c r="L471" t="s">
        <v>28370</v>
      </c>
      <c r="M471" s="2" t="str">
        <f>HYPERLINK(Таблица3[[#This Row],[RelativePath]])</f>
        <v>2 Поката пилорама\GA3948333_8_20260416T102847Z.jpg</v>
      </c>
    </row>
    <row r="472" spans="1:13" x14ac:dyDescent="0.25">
      <c r="A472" t="s">
        <v>16</v>
      </c>
      <c r="B472" s="3">
        <v>46128</v>
      </c>
      <c r="C472" s="5">
        <v>0.4369675925925926</v>
      </c>
      <c r="D472" s="1" t="s">
        <v>226</v>
      </c>
      <c r="E472" t="s">
        <v>3358</v>
      </c>
      <c r="F472" t="s">
        <v>1288</v>
      </c>
      <c r="I472" s="9" t="s">
        <v>28371</v>
      </c>
      <c r="J472" s="9" t="s">
        <v>12794</v>
      </c>
      <c r="K472" t="s">
        <v>28372</v>
      </c>
      <c r="L472" t="s">
        <v>28373</v>
      </c>
      <c r="M472" s="2" t="str">
        <f>HYPERLINK(Таблица3[[#This Row],[RelativePath]])</f>
        <v>2 Поката пилорама\GA3948333_8_20260416T102914Z.jpg</v>
      </c>
    </row>
    <row r="473" spans="1:13" x14ac:dyDescent="0.25">
      <c r="A473" t="s">
        <v>16</v>
      </c>
      <c r="B473" s="3">
        <v>46128</v>
      </c>
      <c r="C473" s="5">
        <v>0.44878472222222221</v>
      </c>
      <c r="D473" s="1" t="s">
        <v>226</v>
      </c>
      <c r="E473" t="s">
        <v>3358</v>
      </c>
      <c r="F473" t="s">
        <v>1288</v>
      </c>
      <c r="I473" s="9" t="s">
        <v>28374</v>
      </c>
      <c r="J473" s="9" t="s">
        <v>12794</v>
      </c>
      <c r="K473" t="s">
        <v>28375</v>
      </c>
      <c r="L473" t="s">
        <v>28376</v>
      </c>
      <c r="M473" s="2" t="str">
        <f>HYPERLINK(Таблица3[[#This Row],[RelativePath]])</f>
        <v>2 Поката пилорама\GA3948333_8_20260416T104615Z.jpg</v>
      </c>
    </row>
    <row r="474" spans="1:13" x14ac:dyDescent="0.25">
      <c r="A474" t="s">
        <v>16</v>
      </c>
      <c r="B474" s="3">
        <v>46128</v>
      </c>
      <c r="C474" s="5">
        <v>0.45087962962962963</v>
      </c>
      <c r="D474" s="1" t="s">
        <v>226</v>
      </c>
      <c r="E474" t="s">
        <v>3358</v>
      </c>
      <c r="F474" t="s">
        <v>1288</v>
      </c>
      <c r="I474" s="9" t="s">
        <v>28377</v>
      </c>
      <c r="J474" s="9" t="s">
        <v>12794</v>
      </c>
      <c r="K474" t="s">
        <v>28378</v>
      </c>
      <c r="L474" t="s">
        <v>28379</v>
      </c>
      <c r="M474" s="2" t="str">
        <f>HYPERLINK(Таблица3[[#This Row],[RelativePath]])</f>
        <v>2 Поката пилорама\GA3948333_8_20260416T104916Z.jpg</v>
      </c>
    </row>
    <row r="475" spans="1:13" x14ac:dyDescent="0.25">
      <c r="A475" t="s">
        <v>16</v>
      </c>
      <c r="B475" s="3">
        <v>46128</v>
      </c>
      <c r="C475" s="5">
        <v>0.45108796296296294</v>
      </c>
      <c r="D475" s="1" t="s">
        <v>226</v>
      </c>
      <c r="E475" t="s">
        <v>3358</v>
      </c>
      <c r="F475" t="s">
        <v>1288</v>
      </c>
      <c r="I475" s="9" t="s">
        <v>28380</v>
      </c>
      <c r="J475" s="9" t="s">
        <v>12794</v>
      </c>
      <c r="K475" t="s">
        <v>28381</v>
      </c>
      <c r="L475" t="s">
        <v>28382</v>
      </c>
      <c r="M475" s="2" t="str">
        <f>HYPERLINK(Таблица3[[#This Row],[RelativePath]])</f>
        <v>2 Поката пилорама\GA3948333_8_20260416T104934Z.jpg</v>
      </c>
    </row>
  </sheetData>
  <phoneticPr fontId="2" type="noConversion"/>
  <conditionalFormatting sqref="E476:E497 D2:E475">
    <cfRule type="containsText" dxfId="132" priority="7" operator="containsText" text="Выезд с территории">
      <formula>NOT(ISERROR(SEARCH("Выезд с территории",D2)))</formula>
    </cfRule>
  </conditionalFormatting>
  <conditionalFormatting sqref="D2:D475">
    <cfRule type="containsText" dxfId="13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5">
    <cfRule type="containsText" dxfId="13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97">
    <cfRule type="containsText" dxfId="129" priority="2" operator="containsText" text="Газель базы">
      <formula>NOT(ISERROR(SEARCH("Газель базы",E2)))</formula>
    </cfRule>
    <cfRule type="containsText" dxfId="128" priority="3" operator="containsText" text="Погрузчик базы">
      <formula>NOT(ISERROR(SEARCH("Погрузчик базы",E2)))</formula>
    </cfRule>
  </conditionalFormatting>
  <conditionalFormatting sqref="E2:E497">
    <cfRule type="containsText" dxfId="12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58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9" t="s">
        <v>352</v>
      </c>
      <c r="J5" s="9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9" t="s">
        <v>902</v>
      </c>
      <c r="J22" s="9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1606</v>
      </c>
      <c r="J23" s="9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9" t="s">
        <v>904</v>
      </c>
      <c r="J24" s="9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9" t="s">
        <v>898</v>
      </c>
      <c r="J25" s="9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9" t="s">
        <v>900</v>
      </c>
      <c r="J26" s="9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9" t="s">
        <v>901</v>
      </c>
      <c r="J27" s="9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9" t="s">
        <v>1649</v>
      </c>
      <c r="J28" s="9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9" t="s">
        <v>1648</v>
      </c>
      <c r="J29" s="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9" t="s">
        <v>1647</v>
      </c>
      <c r="J30" s="9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9" t="s">
        <v>1653</v>
      </c>
      <c r="J31" s="9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9" t="s">
        <v>1652</v>
      </c>
      <c r="J32" s="9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9" t="s">
        <v>2554</v>
      </c>
      <c r="J33" s="9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9" t="s">
        <v>2556</v>
      </c>
      <c r="J34" s="9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9" t="s">
        <v>2550</v>
      </c>
      <c r="J35" s="9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9" t="s">
        <v>2552</v>
      </c>
      <c r="J36" s="9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9" t="s">
        <v>2560</v>
      </c>
      <c r="J37" s="9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9" t="s">
        <v>2558</v>
      </c>
      <c r="J38" s="9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9" t="s">
        <v>2564</v>
      </c>
      <c r="J39" s="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9" t="s">
        <v>2562</v>
      </c>
      <c r="J40" s="9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9" t="s">
        <v>2570</v>
      </c>
      <c r="J41" s="9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9" t="s">
        <v>2572</v>
      </c>
      <c r="J42" s="9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9" t="s">
        <v>2566</v>
      </c>
      <c r="J43" s="9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9" t="s">
        <v>2568</v>
      </c>
      <c r="J44" s="9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9" t="s">
        <v>3527</v>
      </c>
      <c r="J45" s="9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9" t="s">
        <v>3525</v>
      </c>
      <c r="J46" s="9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9" t="s">
        <v>4139</v>
      </c>
      <c r="J47" s="9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9" t="s">
        <v>4137</v>
      </c>
      <c r="J48" s="9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9" t="s">
        <v>4246</v>
      </c>
      <c r="J49" s="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9" t="s">
        <v>4244</v>
      </c>
      <c r="J50" s="9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9" t="s">
        <v>4403</v>
      </c>
      <c r="J51" s="9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9" t="s">
        <v>4405</v>
      </c>
      <c r="J52" s="9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9" t="s">
        <v>4407</v>
      </c>
      <c r="J53" s="9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9" t="s">
        <v>4397</v>
      </c>
      <c r="J54" s="9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9" t="s">
        <v>4399</v>
      </c>
      <c r="J55" s="9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9" t="s">
        <v>4401</v>
      </c>
      <c r="J56" s="9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9" t="s">
        <v>4411</v>
      </c>
      <c r="J57" s="9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9" t="s">
        <v>4409</v>
      </c>
      <c r="J58" s="9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9" t="s">
        <v>4810</v>
      </c>
      <c r="J59" s="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9" t="s">
        <v>4812</v>
      </c>
      <c r="J60" s="9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9" t="s">
        <v>4814</v>
      </c>
      <c r="J61" s="9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9" t="s">
        <v>4808</v>
      </c>
      <c r="J62" s="9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9" t="s">
        <v>4802</v>
      </c>
      <c r="J63" s="9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9" t="s">
        <v>4804</v>
      </c>
      <c r="J64" s="9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9" t="s">
        <v>4806</v>
      </c>
      <c r="J65" s="9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9" t="s">
        <v>4999</v>
      </c>
      <c r="J66" s="9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9" t="s">
        <v>5005</v>
      </c>
      <c r="J67" s="9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9" t="s">
        <v>4997</v>
      </c>
      <c r="J68" s="9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9" t="s">
        <v>4995</v>
      </c>
      <c r="J69" s="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9" t="s">
        <v>5059</v>
      </c>
      <c r="J70" s="9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9" t="s">
        <v>5222</v>
      </c>
      <c r="J71" s="9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9" t="s">
        <v>5224</v>
      </c>
      <c r="J72" s="9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9" t="s">
        <v>5218</v>
      </c>
      <c r="J73" s="9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9" t="s">
        <v>5220</v>
      </c>
      <c r="J74" s="9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9" t="s">
        <v>5326</v>
      </c>
      <c r="J75" s="9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9" t="s">
        <v>5318</v>
      </c>
      <c r="J76" s="9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9" t="s">
        <v>5760</v>
      </c>
      <c r="J77" s="9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9" t="s">
        <v>5758</v>
      </c>
      <c r="J78" s="9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9" t="s">
        <v>5764</v>
      </c>
      <c r="J79" s="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9" t="s">
        <v>5762</v>
      </c>
      <c r="J80" s="9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9" t="s">
        <v>5913</v>
      </c>
      <c r="J81" s="9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9" t="s">
        <v>5923</v>
      </c>
      <c r="J82" s="9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9" t="s">
        <v>5919</v>
      </c>
      <c r="J83" s="9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9" t="s">
        <v>5915</v>
      </c>
      <c r="J84" s="9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9" t="s">
        <v>6172</v>
      </c>
      <c r="J85" s="9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9" t="s">
        <v>6170</v>
      </c>
      <c r="J86" s="9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9" t="s">
        <v>6316</v>
      </c>
      <c r="J87" s="9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9" t="s">
        <v>6318</v>
      </c>
      <c r="J88" s="9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9" t="s">
        <v>6312</v>
      </c>
      <c r="J89" s="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9" t="s">
        <v>6314</v>
      </c>
      <c r="J90" s="9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9" t="s">
        <v>6330</v>
      </c>
      <c r="J91" s="9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9" t="s">
        <v>6332</v>
      </c>
      <c r="J92" s="9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9" t="s">
        <v>6334</v>
      </c>
      <c r="J93" s="9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9" t="s">
        <v>6320</v>
      </c>
      <c r="J94" s="9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9" t="s">
        <v>6322</v>
      </c>
      <c r="J95" s="9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9" t="s">
        <v>6326</v>
      </c>
      <c r="J96" s="9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9" t="s">
        <v>6700</v>
      </c>
      <c r="J97" s="9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9" t="s">
        <v>6698</v>
      </c>
      <c r="J98" s="9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9" t="s">
        <v>6807</v>
      </c>
      <c r="J99" s="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9" t="s">
        <v>6805</v>
      </c>
      <c r="J100" s="9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9" t="s">
        <v>6813</v>
      </c>
      <c r="J101" s="9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9" t="s">
        <v>6811</v>
      </c>
      <c r="J102" s="9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9" t="s">
        <v>6817</v>
      </c>
      <c r="J103" s="9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9" t="s">
        <v>6815</v>
      </c>
      <c r="J104" s="9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9" t="s">
        <v>6825</v>
      </c>
      <c r="J105" s="9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9" t="s">
        <v>6827</v>
      </c>
      <c r="J106" s="9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9" t="s">
        <v>6829</v>
      </c>
      <c r="J107" s="9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9" t="s">
        <v>6819</v>
      </c>
      <c r="J108" s="9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9" t="s">
        <v>6821</v>
      </c>
      <c r="J109" s="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9" t="s">
        <v>6823</v>
      </c>
      <c r="J110" s="9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9" t="s">
        <v>6835</v>
      </c>
      <c r="J111" s="9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9" t="s">
        <v>6833</v>
      </c>
      <c r="J112" s="9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9" t="s">
        <v>7090</v>
      </c>
      <c r="J113" s="9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9" t="s">
        <v>7088</v>
      </c>
      <c r="J114" s="9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9" t="s">
        <v>7389</v>
      </c>
      <c r="J115" s="9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9" t="s">
        <v>7387</v>
      </c>
      <c r="J116" s="9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9" t="s">
        <v>7393</v>
      </c>
      <c r="J117" s="9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9" t="s">
        <v>7671</v>
      </c>
      <c r="J118" s="9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9" t="s">
        <v>7673</v>
      </c>
      <c r="J119" s="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9" t="s">
        <v>7675</v>
      </c>
      <c r="J120" s="9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9" t="s">
        <v>7665</v>
      </c>
      <c r="J121" s="9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9" t="s">
        <v>7667</v>
      </c>
      <c r="J122" s="9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9" t="s">
        <v>7669</v>
      </c>
      <c r="J123" s="9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9" t="s">
        <v>8112</v>
      </c>
      <c r="J124" s="9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9" t="s">
        <v>7938</v>
      </c>
      <c r="J125" s="9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9" t="s">
        <v>7936</v>
      </c>
      <c r="J126" s="9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9" t="s">
        <v>8106</v>
      </c>
      <c r="J127" s="9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9" t="s">
        <v>8108</v>
      </c>
      <c r="J128" s="9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9" t="s">
        <v>8110</v>
      </c>
      <c r="J129" s="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9" t="s">
        <v>8114</v>
      </c>
      <c r="J130" s="9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9" t="s">
        <v>8102</v>
      </c>
      <c r="J131" s="9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9" t="s">
        <v>8104</v>
      </c>
      <c r="J132" s="9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9" t="s">
        <v>8589</v>
      </c>
      <c r="J133" s="9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9" t="s">
        <v>8818</v>
      </c>
      <c r="J134" s="9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9" t="s">
        <v>8816</v>
      </c>
      <c r="J135" s="9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9" t="s">
        <v>8814</v>
      </c>
      <c r="J136" s="9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9" t="s">
        <v>8934</v>
      </c>
      <c r="J137" s="9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9" t="s">
        <v>8932</v>
      </c>
      <c r="J138" s="9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9" t="s">
        <v>9170</v>
      </c>
      <c r="J139" s="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9168</v>
      </c>
      <c r="J140" s="9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9" t="s">
        <v>9346</v>
      </c>
      <c r="J141" s="9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9" t="s">
        <v>9344</v>
      </c>
      <c r="J142" s="9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9" t="s">
        <v>9521</v>
      </c>
      <c r="J143" s="9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9" t="s">
        <v>9527</v>
      </c>
      <c r="J144" s="9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9" t="s">
        <v>9631</v>
      </c>
      <c r="J145" s="9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9" t="s">
        <v>9841</v>
      </c>
      <c r="J146" s="9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9" t="s">
        <v>9932</v>
      </c>
      <c r="J147" s="9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9" t="s">
        <v>9926</v>
      </c>
      <c r="J148" s="9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9" t="s">
        <v>10079</v>
      </c>
      <c r="J149" s="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9" t="s">
        <v>10097</v>
      </c>
      <c r="J150" s="9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9" t="s">
        <v>10091</v>
      </c>
      <c r="J151" s="9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9" t="s">
        <v>10262</v>
      </c>
      <c r="J152" s="9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9" t="s">
        <v>10256</v>
      </c>
      <c r="J153" s="9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9" t="s">
        <v>10250</v>
      </c>
      <c r="J154" s="9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9" t="s">
        <v>10432</v>
      </c>
      <c r="J155" s="9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9" t="s">
        <v>10429</v>
      </c>
      <c r="J156" s="9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9" t="s">
        <v>10426</v>
      </c>
      <c r="J157" s="9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9" t="s">
        <v>10588</v>
      </c>
      <c r="J158" s="9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9" t="s">
        <v>10590</v>
      </c>
      <c r="J159" s="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9" t="s">
        <v>10584</v>
      </c>
      <c r="J160" s="9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9" t="s">
        <v>10586</v>
      </c>
      <c r="J161" s="9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9" t="s">
        <v>10596</v>
      </c>
      <c r="J162" s="9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9" t="s">
        <v>10598</v>
      </c>
      <c r="J163" s="9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9" t="s">
        <v>10592</v>
      </c>
      <c r="J164" s="9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9" t="s">
        <v>10594</v>
      </c>
      <c r="J165" s="9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9" t="s">
        <v>13488</v>
      </c>
      <c r="J166" s="9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9" t="s">
        <v>13485</v>
      </c>
      <c r="J167" s="9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9" t="s">
        <v>13840</v>
      </c>
      <c r="J168" s="9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9" t="s">
        <v>14081</v>
      </c>
      <c r="J169" s="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9" t="s">
        <v>14078</v>
      </c>
      <c r="J170" s="9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9" t="s">
        <v>14087</v>
      </c>
      <c r="J171" s="9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9" t="s">
        <v>18387</v>
      </c>
      <c r="J172" s="9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9" t="s">
        <v>18381</v>
      </c>
      <c r="J173" s="9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9" t="s">
        <v>18375</v>
      </c>
      <c r="J174" s="9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9" t="s">
        <v>18889</v>
      </c>
      <c r="J175" s="9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9" t="s">
        <v>18934</v>
      </c>
      <c r="J176" s="9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9" t="s">
        <v>18937</v>
      </c>
      <c r="J177" s="9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9" t="s">
        <v>18868</v>
      </c>
      <c r="J178" s="9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9" t="s">
        <v>18871</v>
      </c>
      <c r="J179" s="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9" t="s">
        <v>18886</v>
      </c>
      <c r="J180" s="9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9" t="s">
        <v>19416</v>
      </c>
      <c r="J181" s="9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9" t="s">
        <v>19413</v>
      </c>
      <c r="J182" s="9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9" t="s">
        <v>19422</v>
      </c>
      <c r="J183" s="9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9" t="s">
        <v>19419</v>
      </c>
      <c r="J184" s="9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9" t="s">
        <v>20054</v>
      </c>
      <c r="J185" s="9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s="9" t="s">
        <v>20741</v>
      </c>
      <c r="J186" s="9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s="9" t="s">
        <v>20744</v>
      </c>
      <c r="J187" s="9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s="9" t="s">
        <v>20735</v>
      </c>
      <c r="J188" s="9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s="9" t="s">
        <v>20738</v>
      </c>
      <c r="J189" s="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21062</v>
      </c>
      <c r="J190" s="9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21065</v>
      </c>
      <c r="J191" s="9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s="9" t="s">
        <v>21068</v>
      </c>
      <c r="J192" s="9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21053</v>
      </c>
      <c r="J193" s="9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s="9" t="s">
        <v>21056</v>
      </c>
      <c r="J194" s="9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s="9" t="s">
        <v>21059</v>
      </c>
      <c r="J195" s="9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s="9" t="s">
        <v>21778</v>
      </c>
      <c r="J196" s="9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s="9" t="s">
        <v>21781</v>
      </c>
      <c r="J197" s="9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s="9" t="s">
        <v>21790</v>
      </c>
      <c r="J198" s="9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s="9" t="s">
        <v>21772</v>
      </c>
      <c r="J199" s="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s="9" t="s">
        <v>21760</v>
      </c>
      <c r="J200" s="9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s="9" t="s">
        <v>21766</v>
      </c>
      <c r="J201" s="9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s="9" t="s">
        <v>21769</v>
      </c>
      <c r="J202" s="9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s="9" t="s">
        <v>21799</v>
      </c>
      <c r="J203" s="9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s="9" t="s">
        <v>22525</v>
      </c>
      <c r="J204" s="9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s="9" t="s">
        <v>22516</v>
      </c>
      <c r="J205" s="9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s="9" t="s">
        <v>22732</v>
      </c>
      <c r="J206" s="9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s="9" t="s">
        <v>22528</v>
      </c>
      <c r="J207" s="9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s="9" t="s">
        <v>22962</v>
      </c>
      <c r="J208" s="9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s="9" t="s">
        <v>22959</v>
      </c>
      <c r="J209" s="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s="9" t="s">
        <v>23375</v>
      </c>
      <c r="J210" s="9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s="9" t="s">
        <v>23372</v>
      </c>
      <c r="J211" s="9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24394</v>
      </c>
      <c r="F212" t="s">
        <v>60</v>
      </c>
      <c r="I212" s="9" t="s">
        <v>24022</v>
      </c>
      <c r="J212" s="9" t="s">
        <v>12645</v>
      </c>
      <c r="K212" t="s">
        <v>24023</v>
      </c>
      <c r="L212" t="s">
        <v>24024</v>
      </c>
      <c r="M212" s="2" t="str">
        <f>HYPERLINK(СторонТрансп[[#This Row],[RelativePath]])</f>
        <v>1 Въезд на базу\GA3948333_4_20260331T234356Z.jpg</v>
      </c>
    </row>
    <row r="213" spans="1:13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23975</v>
      </c>
      <c r="F213" t="s">
        <v>51</v>
      </c>
      <c r="I213" s="9" t="s">
        <v>23381</v>
      </c>
      <c r="J213" s="9" t="s">
        <v>12645</v>
      </c>
      <c r="K213" t="s">
        <v>23382</v>
      </c>
      <c r="L213" t="s">
        <v>23383</v>
      </c>
      <c r="M213" s="2" t="str">
        <f>HYPERLINK(СторонТрансп[[#This Row],[RelativePath]])</f>
        <v>1 Въезд на базу\GA3948333_4_20260331T212825Z.jpg</v>
      </c>
    </row>
    <row r="214" spans="1:13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23975</v>
      </c>
      <c r="F214" t="s">
        <v>60</v>
      </c>
      <c r="I214" s="9" t="s">
        <v>23378</v>
      </c>
      <c r="J214" s="9" t="s">
        <v>12645</v>
      </c>
      <c r="K214" t="s">
        <v>23379</v>
      </c>
      <c r="L214" t="s">
        <v>23380</v>
      </c>
      <c r="M214" s="2" t="str">
        <f>HYPERLINK(СторонТрансп[[#This Row],[RelativePath]])</f>
        <v>1 Въезд на базу\GA3948333_4_20260331T193352Z.jpg</v>
      </c>
    </row>
    <row r="215" spans="1:13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24394</v>
      </c>
      <c r="F215" t="s">
        <v>51</v>
      </c>
      <c r="I215" s="9" t="s">
        <v>24025</v>
      </c>
      <c r="J215" s="9" t="s">
        <v>12645</v>
      </c>
      <c r="K215" t="s">
        <v>24026</v>
      </c>
      <c r="L215" t="s">
        <v>24027</v>
      </c>
      <c r="M215" s="2" t="str">
        <f>HYPERLINK(СторонТрансп[[#This Row],[RelativePath]])</f>
        <v>1 Въезд на базу\GA3948333_4_20260401T091459Z.jpg</v>
      </c>
    </row>
    <row r="216" spans="1:13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24396</v>
      </c>
      <c r="I216" s="9" t="s">
        <v>24049</v>
      </c>
      <c r="J216" s="9" t="s">
        <v>12645</v>
      </c>
      <c r="K216" t="s">
        <v>24050</v>
      </c>
      <c r="L216" t="s">
        <v>24051</v>
      </c>
      <c r="M216" s="2" t="str">
        <f>HYPERLINK(СторонТрансп[[#This Row],[RelativePath]])</f>
        <v>1 Въезд на базу\GA3948333_4_20260402T190424Z.jpg</v>
      </c>
    </row>
    <row r="217" spans="1:13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24395</v>
      </c>
      <c r="I217" s="9" t="s">
        <v>24043</v>
      </c>
      <c r="J217" s="9" t="s">
        <v>12645</v>
      </c>
      <c r="K217" t="s">
        <v>24044</v>
      </c>
      <c r="L217" t="s">
        <v>24045</v>
      </c>
      <c r="M217" s="2" t="str">
        <f>HYPERLINK(СторонТрансп[[#This Row],[RelativePath]])</f>
        <v>1 Въезд на базу\GA3948333_4_20260402T114824Z.jpg</v>
      </c>
    </row>
    <row r="218" spans="1:13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24395</v>
      </c>
      <c r="I218" s="9" t="s">
        <v>24040</v>
      </c>
      <c r="J218" s="9" t="s">
        <v>12645</v>
      </c>
      <c r="K218" t="s">
        <v>24041</v>
      </c>
      <c r="L218" t="s">
        <v>24042</v>
      </c>
      <c r="M218" s="2" t="str">
        <f>HYPERLINK(СторонТрансп[[#This Row],[RelativePath]])</f>
        <v>1 Въезд на базу\GA3948333_4_20260402T113632Z.jpg</v>
      </c>
    </row>
    <row r="219" spans="1:13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26156</v>
      </c>
      <c r="F219" t="s">
        <v>58</v>
      </c>
      <c r="I219" s="9" t="s">
        <v>25424</v>
      </c>
      <c r="J219" s="9" t="s">
        <v>12645</v>
      </c>
      <c r="K219" t="s">
        <v>25425</v>
      </c>
      <c r="L219" t="s">
        <v>25426</v>
      </c>
      <c r="M219" s="2" t="str">
        <f>HYPERLINK(СторонТрансп[[#This Row],[RelativePath]])</f>
        <v>1 Въезд на базу\GA3948333_4_20260406T144626Z.jpg</v>
      </c>
    </row>
    <row r="220" spans="1:13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26156</v>
      </c>
      <c r="I220" s="9" t="s">
        <v>25421</v>
      </c>
      <c r="J220" s="9" t="s">
        <v>12645</v>
      </c>
      <c r="K220" t="s">
        <v>25422</v>
      </c>
      <c r="L220" t="s">
        <v>25423</v>
      </c>
      <c r="M220" s="2" t="str">
        <f>HYPERLINK(СторонТрансп[[#This Row],[RelativePath]])</f>
        <v>1 Въезд на базу\GA3948333_4_20260406T143227Z.jpg</v>
      </c>
    </row>
    <row r="221" spans="1:13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26157</v>
      </c>
      <c r="I221" s="9" t="s">
        <v>25436</v>
      </c>
      <c r="J221" s="9" t="s">
        <v>12645</v>
      </c>
      <c r="K221" t="s">
        <v>25437</v>
      </c>
      <c r="L221" t="s">
        <v>25438</v>
      </c>
      <c r="M221" s="2" t="str">
        <f>HYPERLINK(СторонТрансп[[#This Row],[RelativePath]])</f>
        <v>1 Въезд на базу\GA3948333_4_20260407T161106Z.jpg</v>
      </c>
    </row>
    <row r="222" spans="1:13" x14ac:dyDescent="0.25">
      <c r="A222" t="s">
        <v>14</v>
      </c>
      <c r="B222" s="3">
        <v>46119</v>
      </c>
      <c r="C222" s="5">
        <v>0.41337962962962965</v>
      </c>
      <c r="D222" s="6" t="s">
        <v>91</v>
      </c>
      <c r="E222" t="s">
        <v>26157</v>
      </c>
      <c r="I222" s="9" t="s">
        <v>25427</v>
      </c>
      <c r="J222" s="9" t="s">
        <v>12645</v>
      </c>
      <c r="K222" t="s">
        <v>25428</v>
      </c>
      <c r="L222" t="s">
        <v>25429</v>
      </c>
      <c r="M222" s="2" t="str">
        <f>HYPERLINK(СторонТрансп[[#This Row],[RelativePath]])</f>
        <v>1 Въезд на базу\GA3948333_4_20260407T095516Z.jpg</v>
      </c>
    </row>
    <row r="223" spans="1:13" x14ac:dyDescent="0.25">
      <c r="A223" t="s">
        <v>15</v>
      </c>
      <c r="B223" s="3">
        <v>46120</v>
      </c>
      <c r="C223" s="5">
        <v>0.51703703703703707</v>
      </c>
      <c r="D223" s="6" t="s">
        <v>62</v>
      </c>
      <c r="E223" t="s">
        <v>3358</v>
      </c>
      <c r="I223" s="9" t="s">
        <v>26257</v>
      </c>
      <c r="J223" s="9" t="s">
        <v>12645</v>
      </c>
      <c r="K223" t="s">
        <v>26258</v>
      </c>
      <c r="L223" t="s">
        <v>26259</v>
      </c>
      <c r="M223" s="2" t="str">
        <f>HYPERLINK(СторонТрансп[[#This Row],[RelativePath]])</f>
        <v>1 Въезд на базу\GA3948333_4_20260408T122432Z.jpg</v>
      </c>
    </row>
    <row r="224" spans="1:13" x14ac:dyDescent="0.25">
      <c r="A224" t="s">
        <v>15</v>
      </c>
      <c r="B224" s="3">
        <v>46120</v>
      </c>
      <c r="C224" s="5">
        <v>0.68459490740740736</v>
      </c>
      <c r="D224" s="6" t="s">
        <v>62</v>
      </c>
      <c r="E224" t="s">
        <v>26157</v>
      </c>
      <c r="I224" s="9" t="s">
        <v>26266</v>
      </c>
      <c r="J224" s="9" t="s">
        <v>12645</v>
      </c>
      <c r="K224" t="s">
        <v>26267</v>
      </c>
      <c r="L224" t="s">
        <v>26268</v>
      </c>
      <c r="M224" s="2" t="str">
        <f>HYPERLINK(СторонТрансп[[#This Row],[RelativePath]])</f>
        <v>1 Въезд на базу\GA3948333_4_20260408T162549Z.jpg</v>
      </c>
    </row>
    <row r="225" spans="1:13" x14ac:dyDescent="0.25">
      <c r="A225" t="s">
        <v>15</v>
      </c>
      <c r="B225" s="3">
        <v>46120</v>
      </c>
      <c r="C225" s="5">
        <v>0.39568287037037037</v>
      </c>
      <c r="D225" s="6" t="s">
        <v>91</v>
      </c>
      <c r="E225" t="s">
        <v>3358</v>
      </c>
      <c r="I225" s="9" t="s">
        <v>26251</v>
      </c>
      <c r="J225" s="9" t="s">
        <v>12645</v>
      </c>
      <c r="K225" t="s">
        <v>26252</v>
      </c>
      <c r="L225" t="s">
        <v>26253</v>
      </c>
      <c r="M225" s="2" t="str">
        <f>HYPERLINK(СторонТрансп[[#This Row],[RelativePath]])</f>
        <v>1 Въезд на базу\GA3948333_4_20260408T092947Z.jpg</v>
      </c>
    </row>
    <row r="226" spans="1:13" x14ac:dyDescent="0.25">
      <c r="A226" t="s">
        <v>15</v>
      </c>
      <c r="B226" s="3">
        <v>46120</v>
      </c>
      <c r="C226" s="5">
        <v>0.41931712962962964</v>
      </c>
      <c r="D226" s="6" t="s">
        <v>91</v>
      </c>
      <c r="E226" t="s">
        <v>26157</v>
      </c>
      <c r="I226" s="9" t="s">
        <v>26254</v>
      </c>
      <c r="J226" s="9" t="s">
        <v>12645</v>
      </c>
      <c r="K226" t="s">
        <v>26255</v>
      </c>
      <c r="L226" t="s">
        <v>26256</v>
      </c>
      <c r="M226" s="2" t="str">
        <f>HYPERLINK(СторонТрансп[[#This Row],[RelativePath]])</f>
        <v>1 Въезд на базу\GA3948333_4_20260408T100349Z.jpg</v>
      </c>
    </row>
    <row r="227" spans="1:13" x14ac:dyDescent="0.25">
      <c r="A227" t="s">
        <v>16</v>
      </c>
      <c r="B227" s="3">
        <v>46121</v>
      </c>
      <c r="C227" s="5">
        <v>0.51576388888888891</v>
      </c>
      <c r="D227" s="6" t="s">
        <v>85</v>
      </c>
      <c r="E227" t="s">
        <v>7467</v>
      </c>
      <c r="F227" t="s">
        <v>27180</v>
      </c>
      <c r="I227" s="9" t="s">
        <v>26281</v>
      </c>
      <c r="J227" s="9" t="s">
        <v>12645</v>
      </c>
      <c r="K227" t="s">
        <v>26282</v>
      </c>
      <c r="L227" t="s">
        <v>26283</v>
      </c>
      <c r="M227" s="2" t="str">
        <f>HYPERLINK(СторонТрансп[[#This Row],[RelativePath]])</f>
        <v>1 Въезд на базу\GA3948333_4_20260409T122242Z.jpg</v>
      </c>
    </row>
    <row r="228" spans="1:13" x14ac:dyDescent="0.25">
      <c r="A228" t="s">
        <v>16</v>
      </c>
      <c r="B228" s="3">
        <v>46121</v>
      </c>
      <c r="C228" s="5">
        <v>0.51593750000000005</v>
      </c>
      <c r="D228" s="6" t="s">
        <v>85</v>
      </c>
      <c r="E228" t="s">
        <v>7467</v>
      </c>
      <c r="F228" t="s">
        <v>27180</v>
      </c>
      <c r="H228" t="s">
        <v>2352</v>
      </c>
      <c r="I228" s="9" t="s">
        <v>26284</v>
      </c>
      <c r="J228" s="9" t="s">
        <v>12645</v>
      </c>
      <c r="K228" t="s">
        <v>26285</v>
      </c>
      <c r="L228" t="s">
        <v>26286</v>
      </c>
      <c r="M228" s="2" t="str">
        <f>HYPERLINK(СторонТрансп[[#This Row],[RelativePath]])</f>
        <v>1 Въезд на базу\GA3948333_4_20260409T122257Z.jpg</v>
      </c>
    </row>
    <row r="229" spans="1:13" x14ac:dyDescent="0.25">
      <c r="A229" t="s">
        <v>16</v>
      </c>
      <c r="B229" s="3">
        <v>46121</v>
      </c>
      <c r="C229" s="5">
        <v>0.70379629629629625</v>
      </c>
      <c r="D229" s="6" t="s">
        <v>62</v>
      </c>
      <c r="E229" t="s">
        <v>26157</v>
      </c>
      <c r="I229" s="9" t="s">
        <v>26287</v>
      </c>
      <c r="J229" s="9" t="s">
        <v>12645</v>
      </c>
      <c r="K229" t="s">
        <v>26288</v>
      </c>
      <c r="L229" t="s">
        <v>26289</v>
      </c>
      <c r="M229" s="2" t="str">
        <f>HYPERLINK(СторонТрансп[[#This Row],[RelativePath]])</f>
        <v>1 Въезд на базу\GA3948333_4_20260409T165328Z.jpg</v>
      </c>
    </row>
    <row r="230" spans="1:13" x14ac:dyDescent="0.25">
      <c r="A230" t="s">
        <v>16</v>
      </c>
      <c r="B230" s="3">
        <v>46121</v>
      </c>
      <c r="C230" s="5">
        <v>0.38289351851851849</v>
      </c>
      <c r="D230" s="6" t="s">
        <v>91</v>
      </c>
      <c r="E230" t="s">
        <v>3358</v>
      </c>
      <c r="I230" s="9" t="s">
        <v>26272</v>
      </c>
      <c r="J230" s="9" t="s">
        <v>12645</v>
      </c>
      <c r="K230" t="s">
        <v>26273</v>
      </c>
      <c r="L230" t="s">
        <v>26274</v>
      </c>
      <c r="M230" s="2" t="str">
        <f>HYPERLINK(СторонТрансп[[#This Row],[RelativePath]])</f>
        <v>1 Въезд на базу\GA3948333_4_20260409T091122Z.jpg</v>
      </c>
    </row>
    <row r="231" spans="1:13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26157</v>
      </c>
      <c r="I231" s="9" t="s">
        <v>26275</v>
      </c>
      <c r="J231" s="9" t="s">
        <v>12645</v>
      </c>
      <c r="K231" t="s">
        <v>26276</v>
      </c>
      <c r="L231" t="s">
        <v>26277</v>
      </c>
      <c r="M231" s="2" t="str">
        <f>HYPERLINK(СторонТрансп[[#This Row],[RelativePath]])</f>
        <v>1 Въезд на базу\GA3948333_4_20260409T095908Z.jpg</v>
      </c>
    </row>
    <row r="232" spans="1:13" x14ac:dyDescent="0.25">
      <c r="A232" t="s">
        <v>16</v>
      </c>
      <c r="B232" s="3">
        <v>46121</v>
      </c>
      <c r="C232" s="5">
        <v>0.48377314814814815</v>
      </c>
      <c r="D232" s="6" t="s">
        <v>62</v>
      </c>
      <c r="E232" t="s">
        <v>3358</v>
      </c>
      <c r="I232" s="9" t="s">
        <v>26278</v>
      </c>
      <c r="J232" s="9" t="s">
        <v>12645</v>
      </c>
      <c r="K232" t="s">
        <v>26279</v>
      </c>
      <c r="L232" t="s">
        <v>26280</v>
      </c>
      <c r="M232" s="2" t="str">
        <f>HYPERLINK(СторонТрансп[[#This Row],[RelativePath]])</f>
        <v>1 Въезд на базу\GA3948333_4_20260409T113638Z.jpg</v>
      </c>
    </row>
    <row r="233" spans="1:13" x14ac:dyDescent="0.25">
      <c r="A233" t="s">
        <v>17</v>
      </c>
      <c r="B233" s="3">
        <v>46122</v>
      </c>
      <c r="C233" s="5">
        <v>0.73828703703703702</v>
      </c>
      <c r="D233" s="6" t="s">
        <v>62</v>
      </c>
      <c r="E233" t="s">
        <v>26157</v>
      </c>
      <c r="I233" s="9" t="s">
        <v>26293</v>
      </c>
      <c r="J233" s="9" t="s">
        <v>12645</v>
      </c>
      <c r="K233" t="s">
        <v>26294</v>
      </c>
      <c r="L233" t="s">
        <v>26295</v>
      </c>
      <c r="M233" s="2" t="str">
        <f>HYPERLINK(СторонТрансп[[#This Row],[RelativePath]])</f>
        <v>1 Въезд на базу\GA3948333_4_20260410T174308Z.jpg</v>
      </c>
    </row>
    <row r="234" spans="1:13" x14ac:dyDescent="0.25">
      <c r="A234" t="s">
        <v>17</v>
      </c>
      <c r="B234" s="3">
        <v>46122</v>
      </c>
      <c r="C234" s="5">
        <v>0.4026851851851852</v>
      </c>
      <c r="D234" s="6" t="s">
        <v>91</v>
      </c>
      <c r="E234" t="s">
        <v>26157</v>
      </c>
      <c r="I234" s="9" t="s">
        <v>26290</v>
      </c>
      <c r="J234" s="9" t="s">
        <v>12645</v>
      </c>
      <c r="K234" t="s">
        <v>26291</v>
      </c>
      <c r="L234" t="s">
        <v>26292</v>
      </c>
      <c r="M234" s="2" t="str">
        <f>HYPERLINK(СторонТрансп[[#This Row],[RelativePath]])</f>
        <v>1 Въезд на базу\GA3948333_4_20260410T093952Z.jpg</v>
      </c>
    </row>
    <row r="235" spans="1:13" x14ac:dyDescent="0.25">
      <c r="A235" t="s">
        <v>13</v>
      </c>
      <c r="B235" s="3">
        <v>46125</v>
      </c>
      <c r="C235" s="5">
        <v>0.83221064814814816</v>
      </c>
      <c r="D235" s="6" t="s">
        <v>64</v>
      </c>
      <c r="E235" t="s">
        <v>3356</v>
      </c>
      <c r="I235" s="9" t="s">
        <v>27833</v>
      </c>
      <c r="J235" s="9" t="s">
        <v>12645</v>
      </c>
      <c r="K235" t="s">
        <v>27834</v>
      </c>
      <c r="L235" t="s">
        <v>27835</v>
      </c>
      <c r="M235" s="2" t="str">
        <f>HYPERLINK(СторонТрансп[[#This Row],[RelativePath]])</f>
        <v>1 Въезд на базу\GA3948333_4_20260413T195823Z.jpg</v>
      </c>
    </row>
    <row r="236" spans="1:13" x14ac:dyDescent="0.25">
      <c r="A236" t="s">
        <v>13</v>
      </c>
      <c r="B236" s="3">
        <v>46125</v>
      </c>
      <c r="C236" s="5">
        <v>0.83437499999999998</v>
      </c>
      <c r="D236" s="6" t="s">
        <v>85</v>
      </c>
      <c r="E236" t="s">
        <v>3356</v>
      </c>
      <c r="H236" t="s">
        <v>2352</v>
      </c>
      <c r="I236" s="9" t="s">
        <v>27836</v>
      </c>
      <c r="J236" s="9" t="s">
        <v>12645</v>
      </c>
      <c r="K236" t="s">
        <v>27837</v>
      </c>
      <c r="L236" t="s">
        <v>27838</v>
      </c>
      <c r="M236" s="2" t="str">
        <f>HYPERLINK(СторонТрансп[[#This Row],[RelativePath]])</f>
        <v>1 Въезд на базу\GA3948333_4_20260413T200130Z.jpg</v>
      </c>
    </row>
    <row r="237" spans="1:13" x14ac:dyDescent="0.25">
      <c r="A237" t="s">
        <v>13</v>
      </c>
      <c r="B237" s="3">
        <v>46125</v>
      </c>
      <c r="C237" s="5">
        <v>0.8344907407407407</v>
      </c>
      <c r="D237" s="6" t="s">
        <v>91</v>
      </c>
      <c r="E237" t="s">
        <v>3356</v>
      </c>
      <c r="H237" t="s">
        <v>2352</v>
      </c>
      <c r="I237" s="9" t="s">
        <v>27839</v>
      </c>
      <c r="J237" s="9" t="s">
        <v>12645</v>
      </c>
      <c r="K237" t="s">
        <v>27840</v>
      </c>
      <c r="L237" t="s">
        <v>27841</v>
      </c>
      <c r="M237" s="2" t="str">
        <f>HYPERLINK(СторонТрансп[[#This Row],[RelativePath]])</f>
        <v>1 Въезд на базу\GA3948333_4_20260413T200140Z.jpg</v>
      </c>
    </row>
    <row r="238" spans="1:13" x14ac:dyDescent="0.25">
      <c r="A238" t="s">
        <v>13</v>
      </c>
      <c r="B238" s="3">
        <v>46125</v>
      </c>
      <c r="C238" s="5">
        <v>0.64899305555555553</v>
      </c>
      <c r="D238" s="6" t="s">
        <v>62</v>
      </c>
      <c r="E238" t="s">
        <v>26157</v>
      </c>
      <c r="I238" s="9" t="s">
        <v>27830</v>
      </c>
      <c r="J238" s="9" t="s">
        <v>12645</v>
      </c>
      <c r="K238" t="s">
        <v>27831</v>
      </c>
      <c r="L238" t="s">
        <v>27832</v>
      </c>
      <c r="M238" s="2" t="str">
        <f>HYPERLINK(СторонТрансп[[#This Row],[RelativePath]])</f>
        <v>1 Въезд на базу\GA3948333_4_20260413T153433Z.jpg</v>
      </c>
    </row>
    <row r="239" spans="1:13" x14ac:dyDescent="0.25">
      <c r="A239" t="s">
        <v>13</v>
      </c>
      <c r="B239" s="3">
        <v>46125</v>
      </c>
      <c r="C239" s="5">
        <v>0.35431712962962963</v>
      </c>
      <c r="D239" s="6" t="s">
        <v>91</v>
      </c>
      <c r="E239" t="s">
        <v>26157</v>
      </c>
      <c r="I239" s="9" t="s">
        <v>27821</v>
      </c>
      <c r="J239" s="9" t="s">
        <v>12645</v>
      </c>
      <c r="K239" t="s">
        <v>27822</v>
      </c>
      <c r="L239" t="s">
        <v>27823</v>
      </c>
      <c r="M239" s="2" t="str">
        <f>HYPERLINK(СторонТрансп[[#This Row],[RelativePath]])</f>
        <v>1 Въезд на базу\GA3948333_4_20260413T083013Z.jpg</v>
      </c>
    </row>
    <row r="240" spans="1:13" x14ac:dyDescent="0.25">
      <c r="A240" t="s">
        <v>13</v>
      </c>
      <c r="B240" s="3">
        <v>46125</v>
      </c>
      <c r="C240" s="5">
        <v>0.4027662037037037</v>
      </c>
      <c r="D240" s="6" t="s">
        <v>91</v>
      </c>
      <c r="E240" t="s">
        <v>3358</v>
      </c>
      <c r="I240" s="9" t="s">
        <v>27824</v>
      </c>
      <c r="J240" s="9" t="s">
        <v>12645</v>
      </c>
      <c r="K240" t="s">
        <v>27825</v>
      </c>
      <c r="L240" t="s">
        <v>27826</v>
      </c>
      <c r="M240" s="2" t="str">
        <f>HYPERLINK(СторонТрансп[[#This Row],[RelativePath]])</f>
        <v>1 Въезд на базу\GA3948333_4_20260413T093959Z.jpg</v>
      </c>
    </row>
    <row r="241" spans="1:13" x14ac:dyDescent="0.25">
      <c r="A241" t="s">
        <v>13</v>
      </c>
      <c r="B241" s="3">
        <v>46125</v>
      </c>
      <c r="C241" s="5">
        <v>0.55879629629629635</v>
      </c>
      <c r="D241" s="6" t="s">
        <v>62</v>
      </c>
      <c r="E241" t="s">
        <v>3358</v>
      </c>
      <c r="I241" s="9" t="s">
        <v>27827</v>
      </c>
      <c r="J241" s="9" t="s">
        <v>12645</v>
      </c>
      <c r="K241" t="s">
        <v>27828</v>
      </c>
      <c r="L241" t="s">
        <v>27829</v>
      </c>
      <c r="M241" s="2" t="str">
        <f>HYPERLINK(СторонТрансп[[#This Row],[RelativePath]])</f>
        <v>1 Въезд на базу\GA3948333_4_20260413T132440Z.jpg</v>
      </c>
    </row>
    <row r="242" spans="1:13" x14ac:dyDescent="0.25">
      <c r="A242" t="s">
        <v>14</v>
      </c>
      <c r="B242" s="3">
        <v>46126</v>
      </c>
      <c r="C242" s="5">
        <v>0.62604166666666672</v>
      </c>
      <c r="D242" s="6" t="s">
        <v>91</v>
      </c>
      <c r="E242" t="s">
        <v>26157</v>
      </c>
      <c r="I242" s="9" t="s">
        <v>27848</v>
      </c>
      <c r="J242" s="9" t="s">
        <v>12645</v>
      </c>
      <c r="K242" t="s">
        <v>27849</v>
      </c>
      <c r="L242" t="s">
        <v>27850</v>
      </c>
      <c r="M242" s="2" t="str">
        <f>HYPERLINK(СторонТрансп[[#This Row],[RelativePath]])</f>
        <v>1 Въезд на базу\GA3948333_4_20260414T150130Z.jpg</v>
      </c>
    </row>
    <row r="243" spans="1:13" x14ac:dyDescent="0.25">
      <c r="A243" t="s">
        <v>14</v>
      </c>
      <c r="B243" s="3">
        <v>46126</v>
      </c>
      <c r="C243" s="5">
        <v>0.70106481481481486</v>
      </c>
      <c r="D243" s="6" t="s">
        <v>62</v>
      </c>
      <c r="E243" t="s">
        <v>26157</v>
      </c>
      <c r="I243" s="9" t="s">
        <v>27851</v>
      </c>
      <c r="J243" s="9" t="s">
        <v>12645</v>
      </c>
      <c r="K243" t="s">
        <v>27852</v>
      </c>
      <c r="L243" t="s">
        <v>27853</v>
      </c>
      <c r="M243" s="2" t="str">
        <f>HYPERLINK(СторонТрансп[[#This Row],[RelativePath]])</f>
        <v>1 Въезд на базу\GA3948333_4_20260414T164932Z.jpg</v>
      </c>
    </row>
    <row r="244" spans="1:13" x14ac:dyDescent="0.25">
      <c r="A244" t="s">
        <v>14</v>
      </c>
      <c r="B244" s="3">
        <v>46126</v>
      </c>
      <c r="C244" s="5">
        <v>0.40269675925925924</v>
      </c>
      <c r="D244" s="6" t="s">
        <v>91</v>
      </c>
      <c r="E244" t="s">
        <v>26157</v>
      </c>
      <c r="I244" s="9" t="s">
        <v>27842</v>
      </c>
      <c r="J244" s="9" t="s">
        <v>12645</v>
      </c>
      <c r="K244" t="s">
        <v>27843</v>
      </c>
      <c r="L244" t="s">
        <v>27844</v>
      </c>
      <c r="M244" s="2" t="str">
        <f>HYPERLINK(СторонТрансп[[#This Row],[RelativePath]])</f>
        <v>1 Въезд на базу\GA3948333_4_20260414T093953Z.jpg</v>
      </c>
    </row>
    <row r="245" spans="1:13" x14ac:dyDescent="0.25">
      <c r="A245" t="s">
        <v>14</v>
      </c>
      <c r="B245" s="3">
        <v>46126</v>
      </c>
      <c r="C245" s="5">
        <v>0.61820601851851853</v>
      </c>
      <c r="D245" s="6" t="s">
        <v>62</v>
      </c>
      <c r="E245" t="s">
        <v>26157</v>
      </c>
      <c r="I245" s="9" t="s">
        <v>27845</v>
      </c>
      <c r="J245" s="9" t="s">
        <v>12645</v>
      </c>
      <c r="K245" t="s">
        <v>27846</v>
      </c>
      <c r="L245" t="s">
        <v>27847</v>
      </c>
      <c r="M245" s="2" t="str">
        <f>HYPERLINK(СторонТрансп[[#This Row],[RelativePath]])</f>
        <v>1 Въезд на базу\GA3948333_4_20260414T145013Z.jpg</v>
      </c>
    </row>
    <row r="246" spans="1:13" x14ac:dyDescent="0.25">
      <c r="A246" t="s">
        <v>15</v>
      </c>
      <c r="B246" s="3">
        <v>46127</v>
      </c>
      <c r="C246" s="5">
        <v>0.69768518518518519</v>
      </c>
      <c r="D246" s="6" t="s">
        <v>85</v>
      </c>
      <c r="E246" t="s">
        <v>3358</v>
      </c>
      <c r="I246" s="9" t="s">
        <v>27866</v>
      </c>
      <c r="J246" s="9" t="s">
        <v>12645</v>
      </c>
      <c r="K246" t="s">
        <v>27867</v>
      </c>
      <c r="L246" t="s">
        <v>27868</v>
      </c>
      <c r="M246" s="2" t="str">
        <f>HYPERLINK(СторонТрансп[[#This Row],[RelativePath]])</f>
        <v>1 Въезд на базу\GA3948333_4_20260415T164440Z.jpg</v>
      </c>
    </row>
    <row r="247" spans="1:13" x14ac:dyDescent="0.25">
      <c r="A247" t="s">
        <v>15</v>
      </c>
      <c r="B247" s="3">
        <v>46127</v>
      </c>
      <c r="C247" s="5">
        <v>0.73445601851851849</v>
      </c>
      <c r="D247" s="6" t="s">
        <v>62</v>
      </c>
      <c r="E247" t="s">
        <v>26157</v>
      </c>
      <c r="I247" s="9" t="s">
        <v>27869</v>
      </c>
      <c r="J247" s="9" t="s">
        <v>12645</v>
      </c>
      <c r="K247" t="s">
        <v>27870</v>
      </c>
      <c r="L247" t="s">
        <v>27871</v>
      </c>
      <c r="M247" s="2" t="str">
        <f>HYPERLINK(СторонТрансп[[#This Row],[RelativePath]])</f>
        <v>1 Въезд на базу\GA3948333_4_20260415T173737Z.jpg</v>
      </c>
    </row>
    <row r="248" spans="1:13" x14ac:dyDescent="0.25">
      <c r="A248" t="s">
        <v>15</v>
      </c>
      <c r="B248" s="3">
        <v>46127</v>
      </c>
      <c r="C248" s="5">
        <v>0.43342592592592594</v>
      </c>
      <c r="D248" s="6" t="s">
        <v>85</v>
      </c>
      <c r="E248" t="s">
        <v>27875</v>
      </c>
      <c r="F248" t="s">
        <v>58</v>
      </c>
      <c r="I248" s="9" t="s">
        <v>27863</v>
      </c>
      <c r="J248" s="9" t="s">
        <v>12645</v>
      </c>
      <c r="K248" t="s">
        <v>27864</v>
      </c>
      <c r="L248" t="s">
        <v>27865</v>
      </c>
      <c r="M248" s="2" t="str">
        <f>HYPERLINK(СторонТрансп[[#This Row],[RelativePath]])</f>
        <v>1 Въезд на базу\GA3948333_4_20260415T102408Z.jpg</v>
      </c>
    </row>
    <row r="249" spans="1:13" x14ac:dyDescent="0.25">
      <c r="A249" t="s">
        <v>15</v>
      </c>
      <c r="B249" s="3">
        <v>46127</v>
      </c>
      <c r="C249" s="5">
        <v>0.39344907407407409</v>
      </c>
      <c r="D249" s="6" t="s">
        <v>91</v>
      </c>
      <c r="E249" t="s">
        <v>26157</v>
      </c>
      <c r="I249" s="9" t="s">
        <v>27857</v>
      </c>
      <c r="J249" s="9" t="s">
        <v>12645</v>
      </c>
      <c r="K249" t="s">
        <v>27858</v>
      </c>
      <c r="L249" t="s">
        <v>27859</v>
      </c>
      <c r="M249" s="2" t="str">
        <f>HYPERLINK(СторонТрансп[[#This Row],[RelativePath]])</f>
        <v>1 Въезд на базу\GA3948333_4_20260415T092634Z.jpg</v>
      </c>
    </row>
    <row r="250" spans="1:13" x14ac:dyDescent="0.25">
      <c r="A250" t="s">
        <v>15</v>
      </c>
      <c r="B250" s="3">
        <v>46127</v>
      </c>
      <c r="C250" s="5">
        <v>0.41741898148148149</v>
      </c>
      <c r="D250" s="6" t="s">
        <v>64</v>
      </c>
      <c r="E250" t="s">
        <v>27875</v>
      </c>
      <c r="F250" t="s">
        <v>51</v>
      </c>
      <c r="I250" s="9" t="s">
        <v>27860</v>
      </c>
      <c r="J250" s="9" t="s">
        <v>12645</v>
      </c>
      <c r="K250" t="s">
        <v>27861</v>
      </c>
      <c r="L250" t="s">
        <v>27862</v>
      </c>
      <c r="M250" s="2" t="str">
        <f>HYPERLINK(СторонТрансп[[#This Row],[RelativePath]])</f>
        <v>1 Въезд на базу\GA3948333_4_20260415T100105Z.jpg</v>
      </c>
    </row>
    <row r="251" spans="1:13" x14ac:dyDescent="0.25">
      <c r="A251" t="s">
        <v>16</v>
      </c>
      <c r="B251" s="3">
        <v>46128</v>
      </c>
      <c r="C251" s="5">
        <v>0.58199074074074075</v>
      </c>
      <c r="D251" s="6" t="s">
        <v>85</v>
      </c>
      <c r="E251" t="s">
        <v>3358</v>
      </c>
      <c r="I251" s="9" t="s">
        <v>28416</v>
      </c>
      <c r="J251" s="9" t="s">
        <v>12645</v>
      </c>
      <c r="K251" t="s">
        <v>28417</v>
      </c>
      <c r="L251" t="s">
        <v>28418</v>
      </c>
      <c r="M251" s="2" t="str">
        <f>HYPERLINK(СторонТрансп[[#This Row],[RelativePath]])</f>
        <v>1 Въезд на базу\GA3948333_4_20260416T135804Z.jpg</v>
      </c>
    </row>
    <row r="252" spans="1:13" x14ac:dyDescent="0.25">
      <c r="A252" t="s">
        <v>16</v>
      </c>
      <c r="B252" s="3">
        <v>46128</v>
      </c>
      <c r="C252" s="5">
        <v>0.7088888888888889</v>
      </c>
      <c r="D252" s="6" t="s">
        <v>62</v>
      </c>
      <c r="E252" t="s">
        <v>26157</v>
      </c>
      <c r="I252" s="9" t="s">
        <v>28419</v>
      </c>
      <c r="J252" s="9" t="s">
        <v>12645</v>
      </c>
      <c r="K252" t="s">
        <v>28420</v>
      </c>
      <c r="L252" t="s">
        <v>28421</v>
      </c>
      <c r="M252" s="2" t="str">
        <f>HYPERLINK(СторонТрансп[[#This Row],[RelativePath]])</f>
        <v>1 Въезд на базу\GA3948333_4_20260416T170048Z.jpg</v>
      </c>
    </row>
    <row r="253" spans="1:13" x14ac:dyDescent="0.25">
      <c r="A253" t="s">
        <v>16</v>
      </c>
      <c r="B253" s="3">
        <v>46128</v>
      </c>
      <c r="C253" s="5">
        <v>0.41968749999999999</v>
      </c>
      <c r="D253" s="6" t="s">
        <v>64</v>
      </c>
      <c r="E253" t="s">
        <v>3358</v>
      </c>
      <c r="I253" s="9" t="s">
        <v>28410</v>
      </c>
      <c r="J253" s="9" t="s">
        <v>12645</v>
      </c>
      <c r="K253" t="s">
        <v>28411</v>
      </c>
      <c r="L253" t="s">
        <v>28412</v>
      </c>
      <c r="M253" s="2" t="str">
        <f>HYPERLINK(СторонТрансп[[#This Row],[RelativePath]])</f>
        <v>1 Въезд на базу\GA3948333_4_20260416T100421Z.jpg</v>
      </c>
    </row>
    <row r="254" spans="1:13" x14ac:dyDescent="0.25">
      <c r="A254" t="s">
        <v>16</v>
      </c>
      <c r="B254" s="3">
        <v>46128</v>
      </c>
      <c r="C254" s="5">
        <v>0.44115740740740739</v>
      </c>
      <c r="D254" s="6" t="s">
        <v>91</v>
      </c>
      <c r="E254" t="s">
        <v>26157</v>
      </c>
      <c r="I254" s="9" t="s">
        <v>28413</v>
      </c>
      <c r="J254" s="9" t="s">
        <v>12645</v>
      </c>
      <c r="K254" t="s">
        <v>28414</v>
      </c>
      <c r="L254" t="s">
        <v>28415</v>
      </c>
      <c r="M254" s="2" t="str">
        <f>HYPERLINK(СторонТрансп[[#This Row],[RelativePath]])</f>
        <v>1 Въезд на базу\GA3948333_4_20260416T103516Z.jpg</v>
      </c>
    </row>
    <row r="255" spans="1:13" x14ac:dyDescent="0.25">
      <c r="A255" t="s">
        <v>17</v>
      </c>
      <c r="B255" s="3">
        <v>46129</v>
      </c>
      <c r="C255" s="5">
        <v>0.44408564814814816</v>
      </c>
      <c r="D255" s="6" t="s">
        <v>62</v>
      </c>
      <c r="E255" t="s">
        <v>28947</v>
      </c>
      <c r="I255" s="9" t="s">
        <v>28434</v>
      </c>
      <c r="J255" s="9" t="s">
        <v>12645</v>
      </c>
      <c r="K255" t="s">
        <v>28435</v>
      </c>
      <c r="L255" t="s">
        <v>28436</v>
      </c>
      <c r="M255" s="2" t="str">
        <f>HYPERLINK(СторонТрансп[[#This Row],[RelativePath]])</f>
        <v>1 Въезд на базу\GA3948333_4_20260417T103929Z.jpg</v>
      </c>
    </row>
    <row r="256" spans="1:13" x14ac:dyDescent="0.25">
      <c r="A256" t="s">
        <v>17</v>
      </c>
      <c r="B256" s="3">
        <v>46129</v>
      </c>
      <c r="C256" s="5">
        <v>0.46971064814814817</v>
      </c>
      <c r="D256" s="6" t="s">
        <v>62</v>
      </c>
      <c r="E256" t="s">
        <v>26157</v>
      </c>
      <c r="I256" s="9" t="s">
        <v>28437</v>
      </c>
      <c r="J256" s="9" t="s">
        <v>12645</v>
      </c>
      <c r="K256" t="s">
        <v>28438</v>
      </c>
      <c r="L256" t="s">
        <v>28439</v>
      </c>
      <c r="M256" s="2" t="str">
        <f>HYPERLINK(СторонТрансп[[#This Row],[RelativePath]])</f>
        <v>1 Въезд на базу\GA3948333_4_20260417T111623Z.jpg</v>
      </c>
    </row>
    <row r="257" spans="1:13" x14ac:dyDescent="0.25">
      <c r="A257" t="s">
        <v>17</v>
      </c>
      <c r="B257" s="3">
        <v>46129</v>
      </c>
      <c r="C257" s="5">
        <v>0.41074074074074074</v>
      </c>
      <c r="D257" s="6" t="s">
        <v>91</v>
      </c>
      <c r="E257" t="s">
        <v>26157</v>
      </c>
      <c r="I257" s="9" t="s">
        <v>28428</v>
      </c>
      <c r="J257" s="9" t="s">
        <v>12645</v>
      </c>
      <c r="K257" t="s">
        <v>28429</v>
      </c>
      <c r="L257" t="s">
        <v>28430</v>
      </c>
      <c r="M257" s="2" t="str">
        <f>HYPERLINK(СторонТрансп[[#This Row],[RelativePath]])</f>
        <v>1 Въезд на базу\GA3948333_4_20260417T095128Z.jpg</v>
      </c>
    </row>
    <row r="258" spans="1:13" x14ac:dyDescent="0.25">
      <c r="A258" t="s">
        <v>17</v>
      </c>
      <c r="B258" s="3">
        <v>46129</v>
      </c>
      <c r="C258" s="5">
        <v>0.43907407407407406</v>
      </c>
      <c r="D258" s="6" t="s">
        <v>91</v>
      </c>
      <c r="E258" t="s">
        <v>28947</v>
      </c>
      <c r="I258" s="9" t="s">
        <v>28431</v>
      </c>
      <c r="J258" s="9" t="s">
        <v>12645</v>
      </c>
      <c r="K258" t="s">
        <v>28432</v>
      </c>
      <c r="L258" t="s">
        <v>28433</v>
      </c>
      <c r="M258" s="2" t="str">
        <f>HYPERLINK(СторонТрансп[[#This Row],[RelativePath]])</f>
        <v>1 Въезд на базу\GA3948333_4_20260417T103216Z.jpg</v>
      </c>
    </row>
  </sheetData>
  <conditionalFormatting sqref="E259:E280 D2:E258">
    <cfRule type="containsText" dxfId="126" priority="6" operator="containsText" text="Выезд с территории">
      <formula>NOT(ISERROR(SEARCH("Выезд с территории",D2)))</formula>
    </cfRule>
  </conditionalFormatting>
  <conditionalFormatting sqref="D2:D258">
    <cfRule type="containsText" dxfId="12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8">
    <cfRule type="containsText" dxfId="124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80">
    <cfRule type="containsText" dxfId="123" priority="2" operator="containsText" text="Газель базы">
      <formula>NOT(ISERROR(SEARCH("Газель базы",E2)))</formula>
    </cfRule>
    <cfRule type="containsText" dxfId="122" priority="3" operator="containsText" text="Погрузчик базы">
      <formula>NOT(ISERROR(SEARCH("Погрузчик базы",E2)))</formula>
    </cfRule>
  </conditionalFormatting>
  <conditionalFormatting sqref="E2:E280">
    <cfRule type="containsText" dxfId="12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2026-04-18T23:07:32Z</dcterms:modified>
</cp:coreProperties>
</file>