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4C541F35-03B1-4DFC-8099-F5B845F10886}" xr6:coauthVersionLast="47" xr6:coauthVersionMax="47" xr10:uidLastSave="{00000000-0000-0000-0000-000000000000}"/>
  <bookViews>
    <workbookView xWindow="20370" yWindow="-120" windowWidth="29040" windowHeight="15720" firstSheet="6" activeTab="16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</sheets>
  <definedNames>
    <definedName name="ExternalData_1" localSheetId="0" hidden="1">'1 Въезд на базу'!$A$1:$L$319</definedName>
    <definedName name="ExternalData_1" localSheetId="9" hidden="1">'10 Въезд ангар'!$A$1:$L$667</definedName>
    <definedName name="ExternalData_1" localSheetId="10" hidden="1">'11 Навес пилмат'!$A$1:$L$351</definedName>
    <definedName name="ExternalData_1" localSheetId="11" hidden="1">'12 Площадка 3 кран'!$A$1:$L$306</definedName>
    <definedName name="ExternalData_1" localSheetId="12" hidden="1">'13 Склад хол'!$A$1:$L$234</definedName>
    <definedName name="ExternalData_1" localSheetId="13" hidden="1">'14 На гаражи'!$A$1:$L$383</definedName>
    <definedName name="ExternalData_1" localSheetId="14" hidden="1">'15 Вход столярка'!$A$1:$L$303</definedName>
    <definedName name="ExternalData_1" localSheetId="15" hidden="1">'16 Столярка'!$A$1:$L$685</definedName>
    <definedName name="ExternalData_1" localSheetId="16" hidden="1">'17 Площадка с навесом'!$A$1:$L$391</definedName>
    <definedName name="ExternalData_1" localSheetId="17" hidden="1">'19 Хронометраж'!$A$1:$L$404</definedName>
    <definedName name="ExternalData_1" localSheetId="1" hidden="1">'2 Поката пилорама'!$A$1:$L$212</definedName>
    <definedName name="ExternalData_1" localSheetId="2" hidden="1">'3 Парковка офиса'!$A$1:$L$288</definedName>
    <definedName name="ExternalData_1" localSheetId="3" hidden="1">'4 Крыльцо офиса'!$A$1:$L$234</definedName>
    <definedName name="ExternalData_1" localSheetId="4" hidden="1">'5 Крыльцо общага'!$A$1:$L$209</definedName>
    <definedName name="ExternalData_1" localSheetId="5" hidden="1">'6 Площадка 1 общага'!$A$1:$L$500</definedName>
    <definedName name="ExternalData_1" localSheetId="6" hidden="1">'7 Площадка 2 бетонщики'!$A$1:$L$280</definedName>
    <definedName name="ExternalData_1" localSheetId="7" hidden="1">'8 Ангар вход'!$A$1:$L$797</definedName>
    <definedName name="ExternalData_1" localSheetId="8" hidden="1">'9 Ангар рейсмус'!$A$1:$L$334</definedName>
    <definedName name="ExternalData_1" localSheetId="18" hidden="1">Загрузка!$A$1:$M$189</definedName>
    <definedName name="ExternalData_1" localSheetId="19" hidden="1">'Стороний транспорт'!$A$1:$M$249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<sst xmlns="http://schemas.openxmlformats.org/spreadsheetml/2006/main" count="97285" uniqueCount="26028">
  <si>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</si>
  <si>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</si>
  <si>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</si>
  <si>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</si>
  <si>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</si>
  <si>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</si>
  <si>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</si>
  <si>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</si>
  <si>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</si>
  <si>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</si>
  <si>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</si>
  <si>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</si>
  <si>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</si>
  <si>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</si>
  <si>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</si>
  <si>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</si>
  <si>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</si>
  <si>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</si>
  <si>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</si>
  <si>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</si>
  <si>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</si>
  <si>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</si>
  <si>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</si>
  <si>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</si>
  <si>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</si>
  <si>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</si>
  <si>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</si>
  <si>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</si>
  <si>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</si>
  <si>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</si>
  <si>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</si>
  <si>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</si>
  <si>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</si>
  <si>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</si>
  <si>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</si>
  <si>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</si>
  <si>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</si>
  <si>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</si>
  <si>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</si>
  <si>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</si>
  <si>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</si>
  <si>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</si>
  <si>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</si>
  <si>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</si>
  <si>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</si>
  <si>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</si>
  <si>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</si>
  <si>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</si>
  <si>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</si>
  <si>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</si>
  <si>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</si>
  <si>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</si>
  <si>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</si>
  <si>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</si>
  <si>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</si>
  <si>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</si>
  <si>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</si>
  <si>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</si>
  <si>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</si>
  <si>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</si>
  <si>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</si>
  <si>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</si>
  <si>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</si>
  <si>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</si>
  <si>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</si>
  <si>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</si>
  <si>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</si>
  <si>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</si>
  <si>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</si>
  <si>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</si>
  <si>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</si>
  <si>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</si>
  <si>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</si>
  <si>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</si>
  <si>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</si>
  <si>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</si>
  <si>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</si>
  <si>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</si>
  <si>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</si>
  <si>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</si>
  <si>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</si>
  <si>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</si>
  <si>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</si>
  <si>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</si>
  <si>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</si>
  <si>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</si>
  <si>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</si>
  <si>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</si>
  <si>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</si>
  <si>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</si>
  <si>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</si>
  <si>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</si>
  <si>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</si>
  <si>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</si>
  <si>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</si>
  <si>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</si>
  <si>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</si>
  <si>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</si>
  <si>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</si>
  <si>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</si>
  <si>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</si>
  <si>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</si>
  <si>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</si>
  <si>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</si>
  <si>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</si>
  <si>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</si>
  <si>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</si>
  <si>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</si>
  <si>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</si>
  <si>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</si>
  <si>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</si>
  <si>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</si>
  <si>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</si>
  <si>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</si>
  <si>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</si>
  <si>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</si>
  <si>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</si>
  <si>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</si>
  <si>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</si>
  <si>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</si>
  <si>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</si>
  <si>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</si>
  <si>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</si>
  <si>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</si>
  <si>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</si>
  <si>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</si>
  <si>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</si>
  <si>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</si>
  <si>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</si>
  <si>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</si>
  <si>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</si>
  <si>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</si>
  <si>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</si>
  <si>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</si>
  <si>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</si>
  <si>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</si>
  <si>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</si>
  <si>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</si>
  <si>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</si>
  <si>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</si>
  <si>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</si>
  <si>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</si>
  <si>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</si>
  <si>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</si>
  <si>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</si>
  <si>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</si>
  <si>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</si>
  <si>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</si>
  <si>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</si>
  <si>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</si>
  <si>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</si>
  <si>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</si>
  <si>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</si>
  <si>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</si>
  <si>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</si>
  <si>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</si>
  <si>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</si>
  <si>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</si>
  <si>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</si>
  <si>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</si>
  <si>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</si>
  <si>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</si>
  <si>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</si>
  <si>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</si>
  <si>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</si>
  <si>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</si>
  <si>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</si>
  <si>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</si>
  <si>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</si>
  <si>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</si>
  <si>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</si>
  <si>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</si>
  <si>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</si>
  <si>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</si>
  <si>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</si>
  <si>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</si>
  <si>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</si>
  <si>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</si>
  <si>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</si>
  <si>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</si>
  <si>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</si>
  <si>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</si>
  <si>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</si>
  <si>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</si>
  <si>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</si>
  <si>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</si>
  <si>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</si>
  <si>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</si>
  <si>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</si>
  <si>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</si>
  <si>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</si>
  <si>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</si>
  <si>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</si>
  <si>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</si>
  <si>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</si>
  <si>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</si>
  <si>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</si>
  <si>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</si>
  <si>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</si>
  <si>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</si>
  <si>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</si>
  <si>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</si>
  <si>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</si>
  <si>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</si>
  <si>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</si>
  <si>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</si>
  <si>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</si>
  <si>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</si>
  <si>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</si>
  <si>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</si>
  <si>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</si>
  <si>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</si>
  <si>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</si>
  <si>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</si>
  <si>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</si>
  <si>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</si>
  <si>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</si>
  <si>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</si>
  <si>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</si>
  <si>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</si>
  <si>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</si>
  <si>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</si>
  <si>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</si>
  <si>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</si>
  <si>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</si>
  <si>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</si>
  <si>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</si>
  <si>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</si>
  <si>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</si>
  <si>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</si>
  <si>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</si>
  <si>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</si>
  <si>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</si>
  <si>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</si>
  <si>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</si>
  <si>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</si>
  <si>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</si>
  <si>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</si>
  <si>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</si>
  <si>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</si>
  <si>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</si>
  <si>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</si>
  <si>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</si>
  <si>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</si>
  <si>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</si>
  <si>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</si>
  <si>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</si>
  <si>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</si>
  <si>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</si>
  <si>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</si>
  <si>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</si>
  <si>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</si>
  <si>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</si>
  <si>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</si>
  <si>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</si>
  <si>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</si>
  <si>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</si>
  <si>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</si>
  <si>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</si>
  <si>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</si>
  <si>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</si>
  <si>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</si>
  <si>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</si>
  <si>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</si>
  <si>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</si>
  <si>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</si>
  <si>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</si>
  <si>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</si>
  <si>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</si>
  <si>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</si>
  <si>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</si>
  <si>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</si>
  <si>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</si>
  <si>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</si>
  <si>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</si>
  <si>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</si>
  <si>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</si>
  <si>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</si>
  <si>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</si>
  <si>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</si>
  <si>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</si>
  <si>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</si>
  <si>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</si>
  <si>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</si>
  <si>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</si>
  <si>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</si>
  <si>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</si>
  <si>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</si>
  <si>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</si>
  <si>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</si>
  <si>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</si>
  <si>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</si>
  <si>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</si>
  <si>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</si>
  <si>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</si>
  <si>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</si>
  <si>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</si>
  <si>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</si>
  <si>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</si>
  <si>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</si>
  <si>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</si>
  <si>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</si>
  <si>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</si>
  <si>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</si>
  <si>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</si>
  <si>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</si>
  <si>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</si>
  <si>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</si>
  <si>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</si>
  <si>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</si>
  <si>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</si>
  <si>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</si>
  <si>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</si>
  <si>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</si>
  <si>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</si>
  <si>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</si>
  <si>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</si>
  <si>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</si>
  <si>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</si>
  <si>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</si>
  <si>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</si>
  <si>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</si>
  <si>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</si>
  <si>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</si>
  <si>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</si>
  <si>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</si>
  <si>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</si>
  <si>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</si>
  <si>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</si>
  <si>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</si>
  <si>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</si>
  <si>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</si>
  <si>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</si>
  <si>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</si>
  <si>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</si>
  <si>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</si>
  <si>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</si>
  <si>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</si>
  <si>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</si>
  <si>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</si>
  <si>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</si>
  <si>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</si>
  <si>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</si>
  <si>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</si>
  <si>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</si>
  <si>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</si>
  <si>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</si>
  <si>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</si>
  <si>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</si>
  <si>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</si>
  <si>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</si>
  <si>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</si>
  <si>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</si>
  <si>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</si>
  <si>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</si>
  <si>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</si>
  <si>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</si>
  <si>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</si>
  <si>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</si>
  <si>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</si>
  <si>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</si>
  <si>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</si>
  <si>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</si>
  <si>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</si>
  <si>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</si>
  <si>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</si>
  <si>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</si>
  <si>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</si>
  <si>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</si>
  <si>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</si>
  <si>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</si>
  <si>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</si>
  <si>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</si>
  <si>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</si>
  <si>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</si>
  <si>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</si>
  <si>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</si>
  <si>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</si>
  <si>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</si>
  <si>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</si>
  <si>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</si>
  <si>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</si>
  <si>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</si>
  <si>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</si>
  <si>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</si>
  <si>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</si>
  <si>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</si>
  <si>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</si>
  <si>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</si>
  <si>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</si>
  <si>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</si>
  <si>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</si>
  <si>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</si>
  <si>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</si>
  <si>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</si>
  <si>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</si>
  <si>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</si>
  <si>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</si>
  <si>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</si>
  <si>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</si>
  <si>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</si>
  <si>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</si>
  <si>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</si>
  <si>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</si>
  <si>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</si>
  <si>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</si>
  <si>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</si>
  <si>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</si>
  <si>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</si>
  <si>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</si>
  <si>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</si>
  <si>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</si>
  <si>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</si>
  <si>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</si>
  <si>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</si>
  <si>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</si>
  <si>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</si>
  <si>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</si>
  <si>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</si>
  <si>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</si>
  <si>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</si>
  <si>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</si>
  <si>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</si>
  <si>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</si>
  <si>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</si>
  <si>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</si>
  <si>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</si>
  <si>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</si>
  <si>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</si>
  <si>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</si>
  <si>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</si>
  <si>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</si>
  <si>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</si>
  <si>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</si>
  <si>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</si>
  <si>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</si>
  <si>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</si>
  <si>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</si>
  <si>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</si>
  <si>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</si>
  <si>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</si>
  <si>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</si>
  <si>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</si>
  <si>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</si>
  <si>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</si>
  <si>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</si>
  <si>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</si>
  <si>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</si>
  <si>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</si>
  <si>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</si>
  <si>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</si>
  <si>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</si>
  <si>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</si>
  <si>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</si>
  <si>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</si>
  <si>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</si>
  <si>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</si>
  <si>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</si>
  <si>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</si>
  <si>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</si>
  <si>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</si>
  <si>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</si>
  <si>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</si>
  <si>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</si>
  <si>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</si>
  <si>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</si>
  <si>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</si>
  <si>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</si>
  <si>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</si>
  <si>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</si>
  <si>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</si>
  <si>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</si>
  <si>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</si>
  <si>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</si>
  <si>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</si>
  <si>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</si>
  <si>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</si>
  <si>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</si>
  <si>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</si>
  <si>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</si>
  <si>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</si>
  <si>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</si>
  <si>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</si>
  <si>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</si>
  <si>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</si>
  <si>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</si>
  <si>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</si>
  <si>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</si>
  <si>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</si>
  <si>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</si>
  <si>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</si>
  <si>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</si>
  <si>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</si>
  <si>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</si>
  <si>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</si>
  <si>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</si>
  <si>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</si>
  <si>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</si>
  <si>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</si>
  <si>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</si>
  <si>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</si>
  <si>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</si>
  <si>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</si>
  <si>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</si>
  <si>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</si>
  <si>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</si>
  <si>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</si>
  <si>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</si>
  <si>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</si>
  <si>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</si>
  <si>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</si>
  <si>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</si>
  <si>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</si>
  <si>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</si>
  <si>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</si>
  <si>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</si>
  <si>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</si>
  <si>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</si>
  <si>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</si>
  <si>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</si>
  <si>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</si>
  <si>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</si>
  <si>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</si>
  <si>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</si>
  <si>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</si>
  <si>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</si>
  <si>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</si>
  <si>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</si>
  <si>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</si>
  <si>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</si>
  <si>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</si>
  <si>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</si>
  <si>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</si>
  <si>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</si>
  <si>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</si>
  <si>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</si>
  <si>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</si>
  <si>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</si>
  <si>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</si>
  <si>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</si>
  <si>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</si>
  <si>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</si>
  <si>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</si>
  <si>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</si>
  <si>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</si>
  <si>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</si>
  <si>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</si>
  <si>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</si>
  <si>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</si>
  <si>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</si>
  <si>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</si>
  <si>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</si>
  <si>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</si>
  <si>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</si>
  <si>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</si>
  <si>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</si>
  <si>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</si>
  <si>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</si>
  <si>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</si>
  <si>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</si>
  <si>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</si>
  <si>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</si>
  <si>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</si>
  <si>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</si>
  <si>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</si>
  <si>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</si>
  <si>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</si>
  <si>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</si>
  <si>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</si>
  <si>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</si>
  <si>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</si>
  <si>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</si>
  <si>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</si>
  <si>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</si>
  <si>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</si>
  <si>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</si>
  <si>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</si>
  <si>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</si>
  <si>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</si>
  <si>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</si>
  <si>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</si>
  <si>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</si>
  <si>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</si>
  <si>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</si>
  <si>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</si>
  <si>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</si>
  <si>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</si>
  <si>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</si>
  <si>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</si>
  <si>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</si>
  <si>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</si>
  <si>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</si>
  <si>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</si>
  <si>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</si>
  <si>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</si>
  <si>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</si>
  <si>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</si>
  <si>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</si>
  <si>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</si>
  <si>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</si>
  <si>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</si>
  <si>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</si>
  <si>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</si>
  <si>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</si>
  <si>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</si>
  <si>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</si>
  <si>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</si>
  <si>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</si>
  <si>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</si>
  <si>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</si>
  <si>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</si>
  <si>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</si>
  <si>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</si>
  <si>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</si>
  <si>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</si>
  <si>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</si>
  <si>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</si>
  <si>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</si>
  <si>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</si>
  <si>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</si>
  <si>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</si>
  <si>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</si>
  <si>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</si>
  <si>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</si>
  <si>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</si>
  <si>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</si>
  <si>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</si>
  <si>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</si>
  <si>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</si>
  <si>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</si>
  <si>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</si>
  <si>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</si>
  <si>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</si>
  <si>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</si>
  <si>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</si>
  <si>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</si>
  <si>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</si>
  <si>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</si>
  <si>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</si>
  <si>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</si>
  <si>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</si>
  <si>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</si>
  <si>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</si>
  <si>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</si>
  <si>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</si>
  <si>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</si>
  <si>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</si>
  <si>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</si>
  <si>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</si>
  <si>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</si>
  <si>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</si>
  <si>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</si>
  <si>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</si>
  <si>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</si>
  <si>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</si>
  <si>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</si>
  <si>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</si>
  <si>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</si>
  <si>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</si>
  <si>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</si>
  <si>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</si>
  <si>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</si>
  <si>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</si>
  <si>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</si>
  <si>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</si>
  <si>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</si>
  <si>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</si>
  <si>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</si>
  <si>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</si>
  <si>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</si>
  <si>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</si>
  <si>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</si>
  <si>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</si>
  <si>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</si>
  <si>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</si>
  <si>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</si>
  <si>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</si>
  <si>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</si>
  <si>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</si>
  <si>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</si>
  <si>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</si>
  <si>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</si>
  <si>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</si>
  <si>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</si>
  <si>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</si>
  <si>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</si>
  <si>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</si>
  <si>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</si>
  <si>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</si>
  <si>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</si>
  <si>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</si>
  <si>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</si>
  <si>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</si>
  <si>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</si>
  <si>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</si>
  <si>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</si>
  <si>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</si>
  <si>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</si>
  <si>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</si>
  <si>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</si>
  <si>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</si>
  <si>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</si>
  <si>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</si>
  <si>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</si>
  <si>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</si>
  <si>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</si>
  <si>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</si>
  <si>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</si>
  <si>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</si>
  <si>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</si>
  <si>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</si>
  <si>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</si>
  <si>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</si>
  <si>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</si>
  <si>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</si>
  <si>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</si>
  <si>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</si>
  <si>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</si>
  <si>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</si>
  <si>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</si>
  <si>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</si>
  <si>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</si>
  <si>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</si>
  <si>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</si>
  <si>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</si>
  <si>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</si>
  <si>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</si>
  <si>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</si>
  <si>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</si>
  <si>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</si>
  <si>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</si>
  <si>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</si>
  <si>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</si>
  <si>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</si>
  <si>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</si>
  <si>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</si>
  <si>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</si>
  <si>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</si>
  <si>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</si>
  <si>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</si>
  <si>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</si>
  <si>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</si>
  <si>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</si>
  <si>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</si>
  <si>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</si>
  <si>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</si>
  <si>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</si>
  <si>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</si>
  <si>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</si>
  <si>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</si>
  <si>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</si>
  <si>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</si>
  <si>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</si>
  <si>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</si>
  <si>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</si>
  <si>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</si>
  <si>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</si>
  <si>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</si>
  <si>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</si>
  <si>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</si>
  <si>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</si>
  <si>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</si>
  <si>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</si>
  <si>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</si>
  <si>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</si>
  <si>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</si>
  <si>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</si>
  <si>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</si>
  <si>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</si>
  <si>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</si>
  <si>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</si>
  <si>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</si>
  <si>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</si>
  <si>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</si>
  <si>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</si>
  <si>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</si>
  <si>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</si>
  <si>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</si>
  <si>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</si>
  <si>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</si>
  <si>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</si>
  <si>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</si>
  <si>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</si>
  <si>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</si>
  <si>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</si>
  <si>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</si>
  <si>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</si>
  <si>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</si>
  <si>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</si>
  <si>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</si>
  <si>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</si>
  <si>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</si>
  <si>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</si>
  <si>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</si>
  <si>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</si>
  <si>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</si>
  <si>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</si>
  <si>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</si>
  <si>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</si>
  <si>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</si>
  <si>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</si>
  <si>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</si>
  <si>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</si>
  <si>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</si>
  <si>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</si>
  <si>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</si>
  <si>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</si>
  <si>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</si>
  <si>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</si>
  <si>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</si>
  <si>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</si>
  <si>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</si>
  <si>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</si>
  <si>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</si>
  <si>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</si>
  <si>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</si>
  <si>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</si>
  <si>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</si>
  <si>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</si>
  <si>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</si>
  <si>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</si>
  <si>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</si>
  <si>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</si>
  <si>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</si>
  <si>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</si>
  <si>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</si>
  <si>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</si>
  <si>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</si>
  <si>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</si>
  <si>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</si>
  <si>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</si>
  <si>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</si>
  <si>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</si>
  <si>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</si>
  <si>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</si>
  <si>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</si>
  <si>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</si>
  <si>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</si>
  <si>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</si>
  <si>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</si>
  <si>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</si>
  <si>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</si>
  <si>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</si>
  <si>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</si>
  <si>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</si>
  <si>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</si>
  <si>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</si>
  <si>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</si>
  <si>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</si>
  <si>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</si>
  <si>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</si>
  <si>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</si>
  <si>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</si>
  <si>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</si>
  <si>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</si>
  <si>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</si>
  <si>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</si>
  <si>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</si>
  <si>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</si>
  <si>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</si>
  <si>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</si>
  <si>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</si>
  <si>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</si>
  <si>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</si>
  <si>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</si>
  <si>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</si>
  <si>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</si>
  <si>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</si>
  <si>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</si>
  <si>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</si>
  <si>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</si>
  <si>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</si>
  <si>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</si>
  <si>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</si>
  <si>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</si>
  <si>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</si>
  <si>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</si>
  <si>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</si>
  <si>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</si>
  <si>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</si>
  <si>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</si>
  <si>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</si>
  <si>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</si>
  <si>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</si>
  <si>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</si>
  <si>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</si>
  <si>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</si>
  <si>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</si>
  <si>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</si>
  <si>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</si>
  <si>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</si>
  <si>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</si>
  <si>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</si>
  <si>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</si>
  <si>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</si>
  <si>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</si>
  <si>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</si>
  <si>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</si>
  <si>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</si>
  <si>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</si>
  <si>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</si>
  <si>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</si>
  <si>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</si>
  <si>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</si>
  <si>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</si>
  <si>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</si>
  <si>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</si>
  <si>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</si>
  <si>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</si>
  <si>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</si>
  <si>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</si>
  <si>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</si>
  <si>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</si>
  <si>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</si>
  <si>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</si>
  <si>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</si>
  <si>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</si>
  <si>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</si>
  <si>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</si>
  <si>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</si>
  <si>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</si>
  <si>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</si>
  <si>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</si>
  <si>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</si>
  <si>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</si>
  <si>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</si>
  <si>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</si>
  <si>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</si>
  <si>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</si>
  <si>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</si>
  <si>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</si>
  <si>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</si>
  <si>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</si>
  <si>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</si>
  <si>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</si>
  <si>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</si>
  <si>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</si>
  <si>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</si>
  <si>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</si>
  <si>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</si>
  <si>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</si>
  <si>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</si>
  <si>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</si>
  <si>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</si>
  <si>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</si>
  <si>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</si>
  <si>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</si>
  <si>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</si>
  <si>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</si>
  <si>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</si>
  <si>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</si>
  <si>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</si>
  <si>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</si>
  <si>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</si>
  <si>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</si>
  <si>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</si>
  <si>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</si>
  <si>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</si>
  <si>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</si>
  <si>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</si>
  <si>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</si>
  <si>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</si>
  <si>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</si>
  <si>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</si>
  <si>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</si>
  <si>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</si>
  <si>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</si>
  <si>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</si>
  <si>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</si>
  <si>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</si>
  <si>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</si>
  <si>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</si>
  <si>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</si>
  <si>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</si>
  <si>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</si>
  <si>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</si>
  <si>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</si>
  <si>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</si>
  <si>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</si>
  <si>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</si>
  <si>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</si>
  <si>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</si>
  <si>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</si>
  <si>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</si>
  <si>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</si>
  <si>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</si>
  <si>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</si>
  <si>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</si>
  <si>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</si>
  <si>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</si>
  <si>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</si>
  <si>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</si>
  <si>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</si>
  <si>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</si>
  <si>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</si>
  <si>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</si>
  <si>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</si>
  <si>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</si>
  <si>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</si>
  <si>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</si>
  <si>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</si>
  <si>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</si>
  <si>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</si>
  <si>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</si>
  <si>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</si>
  <si>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</si>
  <si>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</si>
  <si>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</si>
  <si>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</si>
  <si>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</si>
  <si>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</si>
  <si>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</si>
  <si>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</si>
  <si>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</si>
  <si>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</si>
  <si>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</si>
  <si>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</si>
  <si>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</si>
  <si>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</si>
  <si>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</si>
  <si>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</si>
  <si>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</si>
  <si>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</si>
  <si>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</si>
  <si>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</si>
  <si>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</si>
  <si>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</si>
  <si>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</si>
  <si>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</si>
  <si>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</si>
  <si>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</si>
  <si>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</si>
  <si>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</si>
  <si>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</si>
  <si>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</si>
  <si>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</si>
  <si>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</si>
  <si>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</si>
  <si>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</si>
  <si>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</si>
  <si>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</si>
  <si>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</si>
  <si>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</si>
  <si>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</si>
  <si>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</si>
  <si>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</si>
  <si>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</si>
  <si>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</si>
  <si>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</si>
  <si>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</si>
  <si>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</si>
  <si>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</si>
  <si>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</si>
  <si>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</si>
  <si>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</si>
  <si>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</si>
  <si>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</si>
  <si>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</si>
  <si>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</si>
  <si>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</si>
  <si>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</si>
  <si>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</si>
  <si>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</si>
  <si>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</si>
  <si>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</si>
  <si>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</si>
  <si>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</si>
  <si>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</si>
  <si>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</si>
  <si>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</si>
  <si>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</si>
  <si>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</si>
  <si>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</si>
  <si>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</si>
  <si>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</si>
  <si>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</si>
  <si>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</si>
  <si>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</si>
  <si>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</si>
  <si>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</si>
  <si>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</si>
  <si>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</si>
  <si>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</si>
  <si>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</si>
  <si>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</si>
  <si>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</si>
  <si>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</si>
  <si>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</si>
  <si>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</si>
  <si>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</si>
  <si>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</si>
  <si>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</si>
  <si>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</si>
  <si>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</si>
  <si>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</si>
  <si>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</si>
  <si>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</si>
  <si>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</si>
  <si>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</si>
  <si>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</si>
  <si>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</si>
  <si>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</si>
  <si>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</si>
  <si>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</si>
  <si>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</si>
  <si>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</si>
  <si>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</si>
  <si>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</si>
  <si>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</si>
  <si>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</si>
  <si>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</si>
  <si>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</si>
  <si>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</si>
  <si>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</si>
  <si>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</si>
  <si>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</si>
  <si>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</si>
  <si>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</si>
  <si>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</si>
  <si>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</si>
  <si>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</si>
  <si>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</si>
  <si>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</si>
  <si>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</si>
  <si>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</si>
  <si>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</si>
  <si>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</si>
  <si>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</si>
  <si>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</si>
  <si>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</si>
  <si>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</si>
  <si>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</si>
  <si>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</si>
  <si>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</si>
  <si>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</si>
  <si>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</si>
  <si>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</si>
  <si>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</si>
  <si>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</si>
  <si>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</si>
  <si>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</si>
  <si>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</si>
  <si>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</si>
  <si>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</si>
  <si>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</si>
  <si>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</si>
  <si>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</si>
  <si>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</si>
  <si>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</si>
  <si>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</si>
  <si>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</si>
  <si>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</si>
  <si>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</si>
  <si>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</si>
  <si>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</si>
  <si>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</si>
  <si>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</si>
  <si>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</si>
  <si>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</si>
  <si>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</si>
  <si>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</si>
  <si>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</si>
  <si>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</si>
  <si>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</si>
  <si>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</si>
  <si>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</si>
  <si>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</si>
  <si>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</si>
  <si>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</si>
  <si>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</si>
  <si>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</si>
  <si>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</si>
  <si>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</si>
  <si>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</si>
  <si>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</si>
  <si>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</si>
  <si>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</si>
  <si>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</si>
  <si>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</si>
  <si>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</si>
  <si>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</si>
  <si>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</si>
  <si>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</si>
  <si>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</si>
  <si>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</si>
  <si>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</si>
  <si>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</si>
  <si>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</si>
  <si>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</si>
  <si>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</si>
  <si>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</si>
  <si>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</si>
  <si>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</si>
  <si>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</si>
  <si>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</si>
  <si>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</si>
  <si>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</si>
  <si>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</si>
  <si>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</si>
  <si>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</si>
  <si>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</si>
  <si>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</si>
  <si>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</si>
  <si>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</si>
  <si>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</si>
  <si>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</si>
  <si>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</si>
  <si>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</si>
  <si>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</si>
  <si>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</si>
  <si>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</si>
  <si>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</si>
  <si>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</si>
  <si>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</si>
  <si>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</si>
  <si>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</si>
  <si>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</si>
  <si>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</si>
  <si>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</si>
  <si>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</si>
  <si>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</si>
  <si>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</si>
  <si>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</si>
  <si>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</si>
  <si>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</si>
  <si>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</si>
  <si>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</si>
  <si>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</si>
  <si>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</si>
  <si>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</si>
  <si>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</si>
  <si>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</si>
  <si>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</si>
  <si>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</si>
  <si>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</si>
  <si>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</si>
  <si>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</si>
  <si>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</si>
  <si>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</si>
  <si>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</si>
  <si>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</si>
  <si>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</si>
  <si>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</si>
  <si>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</si>
  <si>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</si>
  <si>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</si>
  <si>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</si>
  <si>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</si>
  <si>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</si>
  <si>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</si>
  <si>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</si>
  <si>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</si>
  <si>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</si>
  <si>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</si>
  <si>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</si>
  <si>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</si>
  <si>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</si>
  <si>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</si>
  <si>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</si>
  <si>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</si>
  <si>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</si>
  <si>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</si>
  <si>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</si>
  <si>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</si>
  <si>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</si>
  <si>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</si>
  <si>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</si>
  <si>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</si>
  <si>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</si>
  <si>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</si>
  <si>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</si>
  <si>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</si>
  <si>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</si>
  <si>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</si>
  <si>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</si>
  <si>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</si>
  <si>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</si>
  <si>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</si>
  <si>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</si>
  <si>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</si>
  <si>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</si>
  <si>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</si>
  <si>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</si>
  <si>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</si>
  <si>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</si>
  <si>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</si>
  <si>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</si>
  <si>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</si>
  <si>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</si>
  <si>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</si>
  <si>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</si>
  <si>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</si>
  <si>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</si>
  <si>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</si>
  <si>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</si>
  <si>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</si>
  <si>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</si>
  <si>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</si>
  <si>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</si>
  <si>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</si>
  <si>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</si>
  <si>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</si>
  <si>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</si>
  <si>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</si>
  <si>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</si>
  <si>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</si>
  <si>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</si>
  <si>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</si>
  <si>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</si>
  <si>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</si>
  <si>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</si>
  <si>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</si>
  <si>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</si>
  <si>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</si>
  <si>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</si>
  <si>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</si>
  <si>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</si>
  <si>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</si>
  <si>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</si>
  <si>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</si>
  <si>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</si>
  <si>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</si>
  <si>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</si>
  <si>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</si>
  <si>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</si>
  <si>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</si>
  <si>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</si>
  <si>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</si>
  <si>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</si>
  <si>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</si>
  <si>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</si>
  <si>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</si>
  <si>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</si>
  <si>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</si>
  <si>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</si>
  <si>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</si>
  <si>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</si>
  <si>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</si>
  <si>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</si>
  <si>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</si>
  <si>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</si>
  <si>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</si>
  <si>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</si>
  <si>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</si>
  <si>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</si>
  <si>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</si>
  <si>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</si>
  <si>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</si>
  <si>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</si>
  <si>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</si>
  <si>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</si>
  <si>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</si>
  <si>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</si>
  <si>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</si>
  <si>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</si>
  <si>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</si>
  <si>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</si>
  <si>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</si>
  <si>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</si>
  <si>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</si>
  <si>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</si>
  <si>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</si>
  <si>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</si>
  <si>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</si>
  <si>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</si>
  <si>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</si>
  <si>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</si>
  <si>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</si>
  <si>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</si>
  <si>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</si>
  <si>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</si>
  <si>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</si>
  <si>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</si>
  <si>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</si>
  <si>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</si>
  <si>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</si>
  <si>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</si>
  <si>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</si>
  <si>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</si>
  <si>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</si>
  <si>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</si>
  <si>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</si>
  <si>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</si>
  <si>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</si>
  <si>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</si>
  <si>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</si>
  <si>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</si>
  <si>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</si>
  <si>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</si>
  <si>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</si>
  <si>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</si>
  <si>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</si>
  <si>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</si>
  <si>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</si>
  <si>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</si>
  <si>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</si>
  <si>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</si>
  <si>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</si>
  <si>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</si>
  <si>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</si>
  <si>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</si>
  <si>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</si>
  <si>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</si>
  <si>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</si>
  <si>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</si>
  <si>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</si>
  <si>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</si>
  <si>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</si>
  <si>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</si>
  <si>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</si>
  <si>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</si>
  <si>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</si>
  <si>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</si>
  <si>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</si>
  <si>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</si>
  <si>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</si>
  <si>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</si>
  <si>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</si>
  <si>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</si>
  <si>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</si>
  <si>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</si>
  <si>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</si>
  <si>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</si>
  <si>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</si>
  <si>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</si>
  <si>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</si>
  <si>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</si>
  <si>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</si>
  <si>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</si>
  <si>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</si>
  <si>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</si>
  <si>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</si>
  <si>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</si>
  <si>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</si>
  <si>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</si>
  <si>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</si>
  <si>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</si>
  <si>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</si>
  <si>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</si>
  <si>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</si>
  <si>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</si>
  <si>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</si>
  <si>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</si>
  <si>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</si>
  <si>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</si>
  <si>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</si>
  <si>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</si>
  <si>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</si>
  <si>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</si>
  <si>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</si>
  <si>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</si>
  <si>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</si>
  <si>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</si>
  <si>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</si>
  <si>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</si>
  <si>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</si>
  <si>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</si>
  <si>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</si>
  <si>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</si>
  <si>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</si>
  <si>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</si>
  <si>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</si>
  <si>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</si>
  <si>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</si>
  <si>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</si>
  <si>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</si>
  <si>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</si>
  <si>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</si>
  <si>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</si>
  <si>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</si>
  <si>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</si>
  <si>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</si>
  <si>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</si>
  <si>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</si>
  <si>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</si>
  <si>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</si>
  <si>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</si>
  <si>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</si>
  <si>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</si>
  <si>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</si>
  <si>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</si>
  <si>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</si>
  <si>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</si>
  <si>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</si>
  <si>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</si>
  <si>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</si>
  <si>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</si>
  <si>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</si>
  <si>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</si>
  <si>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</si>
  <si>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</si>
  <si>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</si>
  <si>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</si>
  <si>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</si>
  <si>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</si>
  <si>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</si>
  <si>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</si>
  <si>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</si>
  <si>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</si>
  <si>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</si>
  <si>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</si>
  <si>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</si>
  <si>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</si>
  <si>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</si>
  <si>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</si>
  <si>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</si>
  <si>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</si>
  <si>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</si>
  <si>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</si>
  <si>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</si>
  <si>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</si>
  <si>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</si>
  <si>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</si>
  <si>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</si>
  <si>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</si>
  <si>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</si>
  <si>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</si>
  <si>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</si>
  <si>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</si>
  <si>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</si>
  <si>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</si>
  <si>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</si>
  <si>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</si>
  <si>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</si>
  <si>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</si>
  <si>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</si>
  <si>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</si>
  <si>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</si>
  <si>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</si>
  <si>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</si>
  <si>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</si>
  <si>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</si>
  <si>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</si>
  <si>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</si>
  <si>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</si>
  <si>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</si>
  <si>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</si>
  <si>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</si>
  <si>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</si>
  <si>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</si>
  <si>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</si>
  <si>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</si>
  <si>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</si>
  <si>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</si>
  <si>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</si>
  <si>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</si>
  <si>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</si>
  <si>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</si>
  <si>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</si>
  <si>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</si>
  <si>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</si>
  <si>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</si>
  <si>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</si>
  <si>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</si>
  <si>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</si>
  <si>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</si>
  <si>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</si>
  <si>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</si>
  <si>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</si>
  <si>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</si>
  <si>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</si>
  <si>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</si>
  <si>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</si>
  <si>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</si>
  <si>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</si>
  <si>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</si>
  <si>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</si>
  <si>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</si>
  <si>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</si>
  <si>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</si>
  <si>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</si>
  <si>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</si>
  <si>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</si>
  <si>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</si>
  <si>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</si>
  <si>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</si>
  <si>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</si>
  <si>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</si>
  <si>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</si>
  <si>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</si>
  <si>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</si>
  <si>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</si>
  <si>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</si>
  <si>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</si>
  <si>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</si>
  <si>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</si>
  <si>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</si>
  <si>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</si>
  <si>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</si>
  <si>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</si>
  <si>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</si>
  <si>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</si>
  <si>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</si>
  <si>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</si>
  <si>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</si>
  <si>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</si>
  <si>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</si>
  <si>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</si>
  <si>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</si>
  <si>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</si>
  <si>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</si>
  <si>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</si>
  <si>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</si>
  <si>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</si>
  <si>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</si>
  <si>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</si>
  <si>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</si>
  <si>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</si>
  <si>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</si>
  <si>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</si>
  <si>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</si>
  <si>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</si>
  <si>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</si>
  <si>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</si>
  <si>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</si>
  <si>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</si>
  <si>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</si>
  <si>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</si>
  <si>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</si>
  <si>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</si>
  <si>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</si>
  <si>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</si>
  <si>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</si>
  <si>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</si>
  <si>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</si>
  <si>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</si>
  <si>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</si>
  <si>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</si>
  <si>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</si>
  <si>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</si>
  <si>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</si>
  <si>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</si>
  <si>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</si>
  <si>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</si>
  <si>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</si>
  <si>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</si>
  <si>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</si>
  <si>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</si>
  <si>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</si>
  <si>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</si>
  <si>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</si>
  <si>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</si>
  <si>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</si>
  <si>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</si>
  <si>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</si>
  <si>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</si>
  <si>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</si>
  <si>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</si>
  <si>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</si>
  <si>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</si>
  <si>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</si>
  <si>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</si>
  <si>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</si>
  <si>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</si>
  <si>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</si>
  <si>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</si>
  <si>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</si>
  <si>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</si>
  <si>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</si>
  <si>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</si>
  <si>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</si>
  <si>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</si>
  <si>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</si>
  <si>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</si>
  <si>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</si>
  <si>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</si>
  <si>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</si>
  <si>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</si>
  <si>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</si>
  <si>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</si>
  <si>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</si>
  <si>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</si>
  <si>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</si>
  <si>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</si>
  <si>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</si>
  <si>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</si>
  <si>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</si>
  <si>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</si>
  <si>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</si>
  <si>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</si>
  <si>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</si>
  <si>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</si>
  <si>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</si>
  <si>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</si>
  <si>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</si>
  <si>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</si>
  <si>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</si>
  <si>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</si>
  <si>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</si>
  <si>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</si>
  <si>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</si>
  <si>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</si>
  <si>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</si>
  <si>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</si>
  <si>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</si>
  <si>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</si>
  <si>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</si>
  <si>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</si>
  <si>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</si>
  <si>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</si>
  <si>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</si>
  <si>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</si>
  <si>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</si>
  <si>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</si>
  <si>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</si>
  <si>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</si>
  <si>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</si>
  <si>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</si>
  <si>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</si>
  <si>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</si>
  <si>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</si>
  <si>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</si>
  <si>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</si>
  <si>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</si>
  <si>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</si>
  <si>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</si>
  <si>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</si>
  <si>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</si>
  <si>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</si>
  <si>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</si>
  <si>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</si>
  <si>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</si>
  <si>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</si>
  <si>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</si>
  <si>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</si>
  <si>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</si>
  <si>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</si>
  <si>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</si>
  <si>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</si>
  <si>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</si>
  <si>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</si>
  <si>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</si>
  <si>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</si>
  <si>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</si>
  <si>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</si>
  <si>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</si>
  <si>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</si>
  <si>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</si>
  <si>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</si>
  <si>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</si>
  <si>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</si>
  <si>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</si>
  <si>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</si>
  <si>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</si>
  <si>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</si>
  <si>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</si>
  <si>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</si>
  <si>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</si>
  <si>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</si>
  <si>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</si>
  <si>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</si>
  <si>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</si>
  <si>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</si>
  <si>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</si>
  <si>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</si>
  <si>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</si>
  <si>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</si>
  <si>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</si>
  <si>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</si>
  <si>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</si>
  <si>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</si>
  <si>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</si>
  <si>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</si>
  <si>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</si>
  <si>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</si>
  <si>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</si>
  <si>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</si>
  <si>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</si>
  <si>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</si>
  <si>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</si>
  <si>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</si>
  <si>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</si>
  <si>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</si>
  <si>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</si>
  <si>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</si>
  <si>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</si>
  <si>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</si>
  <si>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</si>
  <si>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</si>
  <si>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</si>
  <si>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</si>
  <si>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</si>
  <si>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</si>
  <si>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</si>
  <si>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</si>
  <si>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</si>
  <si>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</si>
  <si>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</si>
  <si>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</si>
  <si>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</si>
  <si>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</si>
  <si>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</si>
  <si>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</si>
  <si>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</si>
  <si>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</si>
  <si>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</si>
  <si>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</si>
  <si>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</si>
  <si>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</si>
  <si>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</si>
  <si>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</si>
  <si>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</si>
  <si>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</si>
  <si>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</si>
  <si>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</si>
  <si>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</si>
  <si>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</si>
  <si>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</si>
  <si>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</si>
  <si>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</si>
  <si>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</si>
  <si>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</si>
  <si>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</si>
  <si>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</si>
  <si>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</si>
  <si>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</si>
  <si>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</si>
  <si>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</si>
  <si>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</si>
  <si>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</si>
  <si>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</si>
  <si>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</si>
  <si>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</si>
  <si>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</si>
  <si>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</si>
  <si>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</si>
  <si>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</si>
  <si>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</si>
  <si>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</si>
  <si>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</si>
  <si>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</si>
  <si>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</si>
  <si>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</si>
  <si>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</si>
  <si>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</si>
  <si>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</si>
  <si>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</si>
  <si>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</si>
  <si>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</si>
  <si>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</si>
  <si>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</si>
  <si>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</si>
  <si>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</si>
  <si>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</si>
  <si>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</si>
  <si>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</si>
  <si>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</si>
  <si>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</si>
  <si>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</si>
  <si>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</si>
  <si>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</si>
  <si>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</si>
  <si>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</si>
  <si>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</si>
  <si>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</si>
  <si>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</si>
  <si>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</si>
  <si>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</si>
  <si>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</si>
  <si>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</si>
  <si>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</si>
  <si>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</si>
  <si>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</si>
  <si>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</si>
  <si>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</si>
  <si>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</si>
  <si>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</si>
  <si>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</si>
  <si>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</si>
  <si>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</si>
  <si>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</si>
  <si>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</si>
  <si>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</si>
  <si>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</si>
  <si>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</si>
  <si>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</si>
  <si>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</si>
  <si>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</si>
  <si>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</si>
  <si>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</si>
  <si>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</si>
  <si>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</si>
  <si>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</si>
  <si>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</si>
  <si>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</si>
  <si>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</si>
  <si>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</si>
  <si>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</si>
  <si>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</si>
  <si>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</si>
  <si>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</si>
  <si>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</si>
  <si>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</si>
  <si>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</si>
  <si>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</si>
  <si>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</si>
  <si>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</si>
  <si>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</si>
  <si>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</si>
  <si>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</si>
  <si>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</si>
  <si>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</si>
  <si>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</si>
  <si>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</si>
  <si>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</si>
  <si>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</si>
  <si>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</si>
  <si>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</si>
  <si>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</si>
  <si>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</si>
  <si>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</si>
  <si>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</si>
  <si>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</si>
  <si>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</si>
  <si>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</si>
  <si>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</si>
  <si>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</si>
  <si>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</si>
  <si>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</si>
  <si>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</si>
  <si>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</si>
  <si>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</si>
  <si>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</si>
  <si>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</si>
  <si>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</si>
  <si>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</si>
  <si>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</si>
  <si>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</si>
  <si>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</si>
  <si>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</si>
  <si>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</si>
  <si>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</si>
  <si>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</si>
  <si>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</si>
  <si>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</si>
  <si>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</si>
  <si>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</si>
  <si>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</si>
  <si>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</si>
  <si>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</si>
  <si>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</si>
  <si>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</si>
  <si>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</si>
  <si>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</si>
  <si>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</si>
  <si>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</si>
  <si>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</si>
  <si>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</si>
  <si>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</si>
  <si>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</si>
  <si>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</si>
  <si>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</si>
  <si>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</si>
  <si>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</si>
  <si>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</si>
  <si>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</si>
  <si>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</si>
  <si>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</si>
  <si>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</si>
  <si>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</si>
  <si>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</si>
  <si>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</si>
  <si>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</si>
  <si>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</si>
  <si>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</si>
  <si>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</si>
  <si>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</si>
  <si>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</si>
  <si>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</si>
  <si>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</si>
  <si>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</si>
  <si>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</si>
  <si>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</si>
  <si>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</si>
  <si>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</si>
  <si>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</si>
  <si>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</si>
  <si>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</si>
  <si>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</si>
  <si>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</si>
  <si>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</si>
  <si>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</si>
  <si>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</si>
  <si>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</si>
  <si>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</si>
  <si>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</si>
  <si>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</si>
  <si>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</si>
  <si>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</si>
  <si>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</si>
  <si>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</si>
  <si>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</si>
  <si>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</si>
  <si>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</si>
  <si>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</si>
  <si>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</si>
  <si>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</si>
  <si>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</si>
  <si>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</si>
  <si>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</si>
  <si>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</si>
  <si>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</si>
  <si>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</si>
  <si>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</si>
  <si>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</si>
  <si>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</si>
  <si>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</si>
  <si>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</si>
  <si>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</si>
  <si>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</si>
  <si>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</si>
  <si>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</si>
  <si>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</si>
  <si>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</si>
  <si>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</si>
  <si>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</si>
  <si>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</si>
  <si>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</si>
  <si>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</si>
  <si>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</si>
  <si>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</si>
  <si>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</si>
  <si>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</si>
  <si>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</si>
  <si>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</si>
  <si>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</si>
  <si>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</si>
  <si>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</si>
  <si>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</si>
  <si>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</si>
  <si>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</si>
  <si>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</si>
  <si>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</si>
  <si>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</si>
  <si>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</si>
  <si>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</si>
  <si>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</si>
  <si>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</si>
  <si>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</si>
  <si>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</si>
  <si>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</si>
  <si>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</si>
  <si>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</si>
  <si>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</si>
  <si>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</si>
  <si>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</si>
  <si>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</si>
  <si>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</si>
  <si>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</si>
  <si>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</si>
  <si>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</si>
  <si>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</si>
  <si>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</si>
  <si>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</si>
  <si>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</si>
  <si>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</si>
  <si>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</si>
  <si>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</si>
  <si>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</si>
  <si>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</si>
  <si>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</si>
  <si>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</si>
  <si>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</si>
  <si>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</si>
  <si>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</si>
  <si>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</si>
  <si>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</si>
  <si>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</si>
  <si>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</si>
  <si>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</si>
  <si>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</si>
  <si>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</si>
  <si>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</si>
  <si>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</si>
  <si>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</si>
  <si>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</si>
  <si>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</si>
  <si>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</si>
  <si>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</si>
  <si>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</si>
  <si>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</si>
  <si>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</si>
  <si>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</si>
  <si>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</si>
  <si>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</si>
  <si>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</si>
  <si>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</si>
  <si>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</si>
  <si>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</si>
  <si>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</si>
  <si>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</si>
  <si>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</si>
  <si>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</si>
  <si>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</si>
  <si>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</si>
  <si>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</si>
  <si>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</si>
  <si>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</si>
  <si>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</si>
  <si>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</si>
  <si>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</si>
  <si>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</si>
  <si>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</si>
  <si>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</si>
  <si>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</si>
  <si>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</si>
  <si>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</si>
  <si>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</si>
  <si>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</si>
  <si>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</si>
  <si>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</si>
  <si>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</si>
  <si>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</si>
  <si>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</si>
  <si>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</si>
  <si>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</si>
  <si>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</si>
  <si>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</si>
  <si>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</si>
  <si>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</si>
  <si>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</si>
  <si>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</si>
  <si>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</si>
  <si>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</si>
  <si>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</si>
  <si>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</si>
  <si>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</si>
  <si>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</si>
  <si>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</si>
  <si>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</si>
  <si>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</si>
  <si>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</si>
  <si>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</si>
  <si>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</si>
  <si>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</si>
  <si>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</si>
  <si>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</si>
  <si>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</si>
  <si>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</si>
  <si>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</si>
  <si>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</si>
  <si>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</si>
  <si>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</si>
  <si>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</si>
  <si>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</si>
  <si>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</si>
  <si>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</si>
  <si>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</si>
  <si>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</si>
  <si>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</si>
  <si>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</si>
  <si>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</si>
  <si>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</si>
  <si>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</si>
  <si>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</si>
  <si>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</si>
  <si>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</si>
  <si>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</si>
  <si>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</si>
  <si>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</si>
  <si>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</si>
  <si>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</si>
  <si>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</si>
  <si>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</si>
  <si>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</si>
  <si>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</si>
  <si>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</si>
  <si>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</si>
  <si>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</si>
  <si>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</si>
  <si>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</si>
  <si>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</si>
  <si>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</si>
  <si>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</si>
  <si>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</si>
  <si>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</si>
  <si>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</si>
  <si>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</si>
  <si>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</si>
  <si>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</si>
  <si>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</si>
  <si>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</si>
  <si>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</si>
  <si>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</si>
  <si>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</si>
  <si>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</si>
  <si>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</si>
  <si>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</si>
  <si>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</si>
  <si>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</si>
  <si>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</si>
  <si>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</si>
  <si>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</si>
  <si>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</si>
  <si>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</si>
  <si>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</si>
  <si>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</si>
  <si>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</si>
  <si>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</si>
  <si>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</si>
  <si>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</si>
  <si>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</si>
  <si>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</si>
  <si>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</si>
  <si>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</si>
  <si>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</si>
  <si>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</si>
  <si>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</si>
  <si>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</si>
  <si>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</si>
  <si>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</si>
  <si>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</si>
  <si>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</si>
  <si>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</si>
  <si>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</si>
  <si>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</si>
  <si>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</si>
  <si>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</si>
  <si>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</si>
  <si>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</si>
  <si>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</si>
  <si>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</si>
  <si>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</si>
  <si>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</si>
  <si>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</si>
  <si>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</si>
  <si>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</si>
  <si>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</si>
  <si>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</si>
  <si>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</si>
  <si>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</si>
  <si>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</si>
  <si>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</si>
  <si>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</si>
  <si>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</si>
  <si>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</si>
  <si>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</si>
  <si>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</si>
  <si>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</si>
  <si>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</si>
  <si>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</si>
  <si>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</si>
  <si>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</si>
  <si>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</si>
  <si>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</si>
  <si>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</si>
  <si>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</si>
  <si>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</si>
  <si>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</si>
  <si>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</si>
  <si>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</si>
  <si>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</si>
  <si>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</si>
  <si>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</si>
  <si>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</si>
  <si>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</si>
  <si>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</si>
  <si>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</si>
  <si>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</si>
  <si>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</si>
  <si>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</si>
  <si>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</si>
  <si>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</si>
  <si>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</si>
  <si>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</si>
  <si>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</si>
  <si>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</si>
  <si>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</si>
  <si>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</si>
  <si>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</si>
  <si>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</si>
  <si>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</si>
  <si>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</si>
  <si>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</si>
  <si>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</si>
  <si>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</si>
  <si>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</si>
  <si>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</si>
  <si>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</si>
  <si>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</si>
  <si>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</si>
  <si>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</si>
  <si>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</si>
  <si>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</si>
  <si>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</si>
  <si>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</si>
  <si>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</si>
  <si>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</si>
  <si>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</si>
  <si>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</si>
  <si>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</si>
  <si>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</si>
  <si>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</si>
  <si>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</si>
  <si>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</si>
  <si>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</si>
  <si>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</si>
  <si>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</si>
  <si>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</si>
  <si>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</si>
  <si>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</si>
  <si>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</si>
  <si>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</si>
  <si>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</si>
  <si>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</si>
  <si>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</si>
  <si>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</si>
  <si>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</si>
  <si>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</si>
  <si>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</si>
  <si>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</si>
  <si>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</si>
  <si>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</si>
  <si>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</si>
  <si>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</si>
  <si>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</si>
  <si>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</si>
  <si>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</si>
  <si>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</si>
  <si>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</si>
  <si>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</si>
  <si>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</si>
  <si>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</si>
  <si>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</si>
  <si>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</si>
  <si>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</si>
  <si>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</si>
  <si>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</si>
  <si>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</si>
  <si>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</si>
  <si>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</si>
  <si>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</si>
  <si>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</si>
  <si>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</si>
  <si>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</si>
  <si>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</si>
  <si>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</si>
  <si>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</si>
  <si>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</si>
  <si>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</si>
  <si>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</si>
  <si>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</si>
  <si>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</si>
  <si>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</si>
  <si>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</si>
  <si>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</si>
  <si>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</si>
  <si>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</si>
  <si>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</si>
  <si>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</si>
  <si>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</si>
  <si>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</si>
  <si>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</si>
  <si>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</si>
  <si>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</si>
  <si>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</si>
  <si>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</si>
  <si>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</si>
  <si>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</si>
  <si>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</si>
  <si>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</si>
  <si>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</si>
  <si>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</si>
  <si>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</si>
  <si>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</si>
  <si>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</si>
  <si>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</si>
  <si>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</si>
  <si>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</si>
  <si>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</si>
  <si>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</si>
  <si>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</si>
  <si>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</si>
  <si>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</si>
  <si>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</si>
  <si>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</si>
  <si>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</si>
  <si>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</si>
  <si>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</si>
  <si>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</si>
  <si>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</si>
  <si>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</si>
  <si>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</si>
  <si>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</si>
  <si>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</si>
  <si>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</si>
  <si>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</si>
  <si>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</si>
  <si>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</si>
  <si>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</si>
  <si>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</si>
  <si>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</si>
  <si>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</si>
  <si>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</si>
  <si>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</si>
  <si>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</si>
  <si>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</si>
  <si>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</si>
  <si>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</si>
  <si>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</si>
  <si>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</si>
  <si>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</si>
  <si>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</si>
  <si>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</si>
  <si>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</si>
  <si>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</si>
  <si>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</si>
  <si>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</si>
  <si>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</si>
  <si>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</si>
  <si>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</si>
  <si>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</si>
  <si>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</si>
  <si>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</si>
  <si>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</si>
  <si>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</si>
  <si>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</si>
  <si>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</si>
  <si>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</si>
  <si>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</si>
  <si>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</si>
  <si>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</si>
  <si>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</si>
  <si>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</si>
  <si>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</si>
  <si>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</si>
  <si>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</si>
  <si>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</si>
  <si>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</si>
  <si>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</si>
  <si>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</si>
  <si>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</si>
  <si>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</si>
  <si>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</si>
  <si>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</si>
  <si>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</si>
  <si>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</si>
  <si>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</si>
  <si>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</si>
  <si>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</si>
  <si>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</si>
  <si>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</si>
  <si>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</si>
  <si>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</si>
  <si>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</si>
  <si>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</si>
  <si>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</si>
  <si>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</si>
  <si>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</si>
  <si>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</si>
  <si>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</si>
  <si>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</si>
  <si>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</si>
  <si>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</si>
  <si>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</si>
  <si>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</si>
  <si>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</si>
  <si>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</si>
  <si>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</si>
  <si>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</si>
  <si>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</si>
  <si>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</si>
  <si>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</si>
  <si>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</si>
  <si>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</si>
  <si>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</si>
  <si>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</si>
  <si>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</si>
  <si>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</si>
  <si>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</si>
  <si>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</si>
  <si>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</si>
  <si>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</si>
  <si>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</si>
  <si>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</si>
  <si>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</si>
  <si>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</si>
  <si>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</si>
  <si>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</si>
  <si>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</si>
  <si>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</si>
  <si>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</si>
  <si>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</si>
  <si>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</si>
  <si>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</si>
  <si>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</si>
  <si>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</si>
  <si>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</si>
  <si>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</si>
  <si>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</si>
  <si>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</si>
  <si>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</si>
  <si>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</si>
  <si>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</si>
  <si>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</si>
  <si>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</si>
  <si>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</si>
  <si>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</si>
  <si>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</si>
  <si>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</si>
  <si>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</si>
  <si>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</si>
  <si>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</si>
  <si>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</si>
  <si>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</si>
  <si>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</si>
  <si>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</si>
  <si>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</si>
  <si>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</si>
  <si>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</si>
  <si>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</si>
  <si>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</si>
  <si>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</si>
  <si>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</si>
  <si>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</si>
  <si>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</si>
  <si>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</si>
  <si>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</si>
  <si>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</si>
  <si>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</si>
  <si>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</si>
  <si>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</si>
  <si>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</si>
  <si>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</si>
  <si>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</si>
  <si>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</si>
  <si>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</si>
  <si>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</si>
  <si>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</si>
  <si>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</si>
  <si>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</si>
  <si>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</si>
  <si>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</si>
  <si>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</si>
  <si>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</si>
  <si>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</si>
  <si>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</si>
  <si>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</si>
  <si>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</si>
  <si>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</si>
  <si>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</si>
  <si>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</si>
  <si>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</si>
  <si>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</si>
  <si>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</si>
  <si>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</si>
  <si>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</si>
  <si>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</si>
  <si>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</si>
  <si>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</si>
  <si>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</si>
  <si>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</si>
  <si>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</si>
  <si>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</si>
  <si>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</si>
  <si>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</si>
  <si>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</si>
  <si>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</si>
  <si>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</si>
  <si>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</si>
  <si>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</si>
  <si>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</si>
  <si>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</si>
  <si>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</si>
  <si>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</si>
  <si>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</si>
  <si>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</si>
  <si>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</si>
  <si>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</si>
  <si>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</si>
  <si>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</si>
  <si>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</si>
  <si>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</si>
  <si>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</si>
  <si>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</si>
  <si>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</si>
  <si>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</si>
  <si>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</si>
  <si>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</si>
  <si>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</si>
  <si>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</si>
  <si>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</si>
  <si>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</si>
  <si>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</si>
  <si>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</si>
  <si>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</si>
  <si>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</si>
  <si>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</si>
  <si>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</si>
  <si>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</si>
  <si>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</si>
  <si>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</si>
  <si>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</si>
  <si>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</si>
  <si>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</si>
  <si>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</si>
  <si>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</si>
  <si>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</si>
  <si>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</si>
  <si>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</si>
  <si>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</si>
  <si>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</si>
  <si>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</si>
  <si>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</si>
  <si>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</si>
  <si>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</si>
  <si>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</si>
  <si>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</si>
  <si>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</si>
  <si>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</si>
  <si>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</si>
  <si>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</si>
  <si>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</si>
  <si>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</si>
  <si>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</si>
  <si>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</si>
  <si>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</si>
  <si>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</si>
  <si>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</si>
  <si>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</si>
  <si>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</si>
  <si>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</si>
  <si>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</si>
  <si>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</si>
  <si>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</si>
  <si>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</si>
  <si>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</si>
  <si>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</si>
  <si>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</si>
  <si>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</si>
  <si>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</si>
  <si>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</si>
  <si>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</si>
  <si>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</si>
  <si>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</si>
  <si>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</si>
  <si>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</si>
  <si>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</si>
  <si>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</si>
  <si>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</si>
  <si>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</si>
  <si>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</si>
  <si>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</si>
  <si>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</si>
  <si>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</si>
  <si>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</si>
  <si>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</si>
  <si>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</si>
  <si>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</si>
  <si>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</si>
  <si>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</si>
  <si>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</si>
  <si>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</si>
  <si>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</si>
  <si>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</si>
  <si>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</si>
  <si>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</si>
  <si>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</si>
  <si>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</si>
  <si>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</si>
  <si>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</si>
  <si>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</si>
  <si>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</si>
  <si>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</si>
  <si>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</si>
  <si>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</si>
  <si>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</si>
  <si>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</si>
  <si>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</si>
  <si>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</si>
  <si>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</si>
  <si>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</si>
  <si>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</si>
  <si>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</si>
  <si>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</si>
  <si>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</si>
  <si>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</si>
  <si>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</si>
  <si>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</si>
  <si>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</si>
  <si>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</si>
  <si>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</si>
  <si>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</si>
  <si>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</si>
  <si>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</si>
  <si>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</si>
  <si>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</si>
  <si>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</si>
  <si>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</si>
  <si>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</si>
  <si>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</si>
  <si>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</si>
  <si>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</si>
  <si>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</si>
  <si>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</si>
  <si>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</si>
  <si>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</si>
  <si>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</si>
  <si>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</si>
  <si>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</si>
  <si>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</si>
  <si>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</si>
  <si>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</si>
  <si>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</si>
  <si>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</si>
  <si>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</si>
  <si>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</si>
  <si>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</si>
  <si>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</si>
  <si>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</si>
  <si>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</si>
  <si>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</si>
  <si>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</si>
  <si>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</si>
  <si>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</si>
  <si>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</si>
  <si>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</si>
  <si>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</si>
  <si>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</si>
  <si>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</si>
  <si>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</si>
  <si>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</si>
  <si>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</si>
  <si>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</si>
  <si>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</si>
  <si>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</si>
  <si>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</si>
  <si>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</si>
  <si>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</si>
  <si>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</si>
  <si>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</si>
  <si>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</si>
  <si>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</si>
  <si>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</si>
  <si>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</si>
  <si>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</si>
  <si>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</si>
  <si>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</si>
  <si>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</si>
  <si>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</si>
  <si>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</si>
  <si>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</si>
  <si>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</si>
  <si>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</si>
  <si>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</si>
  <si>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</si>
  <si>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</si>
  <si>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</si>
  <si>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</si>
  <si>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</si>
  <si>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</si>
  <si>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</si>
  <si>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</si>
  <si>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</si>
  <si>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</si>
  <si>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</si>
  <si>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</si>
  <si>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</si>
  <si>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</si>
  <si>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</si>
  <si>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</si>
  <si>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</si>
  <si>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</si>
  <si>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</si>
  <si>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</si>
  <si>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</si>
  <si>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</si>
  <si>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</si>
  <si>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</si>
  <si>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</si>
  <si>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</si>
  <si>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</si>
  <si>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</si>
  <si>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</si>
  <si>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</si>
  <si>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</si>
  <si>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</si>
  <si>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</si>
  <si>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</si>
  <si>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</si>
  <si>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</si>
  <si>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</si>
  <si>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</si>
  <si>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</si>
  <si>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</si>
  <si>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</si>
  <si>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</si>
  <si>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</si>
  <si>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</si>
  <si>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</si>
  <si>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</si>
  <si>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</si>
  <si>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</si>
  <si>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</si>
  <si>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</si>
  <si>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</si>
  <si>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</si>
  <si>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</si>
  <si>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</si>
  <si>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</si>
  <si>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</si>
  <si>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</si>
  <si>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</si>
  <si>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</si>
  <si>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</si>
  <si>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</si>
  <si>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</si>
  <si>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</si>
  <si>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</si>
  <si>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</si>
  <si>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</si>
  <si>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</si>
  <si>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</si>
  <si>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</si>
  <si>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</si>
  <si>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</si>
  <si>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</si>
  <si>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</si>
  <si>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</si>
  <si>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</si>
  <si>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</si>
  <si>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</si>
  <si>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</si>
  <si>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</si>
  <si>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</si>
  <si>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</si>
  <si>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</si>
  <si>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</si>
  <si>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</si>
  <si>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</si>
  <si>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</si>
  <si>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</si>
  <si>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</si>
  <si>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</si>
  <si>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</si>
  <si>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</si>
  <si>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</si>
  <si>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</si>
  <si>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</si>
  <si>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</si>
  <si>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</si>
  <si>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</si>
  <si>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</si>
  <si>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</si>
  <si>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</si>
  <si>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</si>
  <si>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</si>
  <si>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</si>
  <si>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</si>
  <si>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</si>
  <si>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</si>
  <si>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</si>
  <si>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</si>
  <si>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</si>
  <si>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</si>
  <si>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</si>
  <si>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</si>
  <si>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</si>
  <si>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</si>
  <si>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</si>
  <si>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</si>
  <si>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</si>
  <si>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</si>
  <si>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</si>
  <si>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</si>
  <si>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</si>
  <si>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</si>
  <si>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</si>
  <si>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</si>
  <si>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</si>
  <si>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</si>
  <si>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</si>
  <si>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</si>
  <si>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</si>
  <si>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</si>
  <si>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</si>
  <si>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</si>
  <si>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</si>
  <si>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</si>
  <si>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</si>
  <si>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</si>
  <si>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</si>
  <si>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</si>
  <si>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</si>
  <si>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</si>
  <si>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</si>
  <si>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</si>
  <si>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</si>
  <si>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</si>
  <si>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</si>
  <si>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</si>
  <si>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</si>
  <si>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</si>
  <si>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</si>
  <si>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</si>
  <si>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</si>
  <si>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</si>
  <si>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</si>
  <si>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</si>
  <si>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</si>
  <si>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</si>
  <si>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</si>
  <si>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</si>
  <si>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</si>
  <si>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</si>
  <si>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</si>
  <si>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</si>
  <si>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</si>
  <si>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</si>
  <si>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</si>
  <si>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</si>
  <si>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</si>
  <si>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</si>
  <si>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</si>
  <si>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</si>
  <si>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</si>
  <si>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</si>
  <si>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</si>
  <si>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</si>
  <si>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</si>
  <si>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</si>
  <si>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</si>
  <si>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</si>
  <si>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</si>
  <si>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</si>
  <si>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</si>
  <si>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</si>
  <si>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</si>
  <si>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</si>
  <si>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</si>
  <si>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</si>
  <si>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</si>
  <si>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</si>
  <si>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</si>
  <si>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</si>
  <si>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</si>
  <si>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</si>
  <si>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</si>
  <si>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</si>
  <si>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</si>
  <si>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</si>
  <si>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</si>
  <si>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</si>
  <si>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</si>
  <si>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</si>
  <si>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</si>
  <si>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</si>
  <si>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</si>
  <si>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</si>
  <si>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</si>
  <si>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</si>
  <si>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</si>
  <si>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</si>
  <si>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</si>
  <si>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</si>
  <si>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</si>
  <si>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</si>
  <si>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</si>
  <si>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</si>
  <si>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</si>
  <si>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</si>
  <si>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</si>
  <si>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</si>
  <si>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</si>
  <si>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</si>
  <si>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</si>
  <si>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</si>
  <si>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</si>
  <si>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</si>
  <si>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</si>
  <si>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</si>
  <si>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</si>
  <si>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</si>
  <si>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</si>
  <si>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</si>
  <si>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</si>
  <si>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</si>
  <si>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</si>
  <si>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</si>
  <si>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</si>
  <si>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</si>
  <si>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</si>
  <si>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</si>
  <si>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</si>
  <si>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</si>
  <si>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</si>
  <si>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</si>
  <si>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</si>
  <si>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</si>
  <si>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</si>
  <si>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</si>
  <si>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</si>
  <si>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</si>
  <si>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</si>
  <si>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</si>
  <si>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</si>
  <si>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</si>
  <si>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</si>
  <si>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</si>
  <si>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</si>
  <si>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</si>
  <si>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</si>
  <si>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</si>
  <si>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</si>
  <si>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</si>
  <si>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</si>
  <si>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</si>
  <si>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</si>
  <si>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</si>
  <si>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</si>
  <si>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</si>
  <si>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</si>
  <si>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</si>
  <si>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</si>
  <si>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</si>
  <si>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</si>
  <si>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</si>
  <si>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</si>
  <si>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</si>
  <si>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</si>
  <si>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</si>
  <si>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</si>
  <si>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</si>
  <si>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</si>
  <si>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</si>
  <si>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</si>
  <si>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</si>
  <si>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</si>
  <si>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</si>
  <si>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</si>
  <si>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</si>
  <si>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</si>
  <si>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</si>
  <si>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</si>
  <si>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</si>
  <si>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</si>
  <si>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</si>
  <si>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</si>
  <si>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</si>
  <si>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</si>
  <si>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</si>
  <si>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</si>
  <si>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</si>
  <si>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</si>
  <si>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</si>
  <si>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</si>
  <si>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</si>
  <si>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</si>
  <si>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</si>
  <si>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</si>
  <si>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</si>
  <si>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</si>
  <si>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</si>
  <si>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</si>
  <si>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</si>
  <si>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</si>
  <si>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</si>
  <si>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</si>
  <si>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</si>
  <si>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</si>
  <si>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</si>
  <si>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</si>
  <si>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</si>
  <si>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</si>
  <si>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</si>
  <si>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</si>
  <si>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</si>
  <si>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</si>
  <si>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</si>
  <si>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</si>
  <si>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</si>
  <si>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</si>
  <si>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</si>
  <si>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</si>
  <si>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</si>
  <si>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</si>
  <si>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</si>
  <si>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</si>
  <si>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</si>
  <si>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</si>
  <si>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</si>
  <si>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</si>
  <si>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</si>
  <si>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</si>
  <si>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</si>
  <si>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</si>
  <si>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</si>
  <si>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</si>
  <si>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</si>
  <si>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</si>
  <si>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</si>
  <si>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</si>
  <si>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</si>
  <si>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</si>
  <si>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</si>
  <si>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</si>
  <si>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</si>
  <si>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</si>
  <si>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</si>
  <si>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</si>
  <si>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</si>
  <si>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</si>
  <si>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</si>
  <si>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</si>
  <si>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</si>
  <si>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</si>
  <si>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</si>
  <si>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</si>
  <si>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</si>
  <si>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</si>
  <si>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</si>
  <si>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</si>
  <si>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</si>
  <si>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</si>
  <si>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</si>
  <si>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</si>
  <si>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</si>
  <si>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</si>
  <si>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</si>
  <si>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</si>
  <si>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</si>
  <si>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</si>
  <si>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</si>
  <si>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</si>
  <si>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</si>
  <si>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</si>
  <si>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</si>
  <si>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</si>
  <si>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</si>
  <si>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</si>
  <si>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</si>
  <si>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</si>
  <si>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</si>
  <si>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</si>
  <si>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</si>
  <si>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</si>
  <si>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</si>
  <si>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</si>
  <si>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</si>
  <si>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</si>
  <si>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</si>
  <si>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</si>
  <si>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</si>
  <si>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</si>
  <si>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</si>
  <si>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</si>
  <si>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</si>
  <si>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</si>
  <si>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</si>
  <si>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</si>
  <si>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</si>
  <si>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</si>
  <si>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</si>
  <si>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</si>
  <si>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</si>
  <si>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</si>
  <si>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</si>
  <si>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</si>
  <si>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</si>
  <si>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</si>
  <si>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</si>
  <si>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</si>
  <si>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</si>
  <si>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</si>
  <si>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</si>
  <si>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</si>
  <si>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</si>
  <si>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</si>
  <si>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</si>
  <si>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</si>
  <si>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</si>
  <si>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</si>
  <si>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</si>
  <si>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</si>
  <si>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</si>
  <si>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</si>
  <si>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</si>
  <si>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</si>
  <si>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</si>
  <si>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</si>
  <si>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</si>
  <si>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</si>
  <si>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</si>
  <si>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</si>
  <si>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</si>
  <si>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</si>
  <si>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</si>
  <si>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</si>
  <si>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</si>
  <si>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</si>
  <si>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</si>
  <si>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</si>
  <si>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</si>
  <si>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</si>
  <si>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</si>
  <si>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</si>
  <si>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</si>
  <si>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</si>
  <si>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</si>
  <si>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</si>
  <si>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</si>
  <si>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</si>
  <si>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</si>
  <si>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</si>
  <si>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</si>
  <si>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</si>
  <si>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</si>
  <si>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</si>
  <si>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</si>
  <si>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</si>
  <si>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</si>
  <si>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</si>
  <si>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</si>
  <si>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</si>
  <si>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</si>
  <si>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</si>
  <si>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</si>
  <si>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</si>
  <si>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</si>
  <si>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</si>
  <si>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</si>
  <si>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</si>
  <si>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</si>
  <si>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</si>
  <si>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</si>
  <si>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</si>
  <si>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</si>
  <si>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</si>
  <si>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</si>
  <si>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</si>
  <si>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</si>
  <si>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</si>
  <si>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</si>
  <si>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</si>
  <si>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</si>
  <si>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</si>
  <si>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</si>
  <si>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</si>
  <si>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</si>
  <si>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</si>
  <si>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</si>
  <si>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</si>
  <si>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</si>
  <si>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</si>
  <si>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</si>
  <si>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</si>
  <si>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</si>
  <si>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</si>
  <si>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</si>
  <si>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</si>
  <si>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</si>
  <si>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</si>
  <si>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</si>
  <si>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</si>
  <si>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</si>
  <si>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</si>
  <si>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</si>
  <si>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</si>
  <si>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</si>
  <si>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</si>
  <si>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</si>
  <si>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</si>
  <si>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</si>
  <si>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</si>
  <si>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</si>
  <si>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</si>
  <si>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</si>
  <si>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</si>
  <si>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</si>
  <si>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</si>
  <si>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</si>
  <si>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</si>
  <si>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</si>
  <si>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</si>
  <si>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</si>
  <si>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</si>
  <si>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</si>
  <si>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</si>
  <si>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</si>
  <si>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</si>
  <si>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</si>
  <si>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</si>
  <si>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</si>
  <si>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</si>
  <si>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</si>
  <si>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</si>
  <si>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</si>
  <si>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</si>
  <si>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</si>
  <si>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</si>
  <si>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</si>
  <si>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</si>
  <si>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</si>
  <si>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</si>
  <si>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</si>
  <si>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</si>
  <si>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</si>
  <si>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</si>
  <si>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</si>
  <si>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</si>
  <si>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</si>
  <si>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</si>
  <si>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</si>
  <si>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</si>
  <si>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</si>
  <si>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</si>
  <si>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</si>
  <si>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</si>
  <si>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</si>
  <si>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</si>
  <si>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</si>
  <si>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</si>
  <si>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</si>
  <si>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</si>
  <si>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</si>
  <si>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</si>
  <si>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</si>
  <si>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</si>
  <si>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</si>
  <si>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</si>
  <si>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</si>
  <si>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</si>
  <si>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</si>
  <si>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</si>
  <si>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</si>
  <si>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</si>
  <si>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</si>
  <si>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</si>
  <si>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</si>
  <si>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</si>
  <si>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</si>
  <si>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</si>
  <si>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</si>
  <si>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</si>
  <si>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</si>
  <si>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</si>
  <si>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</si>
  <si>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</si>
  <si>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</si>
  <si>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</si>
  <si>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</si>
  <si>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</si>
  <si>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</si>
  <si>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</si>
  <si>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</si>
  <si>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</si>
  <si>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</si>
  <si>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</si>
  <si>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</si>
  <si>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</si>
  <si>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</si>
  <si>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</si>
  <si>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</si>
  <si>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</si>
  <si>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</si>
  <si>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</si>
  <si>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</si>
  <si>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</si>
  <si>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</si>
  <si>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</si>
  <si>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</si>
  <si>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</si>
  <si>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</si>
  <si>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</si>
  <si>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</si>
  <si>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</si>
  <si>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</si>
  <si>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</si>
  <si>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</si>
  <si>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</si>
  <si>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</si>
  <si>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</si>
  <si>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</si>
  <si>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</si>
  <si>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</si>
  <si>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</si>
  <si>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</si>
  <si>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</si>
  <si>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</si>
  <si>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</si>
  <si>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</si>
  <si>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</si>
  <si>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</si>
  <si>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</si>
  <si>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</si>
  <si>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</si>
  <si>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</si>
  <si>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</si>
  <si>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</si>
  <si>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</si>
  <si>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</si>
  <si>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</si>
  <si>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</si>
  <si>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</si>
  <si>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</si>
  <si>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</si>
  <si>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</si>
  <si>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</si>
  <si>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</si>
  <si>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</si>
  <si>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</si>
  <si>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</si>
  <si>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</si>
  <si>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</si>
  <si>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</si>
  <si>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</si>
  <si>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</si>
  <si>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</si>
  <si>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</si>
  <si>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</si>
  <si>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</si>
  <si>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</si>
  <si>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</si>
  <si>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</si>
  <si>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</si>
  <si>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</si>
  <si>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</si>
  <si>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</si>
  <si>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</si>
  <si>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</si>
  <si>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</si>
  <si>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</si>
  <si>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</si>
  <si>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</si>
  <si>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</si>
  <si>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</si>
  <si>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</si>
  <si>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</si>
  <si>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</si>
  <si>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</si>
  <si>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</si>
  <si>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</si>
  <si>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</si>
  <si>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</si>
  <si>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</si>
  <si>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</si>
  <si>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</si>
  <si>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</si>
  <si>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</si>
  <si>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</si>
  <si>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</si>
  <si>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</si>
  <si>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</si>
  <si>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</si>
  <si>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</si>
  <si>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</si>
  <si>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</si>
  <si>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</si>
  <si>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</si>
  <si>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</si>
  <si>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</si>
  <si>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</si>
  <si>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</si>
  <si>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</si>
  <si>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</si>
  <si>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</si>
  <si>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</si>
  <si>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</si>
  <si>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</si>
  <si>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</si>
  <si>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</si>
  <si>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</si>
  <si>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</si>
  <si>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</si>
  <si>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</si>
  <si>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</si>
  <si>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</si>
  <si>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</si>
  <si>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</si>
  <si>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</si>
  <si>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</si>
  <si>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</si>
  <si>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</si>
  <si>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</si>
  <si>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</si>
  <si>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</si>
  <si>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</si>
  <si>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</si>
  <si>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</si>
  <si>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</si>
  <si>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</si>
  <si>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</si>
  <si>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</si>
  <si>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</si>
  <si>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</si>
  <si>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</si>
  <si>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</si>
  <si>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</si>
  <si>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</si>
  <si>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</si>
  <si>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</si>
  <si>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</si>
  <si>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</si>
  <si>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</si>
  <si>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</si>
  <si>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</si>
  <si>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</si>
  <si>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</si>
  <si>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</si>
  <si>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</si>
  <si>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</si>
  <si>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</si>
  <si>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</si>
  <si>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</si>
  <si>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</si>
  <si>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</si>
  <si>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</si>
  <si>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</si>
  <si>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</si>
  <si>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</si>
  <si>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</si>
  <si>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</si>
  <si>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</si>
  <si>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</si>
  <si>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</si>
  <si>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</si>
  <si>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</si>
  <si>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</si>
  <si>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</si>
  <si>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</si>
  <si>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</si>
  <si>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</si>
  <si>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</si>
  <si>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</si>
  <si>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</si>
  <si>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</si>
  <si>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</si>
  <si>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</si>
  <si>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</si>
  <si>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</si>
  <si>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</si>
  <si>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</si>
  <si>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</si>
  <si>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</si>
  <si>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</si>
  <si>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</si>
  <si>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</si>
  <si>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</si>
  <si>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</si>
  <si>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</si>
  <si>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</si>
  <si>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</si>
  <si>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</si>
  <si>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</si>
  <si>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</si>
  <si>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</si>
  <si>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</si>
  <si>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</si>
  <si>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</si>
  <si>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</si>
  <si>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</si>
  <si>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</si>
  <si>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</si>
  <si>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</si>
  <si>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</si>
  <si>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</si>
  <si>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</si>
  <si>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</si>
  <si>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</si>
  <si>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</si>
  <si>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</si>
  <si>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</si>
  <si>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</si>
  <si>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</si>
  <si>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</si>
  <si>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</si>
  <si>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</si>
  <si>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</si>
  <si>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</si>
  <si>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</si>
  <si>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</si>
  <si>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</si>
  <si>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</si>
  <si>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</si>
  <si>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</si>
  <si>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</si>
  <si>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</si>
  <si>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</si>
  <si>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</si>
  <si>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</si>
  <si>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</si>
  <si>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</si>
  <si>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</si>
  <si>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</si>
  <si>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</si>
  <si>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</si>
  <si>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</si>
  <si>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</si>
  <si>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</si>
  <si>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</si>
  <si>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</si>
  <si>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</si>
  <si>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</si>
  <si>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</si>
  <si>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</si>
  <si>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</si>
  <si>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</si>
  <si>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</si>
  <si>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</si>
  <si>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</si>
  <si>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</si>
  <si>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</si>
  <si>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</si>
  <si>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</si>
  <si>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</si>
  <si>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</si>
  <si>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</si>
  <si>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</si>
  <si>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</si>
  <si>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</si>
  <si>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</si>
  <si>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</si>
  <si>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</si>
  <si>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</si>
  <si>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</si>
  <si>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</si>
  <si>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</si>
  <si>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</si>
  <si>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</si>
  <si>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</si>
  <si>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</si>
  <si>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</si>
  <si>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</si>
  <si>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</si>
  <si>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</si>
  <si>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</si>
  <si>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</si>
  <si>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</si>
  <si>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</si>
  <si>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</si>
  <si>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</si>
  <si>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</si>
  <si>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</si>
  <si>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</si>
  <si>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</si>
  <si>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</si>
  <si>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</si>
  <si>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</si>
  <si>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</si>
  <si>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</si>
  <si>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</si>
  <si>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</si>
  <si>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</si>
  <si>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</si>
  <si>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</si>
  <si>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</si>
  <si>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</si>
  <si>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</si>
  <si>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</si>
  <si>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</si>
  <si>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</si>
  <si>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</si>
  <si>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</si>
  <si>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</si>
  <si>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</si>
  <si>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</si>
  <si>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</si>
  <si>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</si>
  <si>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</si>
  <si>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</si>
  <si>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</si>
  <si>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</si>
  <si>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</si>
  <si>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</si>
  <si>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</si>
  <si>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</si>
  <si>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</si>
  <si>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</si>
  <si>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</si>
  <si>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</si>
  <si>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</si>
  <si>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</si>
  <si>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</si>
  <si>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</si>
  <si>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</si>
  <si>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</si>
  <si>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</si>
  <si>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</si>
  <si>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</si>
  <si>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</si>
  <si>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</si>
  <si>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</si>
  <si>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</si>
  <si>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</si>
  <si>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</si>
  <si>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</si>
  <si>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</si>
  <si>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</si>
  <si>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</si>
  <si>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</si>
  <si>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</si>
  <si>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</si>
  <si>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</si>
  <si>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</si>
  <si>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</si>
  <si>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</si>
  <si>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</si>
  <si>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</si>
  <si>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</si>
  <si>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</si>
  <si>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</si>
  <si>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</si>
  <si>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</si>
  <si>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</si>
  <si>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</si>
  <si>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</si>
  <si>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</si>
  <si>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</si>
  <si>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</si>
  <si>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</si>
  <si>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</si>
  <si>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</si>
  <si>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</si>
  <si>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</si>
  <si>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</si>
  <si>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</si>
  <si>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</si>
  <si>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</si>
  <si>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</si>
  <si>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</si>
  <si>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</si>
  <si>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</si>
  <si>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</si>
  <si>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</si>
  <si>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</si>
  <si>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</si>
  <si>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</si>
  <si>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</si>
  <si>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</si>
  <si>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</si>
  <si>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</si>
  <si>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</si>
  <si>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</si>
  <si>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</si>
  <si>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</si>
  <si>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</si>
  <si>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</si>
  <si>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</si>
  <si>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</si>
  <si>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</si>
  <si>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</si>
  <si>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</si>
  <si>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</si>
  <si>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</si>
  <si>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</si>
  <si>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</si>
  <si>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</si>
  <si>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</si>
  <si>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</si>
  <si>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</si>
  <si>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</si>
  <si>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</si>
  <si>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</si>
  <si>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</si>
  <si>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</si>
  <si>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</si>
  <si>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</si>
  <si>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</si>
  <si>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</si>
  <si>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</si>
  <si>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</si>
  <si>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</si>
  <si>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</si>
  <si>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</si>
  <si>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</si>
  <si>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</si>
  <si>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</si>
  <si>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</si>
  <si>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</si>
  <si>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</si>
  <si>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</si>
  <si>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</si>
  <si>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</si>
  <si>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</si>
  <si>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</si>
  <si>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</si>
  <si>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</si>
  <si>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</si>
  <si>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</si>
  <si>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</si>
  <si>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</si>
  <si>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</si>
  <si>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</si>
  <si>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</si>
  <si>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</si>
  <si>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</si>
  <si>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</si>
  <si>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</si>
  <si>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</si>
  <si>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</si>
  <si>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</si>
  <si>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</si>
  <si>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</si>
  <si>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</si>
  <si>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</si>
  <si>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</si>
  <si>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</si>
  <si>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</si>
  <si>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</si>
  <si>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</si>
  <si>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</si>
  <si>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</si>
  <si>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</si>
  <si>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</si>
  <si>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</si>
  <si>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</si>
  <si>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</si>
  <si>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</si>
  <si>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</si>
  <si>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</si>
  <si>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</si>
  <si>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</si>
  <si>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</si>
  <si>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</si>
  <si>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</si>
  <si>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</si>
  <si>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</si>
  <si>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</si>
  <si>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</si>
  <si>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</si>
  <si>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</si>
  <si>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</si>
  <si>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</si>
  <si>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</si>
  <si>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</si>
  <si>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</si>
  <si>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</si>
  <si>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</si>
  <si>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</si>
  <si>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</si>
  <si>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</si>
  <si>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</si>
  <si>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</si>
  <si>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</si>
  <si>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</si>
  <si>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</si>
  <si>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</si>
  <si>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</si>
  <si>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</si>
  <si>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</si>
  <si>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</si>
  <si>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</si>
  <si>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</si>
  <si>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</si>
  <si>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</si>
  <si>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</si>
  <si>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</si>
  <si>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</si>
  <si>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</si>
  <si>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</si>
  <si>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</si>
  <si>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</si>
  <si>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</si>
  <si>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</si>
  <si>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</si>
  <si>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</si>
  <si>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</si>
  <si>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</si>
  <si>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</si>
  <si>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</si>
  <si>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</si>
  <si>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</si>
  <si>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</si>
  <si>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</si>
  <si>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</si>
  <si>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</si>
  <si>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</si>
  <si>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</si>
  <si>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</si>
  <si>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</si>
  <si>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</si>
  <si>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</si>
  <si>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</si>
  <si>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</si>
  <si>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</si>
  <si>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</si>
  <si>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</si>
  <si>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</si>
  <si>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</si>
  <si>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</si>
  <si>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</si>
  <si>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</si>
  <si>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</si>
  <si>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</si>
  <si>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</si>
  <si>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</si>
  <si>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</si>
  <si>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</si>
  <si>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</si>
  <si>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</si>
  <si>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</si>
  <si>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</si>
  <si>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</si>
  <si>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</si>
  <si>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</si>
  <si>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</si>
  <si>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</si>
  <si>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</si>
  <si>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</si>
  <si>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</si>
  <si>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</si>
  <si>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</si>
  <si>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</si>
  <si>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</si>
  <si>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</si>
  <si>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</si>
  <si>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</si>
  <si>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</si>
  <si>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</si>
  <si>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</si>
  <si>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</si>
  <si>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</si>
  <si>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</si>
  <si>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</si>
  <si>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</si>
  <si>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</si>
  <si>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</si>
  <si>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</si>
  <si>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</si>
  <si>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</si>
  <si>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</si>
  <si>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</si>
  <si>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</si>
  <si>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</si>
  <si>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</si>
  <si>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</si>
  <si>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</si>
  <si>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</si>
  <si>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</si>
  <si>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</si>
  <si>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</si>
  <si>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</si>
  <si>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</si>
  <si>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</si>
  <si>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</si>
  <si>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</si>
  <si>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</si>
  <si>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</si>
  <si>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</si>
  <si>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</si>
  <si>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</si>
  <si>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</si>
  <si>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</si>
  <si>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</si>
  <si>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</si>
  <si>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</si>
  <si>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</si>
  <si>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</si>
  <si>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</si>
  <si>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</si>
  <si>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</si>
  <si>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</si>
  <si>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</si>
  <si>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</si>
  <si>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</si>
  <si>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</si>
  <si>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</si>
  <si>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</si>
  <si>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</si>
  <si>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</si>
  <si>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</si>
  <si>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</si>
  <si>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</si>
  <si>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</si>
  <si>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</si>
  <si>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</si>
  <si>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</si>
  <si>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</si>
  <si>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</si>
  <si>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</si>
  <si>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</si>
  <si>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</si>
  <si>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</si>
  <si>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</si>
  <si>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</si>
  <si>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</si>
  <si>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</si>
  <si>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</si>
  <si>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</si>
  <si>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</si>
  <si>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</si>
  <si>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</si>
  <si>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</si>
  <si>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</si>
  <si>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</si>
  <si>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</si>
  <si>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</si>
  <si>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</si>
  <si>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</si>
  <si>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</si>
  <si>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</si>
  <si>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</si>
  <si>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</si>
  <si>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</si>
  <si>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</si>
  <si>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</si>
  <si>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</si>
  <si>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</si>
  <si>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</si>
  <si>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</si>
  <si>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</si>
  <si>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</si>
  <si>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</si>
  <si>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</si>
  <si>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</si>
  <si>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</si>
  <si>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</si>
  <si>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</si>
  <si>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</si>
  <si>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</si>
  <si>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</si>
  <si>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</si>
  <si>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</si>
  <si>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</si>
  <si>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</si>
  <si>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</si>
  <si>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</si>
  <si>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</si>
  <si>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</si>
  <si>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</si>
  <si>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</si>
  <si>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</si>
  <si>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</si>
  <si>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</si>
  <si>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</si>
  <si>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</si>
  <si>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</si>
  <si>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</si>
  <si>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</si>
  <si>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</si>
  <si>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</si>
  <si>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</si>
  <si>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</si>
  <si>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</si>
  <si>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</si>
  <si>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</si>
  <si>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</si>
  <si>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</si>
  <si>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</si>
  <si>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</si>
  <si>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</si>
  <si>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</si>
  <si>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</si>
  <si>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</si>
  <si>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</si>
  <si>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</si>
  <si>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</si>
  <si>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</si>
  <si>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</si>
  <si>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</si>
  <si>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</si>
  <si>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</si>
  <si>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</si>
  <si>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</si>
  <si>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</si>
  <si>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</si>
  <si>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</si>
  <si>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</si>
  <si>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</si>
  <si>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</si>
  <si>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</si>
  <si>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</si>
  <si>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</si>
  <si>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</si>
  <si>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</si>
  <si>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</si>
  <si>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</si>
  <si>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</si>
  <si>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</si>
  <si>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</si>
  <si>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</si>
  <si>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</si>
  <si>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</si>
  <si>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</si>
  <si>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</si>
  <si>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</si>
  <si>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</si>
  <si>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</si>
  <si>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</si>
  <si>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</si>
  <si>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</si>
  <si>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</si>
  <si>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</si>
  <si>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</si>
  <si>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</si>
  <si>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</si>
  <si>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</si>
  <si>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</si>
  <si>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</si>
  <si>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</si>
  <si>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</si>
  <si>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</si>
  <si>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</si>
  <si>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</si>
  <si>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</si>
  <si>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</si>
  <si>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</si>
  <si>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</si>
  <si>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</si>
  <si>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</si>
  <si>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</si>
  <si>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</si>
  <si>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</si>
  <si>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</si>
  <si>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</si>
  <si>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</si>
  <si>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</si>
  <si>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</si>
  <si>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</si>
  <si>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</si>
  <si>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</si>
  <si>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</si>
  <si>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</si>
  <si>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</si>
  <si>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</si>
  <si>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</si>
  <si>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</si>
  <si>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</si>
  <si>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</si>
  <si>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</si>
  <si>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</si>
  <si>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</si>
  <si>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</si>
  <si>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</si>
  <si>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</si>
  <si>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</si>
  <si>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</si>
  <si>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</si>
  <si>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</si>
  <si>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</si>
  <si>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</si>
  <si>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</si>
  <si>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</si>
  <si>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</si>
  <si>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</si>
  <si>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</si>
  <si>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</si>
  <si>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</si>
  <si>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</si>
  <si>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</si>
  <si>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</si>
  <si>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</si>
  <si>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</si>
  <si>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</si>
  <si>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</si>
  <si>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</si>
  <si>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</si>
  <si>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</si>
  <si>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</si>
  <si>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</si>
  <si>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</si>
  <si>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</si>
  <si>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</si>
  <si>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</si>
  <si>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</si>
  <si>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</si>
  <si>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</si>
  <si>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</si>
  <si>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</si>
  <si>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</si>
  <si>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</si>
  <si>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</si>
  <si>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</si>
  <si>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</si>
  <si>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</si>
  <si>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</si>
  <si>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</si>
  <si>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</si>
  <si>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</si>
  <si>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</si>
  <si>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</si>
  <si>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</si>
  <si>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</si>
  <si>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</si>
  <si>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</si>
  <si>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</si>
  <si>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</si>
  <si>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</si>
  <si>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</si>
  <si>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</si>
  <si>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</si>
  <si>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</si>
  <si>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</si>
  <si>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</si>
  <si>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</si>
  <si>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</si>
  <si>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</si>
  <si>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</si>
  <si>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</si>
  <si>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</si>
  <si>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</si>
  <si>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</si>
  <si>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</si>
  <si>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</si>
  <si>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</si>
  <si>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</si>
  <si>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</si>
  <si>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</si>
  <si>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</si>
  <si>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</si>
  <si>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</si>
  <si>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</si>
  <si>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</si>
  <si>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</si>
  <si>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</si>
  <si>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</si>
  <si>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</si>
  <si>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</si>
  <si>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</si>
  <si>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</si>
  <si>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</si>
  <si>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</si>
  <si>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</si>
  <si>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</si>
  <si>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</si>
  <si>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</si>
  <si>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</si>
  <si>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</si>
  <si>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</si>
  <si>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</si>
  <si>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</si>
  <si>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</si>
  <si>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</si>
  <si>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</si>
  <si>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</si>
  <si>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</si>
  <si>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</si>
  <si>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</si>
  <si>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</si>
  <si>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</si>
  <si>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</si>
  <si>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</si>
  <si>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</si>
  <si>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</si>
  <si>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</si>
  <si>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</si>
  <si>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</si>
  <si>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</si>
  <si>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</si>
  <si>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</si>
  <si>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</si>
  <si>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</si>
  <si>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</si>
  <si>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</si>
  <si>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</si>
  <si>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</si>
  <si>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</si>
  <si>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</si>
  <si>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</si>
  <si>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</si>
  <si>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</si>
  <si>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</si>
  <si>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</si>
  <si>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</si>
  <si>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</si>
  <si>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</si>
  <si>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</si>
  <si>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</si>
  <si>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</si>
  <si>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</si>
  <si>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</si>
  <si>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</si>
  <si>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</si>
  <si>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</si>
  <si>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</si>
  <si>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</si>
  <si>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</si>
  <si>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</si>
  <si>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</si>
  <si>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</si>
  <si>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</si>
  <si>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</si>
  <si>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</si>
  <si>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</si>
  <si>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</si>
  <si>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</si>
  <si>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</si>
  <si>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</si>
  <si>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</si>
  <si>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</si>
  <si>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</si>
  <si>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</si>
  <si>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</si>
  <si>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</si>
  <si>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</si>
  <si>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</si>
  <si>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</si>
  <si>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</si>
  <si>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</si>
  <si>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</si>
  <si>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</si>
  <si>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</si>
  <si>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</si>
  <si>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</si>
  <si>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</si>
  <si>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</si>
  <si>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</si>
  <si>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</si>
  <si>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</si>
  <si>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</si>
  <si>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</si>
  <si>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</si>
  <si>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</si>
  <si>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</si>
  <si>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</si>
  <si>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</si>
  <si>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</si>
  <si>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</si>
  <si>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</si>
  <si>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</si>
  <si>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</si>
  <si>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</si>
  <si>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</si>
  <si>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</si>
  <si>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</si>
  <si>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</si>
  <si>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</si>
  <si>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</si>
  <si>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</si>
  <si>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</si>
  <si>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</si>
  <si>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</si>
  <si>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</si>
  <si>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</si>
  <si>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</si>
  <si>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</si>
  <si>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</si>
  <si>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</si>
  <si>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</si>
  <si>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</si>
  <si>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</si>
  <si>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</si>
  <si>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</si>
  <si>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</si>
  <si>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</si>
  <si>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</si>
  <si>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</si>
  <si>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</si>
  <si>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</si>
  <si>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</si>
  <si>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</si>
  <si>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</si>
  <si>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</si>
  <si>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</si>
  <si>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</si>
  <si>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</si>
  <si>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</si>
  <si>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</si>
  <si>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</si>
  <si>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</si>
  <si>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</si>
  <si>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</si>
  <si>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</si>
  <si>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</si>
  <si>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</si>
  <si>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</si>
  <si>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</si>
  <si>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</si>
  <si>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</si>
  <si>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</si>
  <si>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</si>
  <si>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</si>
  <si>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</si>
  <si>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</si>
  <si>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</si>
  <si>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</si>
  <si>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</si>
  <si>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</si>
  <si>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</si>
  <si>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</si>
  <si>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</si>
  <si>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</si>
  <si>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</si>
  <si>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</si>
  <si>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</si>
  <si>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</si>
  <si>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</si>
  <si>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</si>
  <si>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</si>
  <si>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</si>
  <si>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</si>
  <si>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</si>
  <si>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</si>
  <si>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</si>
  <si>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</si>
  <si>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</si>
  <si>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</si>
  <si>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</si>
  <si>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</si>
  <si>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</si>
  <si>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</si>
  <si>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</si>
  <si>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</si>
  <si>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</si>
  <si>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</si>
  <si>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</si>
  <si>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</si>
  <si>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</si>
  <si>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</si>
  <si>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</si>
  <si>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</si>
  <si>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</si>
  <si>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</si>
  <si>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</si>
  <si>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</si>
  <si>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</si>
  <si>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</si>
  <si>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</si>
  <si>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</si>
  <si>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</si>
  <si>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</si>
  <si>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</si>
  <si>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</si>
  <si>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</si>
  <si>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</si>
  <si>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</si>
  <si>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</si>
  <si>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</si>
  <si>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</si>
  <si>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</si>
  <si>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</si>
  <si>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</si>
  <si>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</si>
  <si>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</si>
  <si>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</si>
  <si>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</si>
  <si>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</si>
  <si>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</si>
  <si>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</si>
  <si>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</si>
  <si>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</si>
  <si>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</si>
  <si>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</si>
  <si>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</si>
  <si>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</si>
  <si>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</si>
  <si>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</si>
  <si>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</si>
  <si>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</si>
  <si>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</si>
  <si>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</si>
  <si>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</si>
  <si>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</si>
  <si>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</si>
  <si>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</si>
  <si>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</si>
  <si>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</si>
  <si>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</si>
  <si>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</si>
  <si>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</si>
  <si>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</si>
  <si>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</si>
  <si>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</si>
  <si>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</si>
  <si>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</si>
  <si>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</si>
  <si>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</si>
  <si>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</si>
  <si>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</si>
  <si>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</si>
  <si>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</si>
  <si>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</si>
  <si>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</si>
  <si>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</si>
  <si>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</si>
  <si>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</si>
  <si>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</si>
  <si>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</si>
  <si>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</si>
  <si>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</si>
  <si>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</si>
  <si>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</si>
  <si>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</si>
  <si>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</si>
  <si>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</si>
  <si>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</si>
  <si>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</si>
  <si>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</si>
  <si>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</si>
  <si>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</si>
  <si>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</si>
  <si>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</si>
  <si>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</si>
  <si>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</si>
  <si>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</si>
  <si>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</si>
  <si>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</si>
  <si>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</si>
  <si>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</si>
  <si>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</si>
  <si>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</si>
  <si>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</si>
  <si>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</si>
  <si>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</si>
  <si>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</si>
  <si>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</si>
  <si>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</si>
  <si>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</si>
  <si>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</si>
  <si>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</si>
  <si>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</si>
  <si>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</si>
  <si>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</si>
  <si>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</si>
  <si>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</si>
  <si>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</si>
  <si>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</si>
  <si>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</si>
  <si>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</si>
  <si>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</si>
  <si>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</si>
  <si>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</si>
  <si>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</si>
  <si>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</si>
  <si>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</si>
  <si>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</si>
  <si>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</si>
  <si>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</si>
  <si>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</si>
  <si>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</si>
  <si>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</si>
  <si>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</si>
  <si>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</si>
  <si>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</si>
  <si>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</si>
  <si>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</si>
  <si>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</si>
  <si>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</si>
  <si>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</si>
  <si>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</si>
  <si>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</si>
  <si>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</si>
  <si>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</si>
  <si>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</si>
  <si>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</si>
  <si>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</si>
  <si>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</si>
  <si>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</si>
  <si>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</si>
  <si>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</si>
  <si>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</si>
  <si>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</si>
  <si>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</si>
  <si>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</si>
  <si>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</si>
  <si>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</si>
  <si>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</si>
  <si>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</si>
  <si>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</si>
  <si>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</si>
  <si>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</si>
  <si>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</si>
  <si>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</si>
  <si>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</si>
  <si>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</si>
  <si>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</si>
  <si>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</si>
  <si>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</si>
  <si>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</si>
  <si>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</si>
  <si>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</si>
  <si>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</si>
  <si>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</si>
  <si>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</si>
  <si>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</si>
  <si>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</si>
  <si>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</si>
  <si>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</si>
  <si>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</si>
  <si>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</si>
  <si>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</si>
  <si>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</si>
  <si>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</si>
  <si>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</si>
  <si>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</si>
  <si>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</si>
  <si>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</si>
  <si>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</si>
  <si>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</si>
  <si>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</si>
  <si>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</si>
  <si>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</si>
  <si>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</si>
  <si>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</si>
  <si>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</si>
  <si>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</si>
  <si>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</si>
  <si>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</si>
  <si>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</si>
  <si>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</si>
  <si>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</si>
  <si>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</si>
  <si>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</si>
  <si>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</si>
  <si>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</si>
  <si>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</si>
  <si>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</si>
  <si>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</si>
  <si>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</si>
  <si>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</si>
  <si>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</si>
  <si>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</si>
  <si>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</si>
  <si>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</si>
  <si>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</si>
  <si>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</si>
  <si>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</si>
  <si>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</si>
  <si>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</si>
  <si>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</si>
  <si>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</si>
  <si>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</si>
  <si>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</si>
  <si>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</si>
  <si>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</si>
  <si>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</si>
  <si>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</si>
  <si>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</si>
  <si>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</si>
  <si>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</si>
  <si>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</si>
  <si>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</si>
  <si>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</si>
  <si>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</si>
  <si>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</si>
  <si>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</si>
  <si>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</si>
  <si>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</si>
  <si>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</si>
  <si>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</si>
  <si>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</si>
  <si>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</si>
  <si>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</si>
  <si>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</si>
  <si>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</si>
  <si>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</si>
  <si>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</si>
  <si>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</si>
  <si>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</si>
  <si>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</si>
  <si>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</si>
  <si>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</si>
  <si>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</si>
  <si>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</si>
  <si>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</si>
  <si>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</si>
  <si>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</si>
  <si>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</si>
  <si>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</si>
  <si>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</si>
  <si>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</si>
  <si>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</si>
  <si>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</si>
  <si>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</si>
  <si>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</si>
  <si>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</si>
  <si>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</si>
  <si>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</si>
  <si>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</si>
  <si>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</si>
  <si>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</si>
  <si>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</si>
  <si>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</si>
  <si>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</si>
  <si>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</si>
  <si>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</si>
  <si>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</si>
  <si>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</si>
  <si>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</si>
  <si>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</si>
  <si>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</si>
  <si>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</si>
  <si>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</si>
  <si>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</si>
  <si>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</si>
  <si>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</si>
  <si>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</si>
  <si>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</si>
  <si>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</si>
  <si>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</si>
  <si>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</si>
  <si>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</si>
  <si>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</si>
  <si>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</si>
  <si>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</si>
  <si>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</si>
  <si>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</si>
  <si>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</si>
  <si>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</si>
  <si>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</si>
  <si>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</si>
  <si>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</si>
  <si>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</si>
  <si>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</si>
  <si>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</si>
  <si>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</si>
  <si>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</si>
  <si>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</si>
  <si>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</si>
  <si>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</si>
  <si>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</si>
  <si>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</si>
  <si>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</si>
  <si>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</si>
  <si>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</si>
  <si>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</si>
  <si>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</si>
  <si>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</si>
  <si>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</si>
  <si>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</si>
  <si>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</si>
  <si>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</si>
  <si>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</si>
  <si>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</si>
  <si>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</si>
  <si>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</si>
  <si>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</si>
  <si>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</si>
  <si>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</si>
  <si>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</si>
  <si>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</si>
  <si>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</si>
  <si>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</si>
  <si>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</si>
  <si>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</si>
  <si>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</si>
  <si>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</si>
  <si>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</si>
  <si>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</si>
  <si>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</si>
  <si>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</si>
  <si>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</si>
  <si>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</si>
  <si>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</si>
  <si>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</si>
  <si>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</si>
  <si>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</si>
  <si>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</si>
  <si>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</si>
  <si>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</si>
  <si>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</si>
  <si>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</si>
  <si>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</si>
  <si>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</si>
  <si>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</si>
  <si>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</si>
  <si>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</si>
  <si>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</si>
  <si>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</si>
  <si>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</si>
  <si>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</si>
  <si>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</si>
  <si>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</si>
  <si>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</si>
  <si>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</si>
  <si>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</si>
  <si>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</si>
  <si>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</si>
  <si>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</si>
  <si>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</si>
  <si>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</si>
  <si>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</si>
  <si>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</si>
  <si>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</si>
  <si>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</si>
  <si>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</si>
  <si>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</si>
  <si>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</si>
  <si>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</si>
  <si>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</si>
  <si>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</si>
  <si>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</si>
  <si>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</si>
  <si>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</si>
  <si>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</si>
  <si>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</si>
  <si>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</si>
  <si>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</si>
  <si>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</si>
  <si>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</si>
  <si>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</si>
  <si>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</si>
  <si>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</si>
  <si>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</si>
  <si>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</si>
  <si>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</si>
  <si>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</si>
  <si>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</si>
  <si>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</si>
  <si>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</si>
  <si>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</si>
  <si>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</si>
  <si>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</si>
  <si>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</si>
  <si>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</si>
  <si>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</si>
  <si>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</si>
  <si>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</si>
  <si>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</si>
  <si>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</si>
  <si>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</si>
  <si>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</si>
  <si>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</si>
  <si>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</si>
  <si>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</si>
  <si>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</si>
  <si>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</si>
  <si>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</si>
  <si>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</si>
  <si>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</si>
  <si>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</si>
  <si>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</si>
  <si>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</si>
  <si>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</si>
  <si>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</si>
  <si>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</si>
  <si>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</si>
  <si>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</si>
  <si>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</si>
  <si>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</si>
  <si>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</si>
  <si>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</si>
  <si>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</si>
  <si>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</si>
  <si>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</si>
  <si>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</si>
  <si>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</si>
  <si>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</si>
  <si>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</si>
  <si>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</si>
  <si>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</si>
  <si>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</si>
  <si>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</si>
  <si>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</si>
  <si>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</si>
  <si>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</si>
  <si>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</si>
  <si>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</si>
  <si>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</si>
  <si>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</si>
  <si>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</si>
  <si>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</si>
  <si>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</si>
  <si>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</si>
  <si>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</si>
  <si>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</si>
  <si>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</si>
  <si>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</si>
  <si>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</si>
  <si>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</si>
  <si>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</si>
  <si>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</si>
  <si>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</si>
  <si>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</si>
  <si>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</si>
  <si>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</si>
  <si>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</si>
  <si>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</si>
  <si>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</si>
  <si>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</si>
  <si>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</si>
  <si>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</si>
  <si>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</si>
  <si>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</si>
  <si>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</si>
  <si>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</si>
  <si>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</si>
  <si>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</si>
  <si>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</si>
  <si>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</si>
  <si>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</si>
  <si>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</si>
  <si>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</si>
  <si>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</si>
  <si>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</si>
  <si>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</si>
  <si>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</si>
  <si>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</si>
  <si>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</si>
  <si>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</si>
  <si>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</si>
  <si>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</si>
  <si>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</si>
  <si>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</si>
  <si>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</si>
  <si>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</si>
  <si>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</si>
  <si>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</si>
  <si>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</si>
  <si>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</si>
  <si>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</si>
  <si>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</si>
  <si>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</si>
  <si>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</si>
  <si>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</si>
  <si>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</si>
  <si>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</si>
  <si>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</si>
  <si>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</si>
  <si>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</si>
  <si>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</si>
  <si>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</si>
  <si>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</si>
  <si>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</si>
  <si>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</si>
  <si>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</si>
  <si>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</si>
  <si>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</si>
  <si>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</si>
  <si>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</si>
  <si>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</si>
  <si>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</si>
  <si>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</si>
  <si>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</si>
  <si>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</si>
  <si>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</si>
  <si>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</si>
  <si>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</si>
  <si>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</si>
  <si>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</si>
  <si>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</si>
  <si>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</si>
  <si>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</si>
  <si>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</si>
  <si>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</si>
  <si>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</si>
  <si>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</si>
  <si>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</si>
  <si>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</si>
  <si>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</si>
  <si>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</si>
  <si>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</si>
  <si>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</si>
  <si>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</si>
  <si>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</si>
  <si>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</si>
  <si>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</si>
  <si>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</si>
  <si>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</si>
  <si>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</si>
  <si>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</si>
  <si>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</si>
  <si>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</si>
  <si>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</si>
  <si>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</si>
  <si>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</si>
  <si>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</si>
  <si>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</si>
  <si>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</si>
  <si>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</si>
  <si>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</si>
  <si>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</si>
  <si>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</si>
  <si>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</si>
  <si>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</si>
  <si>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</si>
  <si>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</si>
  <si>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</si>
  <si>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</si>
  <si>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</si>
  <si>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</si>
  <si>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</si>
  <si>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</si>
  <si>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</si>
  <si>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</si>
  <si>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</si>
  <si>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</si>
  <si>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</si>
  <si>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</si>
  <si>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</si>
  <si>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</si>
  <si>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</si>
  <si>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</si>
  <si>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</si>
  <si>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</si>
  <si>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</si>
  <si>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</si>
  <si>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</si>
  <si>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</si>
  <si>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</si>
  <si>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</si>
  <si>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</si>
  <si>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</si>
  <si>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</si>
  <si>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</si>
  <si>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</si>
  <si>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</si>
  <si>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</si>
  <si>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</si>
  <si>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</si>
  <si>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</si>
  <si>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</si>
  <si>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</si>
  <si>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</si>
  <si>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</si>
  <si>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</si>
  <si>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</si>
  <si>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</si>
  <si>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</si>
  <si>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</si>
  <si>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</si>
  <si>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</si>
  <si>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</si>
  <si>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</si>
  <si>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</si>
  <si>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</si>
  <si>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</si>
  <si>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</si>
  <si>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</si>
  <si>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</si>
  <si>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</si>
  <si>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</si>
  <si>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</si>
  <si>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</si>
  <si>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</si>
  <si>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</si>
  <si>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</si>
  <si>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</si>
  <si>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</si>
  <si>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</si>
  <si>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</si>
  <si>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</si>
  <si>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</si>
  <si>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</si>
  <si>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</si>
  <si>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</si>
  <si>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</si>
  <si>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</si>
  <si>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</si>
  <si>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</si>
  <si>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</si>
  <si>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</si>
  <si>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</si>
  <si>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</si>
  <si>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</si>
  <si>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</si>
  <si>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</si>
  <si>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</si>
  <si>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</si>
  <si>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</si>
  <si>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</si>
  <si>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</si>
  <si>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</si>
  <si>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</si>
  <si>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</si>
  <si>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</si>
  <si>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</si>
  <si>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</si>
  <si>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</si>
  <si>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</si>
  <si>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</si>
  <si>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</si>
  <si>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</si>
  <si>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</si>
  <si>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</si>
  <si>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</si>
  <si>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</si>
  <si>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</si>
  <si>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</si>
  <si>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</si>
  <si>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</si>
  <si>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</si>
  <si>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</si>
  <si>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</si>
  <si>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</si>
  <si>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</si>
  <si>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</si>
  <si>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</si>
  <si>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</si>
  <si>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</si>
  <si>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</si>
  <si>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</si>
  <si>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</si>
  <si>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</si>
  <si>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</si>
  <si>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</si>
  <si>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</si>
  <si>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</si>
  <si>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</si>
  <si>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</si>
  <si>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</si>
  <si>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</si>
  <si>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</si>
  <si>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</si>
  <si>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</si>
  <si>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</si>
  <si>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</si>
  <si>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</si>
  <si>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</si>
  <si>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</si>
  <si>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</si>
  <si>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</si>
  <si>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</si>
  <si>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</si>
  <si>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</si>
  <si>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</si>
  <si>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</si>
  <si>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</si>
  <si>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</si>
  <si>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</si>
  <si>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</si>
  <si>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</si>
  <si>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</si>
  <si>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</si>
  <si>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</si>
  <si>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</si>
  <si>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</si>
  <si>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</si>
  <si>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</si>
  <si>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</si>
  <si>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</si>
  <si>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</si>
  <si>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</si>
  <si>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</si>
  <si>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</si>
  <si>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</si>
  <si>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</si>
  <si>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</si>
  <si>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</si>
  <si>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</si>
  <si>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</si>
  <si>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</si>
  <si>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</si>
  <si>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</si>
  <si>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</si>
  <si>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</si>
  <si>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</si>
  <si>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</si>
  <si>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</si>
  <si>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</si>
  <si>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</si>
  <si>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</si>
  <si>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</si>
  <si>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</si>
  <si>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</si>
  <si>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</si>
  <si>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</si>
  <si>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</si>
  <si>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</si>
  <si>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</si>
  <si>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</si>
  <si>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</si>
  <si>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</si>
  <si>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</si>
  <si>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</si>
  <si>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</si>
  <si>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</si>
  <si>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</si>
  <si>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</si>
  <si>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</si>
  <si>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</si>
  <si>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</si>
  <si>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</si>
  <si>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</si>
  <si>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</si>
  <si>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</si>
  <si>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</si>
  <si>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</si>
  <si>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</si>
  <si>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</si>
  <si>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</si>
  <si>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</si>
  <si>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</si>
  <si>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</si>
  <si>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</si>
  <si>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</si>
  <si>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</si>
  <si>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</si>
  <si>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</si>
  <si>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</si>
  <si>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</si>
  <si>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</si>
  <si>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</si>
  <si>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</si>
  <si>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</si>
  <si>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</si>
  <si>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</si>
  <si>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</si>
  <si>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</si>
  <si>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</si>
  <si>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</si>
  <si>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</si>
  <si>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</si>
  <si>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</si>
  <si>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</si>
  <si>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</si>
  <si>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</si>
  <si>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</si>
  <si>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</si>
  <si>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</si>
  <si>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</si>
  <si>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</si>
  <si>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</si>
  <si>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</si>
  <si>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</si>
  <si>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</si>
  <si>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</si>
  <si>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</si>
  <si>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</si>
  <si>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</si>
  <si>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</si>
  <si>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</si>
  <si>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</si>
  <si>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</si>
  <si>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</si>
  <si>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</si>
  <si>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</si>
  <si>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</si>
  <si>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</si>
  <si>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</si>
  <si>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</si>
  <si>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</si>
  <si>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</si>
  <si>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</si>
  <si>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</si>
  <si>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</si>
  <si>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</si>
  <si>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</si>
  <si>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</si>
  <si>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</si>
  <si>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</si>
  <si>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</si>
  <si>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</si>
  <si>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</si>
  <si>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</si>
  <si>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</si>
  <si>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</si>
  <si>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</si>
  <si>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</si>
  <si>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</si>
  <si>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</si>
  <si>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</si>
  <si>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</si>
  <si>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</si>
  <si>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</si>
  <si>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</si>
  <si>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</si>
  <si>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</si>
  <si>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</si>
  <si>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</si>
  <si>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</si>
  <si>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</si>
  <si>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</si>
  <si>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</si>
  <si>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</si>
  <si>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</si>
  <si>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</si>
  <si>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</si>
  <si>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</si>
  <si>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</si>
  <si>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</si>
  <si>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</si>
  <si>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</si>
  <si>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</si>
  <si>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</si>
  <si>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</si>
  <si>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</si>
  <si>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</si>
  <si>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</si>
  <si>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</si>
  <si>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</si>
  <si>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</si>
  <si>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</si>
  <si>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</si>
  <si>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</si>
  <si>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</si>
  <si>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</si>
  <si>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</si>
  <si>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</si>
  <si>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</si>
  <si>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</si>
  <si>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</si>
  <si>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</si>
  <si>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</si>
  <si>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</si>
  <si>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</si>
  <si>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</si>
  <si>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</si>
  <si>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</si>
  <si>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</si>
  <si>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</si>
  <si>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</si>
  <si>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</si>
  <si>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</si>
  <si>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</si>
  <si>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</si>
  <si>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</si>
  <si>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</si>
  <si>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</si>
  <si>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</si>
  <si>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</si>
  <si>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</si>
  <si>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</si>
  <si>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</si>
  <si>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</si>
  <si>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</si>
  <si>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</si>
  <si>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</si>
  <si>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</si>
  <si>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</si>
  <si>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</si>
  <si>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</si>
  <si>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</si>
  <si>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</si>
  <si>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</si>
  <si>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</si>
  <si>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</si>
  <si>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</si>
  <si>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</si>
  <si>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</si>
  <si>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</si>
  <si>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</si>
  <si>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</si>
  <si>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</si>
  <si>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</si>
  <si>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</si>
  <si>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</si>
  <si>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</si>
  <si>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</si>
  <si>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</si>
  <si>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</si>
  <si>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</si>
  <si>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</si>
  <si>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</si>
  <si>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</si>
  <si>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</si>
  <si>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</si>
  <si>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</si>
  <si>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</si>
  <si>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</si>
  <si>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</si>
  <si>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</si>
  <si>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</si>
  <si>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</si>
  <si>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</si>
  <si>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</si>
  <si>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</si>
  <si>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</si>
  <si>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</si>
  <si>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</si>
  <si>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</si>
  <si>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</si>
  <si>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</si>
  <si>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</si>
  <si>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</si>
  <si>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</si>
  <si>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</si>
  <si>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</si>
  <si>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</si>
  <si>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</si>
  <si>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</si>
  <si>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</si>
  <si>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</si>
  <si>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</si>
  <si>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</si>
  <si>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</si>
  <si>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</si>
  <si>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</si>
  <si>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</si>
  <si>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</si>
  <si>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</si>
  <si>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</si>
  <si>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</si>
  <si>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</si>
  <si>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</si>
  <si>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</si>
  <si>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</si>
  <si>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</si>
  <si>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</si>
  <si>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</si>
  <si>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</si>
  <si>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</si>
  <si>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</si>
  <si>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</si>
  <si>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</si>
  <si>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</si>
  <si>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</si>
  <si>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</si>
  <si>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</si>
  <si>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</si>
  <si>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</si>
  <si>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</si>
  <si>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</si>
  <si>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</si>
  <si>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</si>
  <si>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</si>
  <si>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</si>
  <si>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</si>
  <si>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</si>
  <si>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</si>
  <si>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</si>
  <si>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</si>
  <si>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</si>
  <si>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</si>
  <si>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</si>
  <si>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</si>
  <si>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</si>
  <si>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</si>
  <si>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</si>
  <si>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</si>
  <si>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</si>
  <si>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</si>
  <si>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</si>
  <si>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</si>
  <si>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</si>
  <si>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</si>
  <si>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</si>
  <si>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</si>
  <si>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</si>
  <si>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</si>
  <si>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</si>
  <si>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</si>
  <si>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</si>
  <si>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</si>
  <si>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</si>
  <si>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</si>
  <si>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</si>
  <si>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</si>
  <si>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</si>
  <si>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</si>
  <si>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</si>
  <si>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</si>
  <si>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</si>
  <si>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</si>
  <si>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</si>
  <si>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</si>
  <si>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</si>
  <si>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</si>
  <si>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</si>
  <si>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</si>
  <si>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</si>
  <si>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</si>
  <si>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</si>
  <si>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</si>
  <si>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</si>
  <si>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</si>
  <si>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</si>
  <si>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</si>
  <si>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</si>
  <si>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</si>
  <si>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</si>
  <si>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</si>
  <si>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</si>
  <si>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</si>
  <si>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</si>
  <si>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</si>
  <si>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</si>
  <si>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</si>
  <si>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</si>
  <si>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</si>
  <si>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</si>
  <si>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</si>
  <si>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</si>
  <si>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</si>
  <si>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</si>
  <si>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</si>
  <si>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</si>
  <si>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</si>
  <si>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</si>
  <si>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</si>
  <si>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</si>
  <si>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</si>
  <si>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</si>
  <si>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</si>
  <si>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</si>
  <si>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</si>
  <si>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</si>
  <si>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</si>
  <si>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</si>
  <si>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</si>
  <si>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</si>
  <si>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</si>
  <si>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</si>
  <si>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</si>
  <si>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</si>
  <si>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</si>
  <si>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</si>
  <si>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</si>
  <si>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</si>
  <si>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</si>
  <si>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</si>
  <si>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</si>
  <si>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</si>
  <si>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</si>
  <si>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</si>
  <si>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</si>
  <si>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</si>
  <si>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</si>
  <si>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</si>
  <si>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</si>
  <si>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</si>
  <si>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</si>
  <si>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</si>
  <si>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</si>
  <si>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</si>
  <si>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</si>
  <si>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</si>
  <si>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</si>
  <si>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</si>
  <si>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</si>
  <si>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</si>
  <si>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</si>
  <si>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</si>
  <si>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</si>
  <si>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</si>
  <si>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</si>
  <si>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</si>
  <si>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</si>
  <si>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</si>
  <si>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</si>
  <si>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</si>
  <si>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</si>
  <si>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</si>
  <si>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</si>
  <si>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</si>
  <si>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</si>
  <si>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</si>
  <si>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</si>
  <si>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</si>
  <si>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</si>
  <si>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</si>
  <si>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</si>
  <si>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</si>
  <si>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</si>
  <si>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</si>
  <si>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</si>
  <si>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</si>
  <si>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</si>
  <si>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</si>
  <si>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</si>
  <si>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</si>
  <si>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</si>
  <si>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</si>
  <si>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</si>
  <si>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</si>
  <si>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</si>
  <si>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</si>
  <si>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</si>
  <si>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</si>
  <si>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</si>
  <si>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</si>
  <si>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</si>
  <si>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</si>
  <si>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</si>
  <si>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</si>
  <si>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</si>
  <si>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</si>
  <si>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</si>
  <si>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</si>
  <si>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</si>
  <si>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</si>
  <si>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</si>
  <si>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</si>
  <si>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</si>
  <si>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</si>
  <si>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</si>
  <si>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</si>
  <si>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</si>
  <si>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</si>
  <si>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</si>
  <si>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</si>
  <si>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</si>
  <si>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</si>
  <si>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</si>
  <si>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</si>
  <si>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</si>
  <si>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</si>
  <si>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</si>
  <si>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</si>
  <si>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</si>
  <si>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</si>
  <si>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</si>
  <si>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</si>
  <si>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</si>
  <si>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</si>
  <si>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</si>
  <si>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</si>
  <si>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</si>
  <si>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</si>
  <si>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</si>
  <si>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</si>
  <si>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</si>
  <si>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</si>
  <si>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</si>
  <si>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</si>
  <si>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</si>
  <si>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</si>
  <si>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</si>
  <si>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</si>
  <si>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</si>
  <si>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</si>
  <si>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</si>
  <si>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</si>
  <si>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</si>
  <si>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</si>
  <si>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</si>
  <si>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</si>
  <si>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</si>
  <si>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</si>
  <si>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</si>
  <si>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</si>
  <si>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</si>
  <si>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</si>
  <si>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</si>
  <si>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</si>
  <si>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</si>
  <si>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</si>
  <si>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</si>
  <si>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</si>
  <si>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</si>
  <si>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</si>
  <si>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</si>
  <si>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</si>
  <si>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</si>
  <si>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</si>
  <si>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</si>
  <si>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</si>
  <si>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</si>
  <si>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</si>
  <si>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</si>
  <si>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</si>
  <si>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</si>
  <si>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</si>
  <si>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</si>
  <si>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</si>
  <si>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</si>
  <si>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</si>
  <si>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</si>
  <si>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</si>
  <si>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</si>
  <si>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</si>
  <si>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</si>
  <si>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</si>
  <si>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</si>
  <si>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</si>
  <si>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</si>
  <si>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</si>
  <si>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</si>
  <si>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</si>
  <si>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</si>
  <si>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</si>
  <si>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</si>
  <si>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</si>
  <si>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</si>
  <si>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</si>
  <si>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</si>
  <si>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</si>
  <si>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</si>
  <si>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</si>
  <si>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</si>
  <si>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</si>
  <si>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</si>
  <si>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</si>
  <si>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</si>
  <si>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</si>
  <si>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</si>
  <si>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</si>
  <si>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</si>
  <si>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</si>
  <si>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</si>
  <si>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</si>
  <si>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</si>
  <si>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</si>
  <si>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</si>
  <si>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</si>
  <si>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</si>
  <si>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</si>
  <si>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</si>
  <si>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</si>
  <si>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</si>
  <si>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</si>
  <si>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</si>
  <si>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</si>
  <si>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</si>
  <si>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</si>
  <si>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</si>
  <si>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</si>
  <si>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</si>
  <si>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</si>
  <si>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</si>
  <si>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</si>
  <si>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</si>
  <si>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</si>
  <si>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</si>
  <si>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</si>
  <si>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</si>
  <si>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</si>
  <si>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</si>
  <si>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</si>
  <si>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</si>
  <si>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</si>
  <si>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</si>
  <si>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</si>
  <si>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</si>
  <si>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</si>
  <si>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</si>
  <si>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</si>
  <si>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</si>
  <si>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</si>
  <si>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</si>
  <si>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</si>
  <si>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</si>
  <si>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</si>
  <si>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</si>
  <si>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</si>
  <si>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</si>
  <si>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</si>
  <si>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</si>
  <si>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</si>
  <si>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</si>
  <si>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</si>
  <si>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</si>
  <si>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</si>
  <si>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</si>
  <si>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</si>
  <si>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</si>
  <si>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</si>
  <si>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</si>
  <si>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</si>
  <si>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</si>
  <si>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</si>
  <si>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</si>
  <si>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</si>
  <si>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</si>
  <si>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</si>
  <si>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</si>
  <si>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</si>
  <si>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</si>
  <si>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</si>
  <si>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</si>
  <si>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</si>
  <si>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</si>
  <si>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</si>
  <si>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</si>
  <si>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</si>
  <si>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</si>
  <si>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</si>
  <si>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</si>
  <si>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</si>
  <si>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</si>
  <si>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</si>
  <si>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</si>
  <si>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</si>
  <si>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</si>
  <si>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</si>
  <si>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</si>
  <si>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</si>
  <si>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</si>
  <si>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</si>
  <si>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</si>
  <si>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</si>
  <si>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</si>
  <si>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</si>
  <si>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</si>
  <si>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</si>
  <si>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</si>
  <si>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</si>
  <si>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</si>
  <si>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</si>
  <si>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</si>
  <si>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</si>
  <si>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</si>
  <si>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</si>
  <si>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</si>
  <si>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</si>
  <si>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</si>
  <si>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</si>
  <si>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</si>
  <si>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</si>
  <si>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</si>
  <si>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</si>
  <si>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</si>
  <si>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</si>
  <si>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</si>
  <si>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</si>
  <si>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</si>
  <si>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</si>
  <si>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</si>
  <si>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</si>
  <si>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</si>
  <si>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</si>
  <si>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</si>
  <si>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</si>
  <si>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</si>
  <si>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</si>
  <si>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</si>
  <si>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</si>
  <si>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</si>
  <si>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</si>
  <si>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</si>
  <si>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</si>
  <si>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</si>
  <si>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</si>
  <si>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</si>
  <si>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</si>
  <si>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</si>
  <si>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</si>
  <si>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</si>
  <si>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</si>
  <si>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</si>
  <si>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</si>
  <si>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</si>
  <si>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</si>
  <si>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</si>
  <si>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</si>
  <si>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</si>
  <si>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</si>
  <si>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</si>
  <si>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</si>
  <si>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</si>
  <si>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</si>
  <si>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</si>
  <si>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</si>
  <si>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</si>
  <si>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</si>
  <si>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</si>
  <si>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</si>
  <si>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</si>
  <si>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</si>
  <si>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</si>
  <si>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</si>
  <si>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</si>
  <si>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</si>
  <si>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</si>
  <si>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</si>
  <si>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</si>
  <si>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</si>
  <si>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</si>
  <si>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</si>
  <si>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</si>
  <si>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</si>
  <si>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</si>
  <si>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</si>
  <si>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</si>
  <si>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</si>
  <si>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</si>
  <si>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</si>
  <si>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</si>
  <si>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</si>
  <si>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</si>
  <si>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</si>
  <si>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</si>
  <si>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</si>
  <si>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</si>
  <si>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</si>
  <si>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</si>
  <si>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</si>
  <si>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</si>
  <si>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</si>
  <si>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</si>
  <si>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</si>
  <si>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</si>
  <si>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</si>
  <si>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</si>
  <si>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</si>
  <si>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</si>
  <si>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</si>
  <si>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</si>
  <si>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</si>
  <si>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</si>
  <si>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</si>
  <si>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</si>
  <si>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</si>
  <si>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</si>
  <si>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</si>
  <si>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</si>
  <si>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</si>
  <si>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</si>
  <si>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</si>
  <si>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</si>
  <si>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</si>
  <si>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</si>
  <si>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</si>
  <si>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</si>
  <si>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</si>
  <si>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</si>
  <si>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</si>
  <si>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</si>
  <si>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</si>
  <si>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</si>
  <si>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</si>
  <si>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</si>
  <si>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</si>
  <si>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</si>
  <si>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</si>
  <si>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</si>
  <si>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</si>
  <si>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</si>
  <si>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</si>
  <si>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</si>
  <si>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</si>
  <si>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</si>
  <si>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</si>
  <si>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</si>
  <si>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</si>
  <si>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</si>
  <si>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</si>
  <si>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</si>
  <si>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</si>
  <si>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</si>
  <si>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</si>
  <si>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</si>
  <si>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</si>
  <si>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</si>
  <si>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</si>
  <si>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</si>
  <si>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</si>
  <si>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</si>
  <si>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</si>
  <si>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</si>
  <si>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</si>
  <si>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</si>
  <si>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</si>
  <si>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</si>
  <si>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</si>
  <si>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</si>
  <si>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</si>
  <si>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</si>
  <si>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</si>
  <si>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</si>
  <si>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</si>
  <si>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</si>
  <si>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</si>
  <si>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</si>
  <si>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</si>
  <si>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</si>
  <si>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</si>
  <si>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</si>
  <si>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</si>
  <si>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</si>
  <si>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</si>
  <si>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</si>
  <si>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</si>
  <si>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</si>
  <si>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</si>
  <si>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</si>
  <si>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</si>
  <si>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</si>
  <si>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</si>
  <si>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</si>
  <si>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</si>
  <si>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</si>
  <si>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</si>
  <si>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</si>
  <si>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</si>
  <si>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</si>
  <si>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</si>
  <si>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</si>
  <si>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</si>
  <si>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</si>
  <si>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</si>
  <si>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</si>
  <si>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</si>
  <si>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</si>
  <si>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</si>
  <si>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</si>
  <si>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</si>
  <si>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</si>
  <si>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</si>
  <si>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</si>
  <si>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</si>
  <si>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</si>
  <si>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</si>
  <si>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</si>
  <si>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</si>
  <si>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</si>
  <si>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</si>
  <si>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</si>
  <si>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</si>
  <si>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</si>
  <si>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</si>
  <si>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</si>
  <si>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</si>
  <si>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</si>
  <si>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</si>
  <si>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</si>
  <si>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</si>
  <si>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</si>
  <si>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</si>
  <si>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</si>
  <si>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</si>
  <si>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</si>
  <si>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</si>
  <si>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</si>
  <si>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</si>
  <si>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</si>
  <si>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</si>
  <si>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</si>
  <si>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</si>
  <si>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</si>
  <si>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</si>
  <si>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</si>
  <si>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</si>
  <si>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</si>
  <si>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</si>
  <si>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</si>
  <si>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</si>
  <si>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</si>
  <si>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</si>
  <si>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</si>
  <si>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</si>
  <si>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</si>
  <si>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</si>
  <si>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</si>
  <si>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</si>
  <si>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</si>
  <si>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</si>
  <si>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</si>
  <si>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</si>
  <si>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</si>
  <si>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</si>
  <si>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</si>
  <si>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</si>
  <si>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</si>
  <si>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</si>
  <si>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</si>
  <si>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</si>
  <si>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</si>
  <si>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</si>
  <si>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</si>
  <si>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</si>
  <si>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</si>
  <si>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</si>
  <si>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</si>
  <si>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</si>
  <si>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</si>
  <si>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</si>
  <si>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</si>
  <si>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</si>
  <si>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</si>
  <si>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</si>
  <si>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</si>
  <si>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</si>
  <si>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</si>
  <si>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</si>
  <si>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</si>
  <si>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</si>
  <si>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</si>
  <si>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</si>
  <si>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</si>
  <si>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</si>
  <si>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</si>
  <si>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</si>
  <si>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</si>
  <si>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</si>
  <si>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</si>
  <si>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</si>
  <si>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</si>
  <si>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</si>
  <si>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</si>
  <si>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</si>
  <si>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</si>
  <si>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</si>
  <si>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</si>
  <si>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</si>
  <si>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</si>
  <si>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</si>
  <si>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</si>
  <si>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</si>
  <si>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</si>
  <si>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</si>
  <si>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</si>
  <si>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</si>
  <si>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</si>
  <si>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</si>
  <si>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</si>
  <si>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</si>
  <si>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</si>
  <si>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</si>
  <si>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</si>
  <si>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</si>
  <si>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</si>
  <si>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</si>
  <si>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</si>
  <si>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</si>
  <si>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</si>
  <si>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</si>
  <si>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</si>
  <si>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</si>
  <si>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</si>
  <si>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</si>
  <si>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</si>
  <si>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</si>
  <si>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</si>
  <si>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</si>
  <si>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</si>
  <si>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</si>
  <si>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</si>
  <si>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</si>
  <si>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</si>
  <si>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</si>
  <si>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</si>
  <si>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</si>
  <si>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</si>
  <si>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</si>
  <si>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</si>
  <si>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</si>
  <si>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</si>
  <si>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</si>
  <si>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</si>
  <si>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</si>
  <si>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</si>
  <si>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</si>
  <si>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</si>
  <si>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</si>
  <si>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</si>
  <si>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</si>
  <si>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</si>
  <si>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</si>
  <si>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</si>
  <si>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</si>
  <si>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</si>
  <si>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</si>
  <si>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</si>
  <si>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</si>
  <si>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</si>
  <si>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</si>
  <si>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</si>
  <si>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</si>
  <si>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</si>
  <si>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</si>
  <si>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</si>
  <si>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</si>
  <si>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</si>
  <si>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</si>
  <si>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</si>
  <si>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</si>
  <si>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</si>
  <si>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</si>
  <si>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</si>
  <si>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</si>
  <si>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</si>
  <si>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</si>
  <si>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</si>
  <si>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</si>
  <si>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</si>
  <si>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</si>
  <si>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</si>
  <si>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</si>
  <si>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</si>
  <si>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</si>
  <si>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</si>
  <si>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</si>
  <si>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</si>
  <si>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</si>
  <si>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</si>
  <si>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</si>
  <si>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</si>
  <si>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</si>
  <si>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</si>
  <si>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</si>
  <si>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</si>
  <si>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</si>
  <si>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</si>
  <si>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</si>
  <si>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</si>
  <si>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</si>
  <si>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</si>
  <si>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</si>
  <si>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</si>
  <si>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</si>
  <si>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</si>
  <si>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</si>
  <si>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</si>
  <si>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</si>
  <si>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</si>
  <si>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</si>
  <si>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</si>
  <si>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</si>
  <si>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</si>
  <si>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</si>
  <si>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</si>
  <si>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</si>
  <si>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</si>
  <si>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</si>
  <si>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</si>
  <si>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</si>
  <si>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</si>
  <si>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</si>
  <si>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</si>
  <si>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</si>
  <si>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</si>
  <si>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</si>
  <si>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</si>
  <si>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</si>
  <si>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</si>
  <si>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</si>
  <si>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</si>
  <si>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</si>
  <si>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</si>
  <si>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</si>
  <si>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</si>
  <si>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</si>
  <si>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</si>
  <si>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</si>
  <si>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</si>
  <si>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</si>
  <si>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</si>
  <si>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</si>
  <si>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</si>
  <si>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</si>
  <si>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</si>
  <si>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</si>
  <si>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</si>
  <si>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</si>
  <si>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</si>
  <si>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</si>
  <si>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</si>
  <si>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</si>
  <si>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</si>
  <si>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</si>
  <si>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</si>
  <si>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</si>
  <si>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</si>
  <si>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</si>
  <si>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</si>
  <si>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</si>
  <si>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</si>
  <si>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</si>
  <si>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</si>
  <si>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</si>
  <si>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</si>
  <si>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</si>
  <si>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</si>
  <si>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</si>
  <si>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</si>
  <si>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</si>
  <si>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</si>
  <si>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</si>
  <si>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</si>
  <si>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</si>
  <si>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</si>
  <si>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</si>
  <si>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</si>
  <si>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</si>
  <si>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</si>
  <si>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</si>
  <si>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</si>
  <si>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</si>
  <si>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</si>
  <si>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</si>
  <si>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</si>
  <si>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</si>
  <si>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</si>
  <si>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</si>
  <si>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</si>
  <si>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</si>
  <si>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</si>
  <si>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</si>
  <si>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</si>
  <si>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</si>
  <si>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</si>
  <si>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</si>
  <si>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</si>
  <si>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</si>
  <si>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</si>
  <si>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</si>
  <si>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</si>
  <si>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</si>
  <si>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</si>
  <si>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</si>
  <si>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</si>
  <si>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</si>
  <si>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</si>
  <si>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</si>
  <si>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</si>
  <si>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</si>
  <si>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</si>
  <si>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</si>
  <si>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</si>
  <si>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</si>
  <si>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</si>
  <si>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</si>
  <si>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</si>
  <si>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</si>
  <si>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</si>
  <si>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</si>
  <si>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</si>
  <si>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</si>
  <si>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</si>
  <si>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</si>
  <si>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</si>
  <si>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</si>
  <si>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</si>
  <si>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</si>
  <si>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</si>
  <si>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</si>
  <si>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</si>
  <si>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</si>
  <si>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</si>
  <si>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</si>
  <si>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</si>
  <si>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</si>
  <si>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</si>
  <si>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</si>
  <si>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</si>
  <si>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</si>
  <si>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</si>
  <si>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</si>
  <si>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</si>
  <si>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</si>
  <si>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</si>
  <si>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</si>
  <si>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</si>
  <si>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</si>
  <si>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</si>
  <si>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</si>
  <si>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</si>
  <si>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</si>
  <si>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</si>
  <si>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</si>
  <si>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</si>
  <si>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</si>
  <si>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</si>
  <si>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</si>
  <si>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</si>
  <si>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</si>
  <si>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</si>
  <si>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</si>
  <si>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</si>
  <si>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</si>
  <si>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</si>
  <si>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</si>
  <si>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</si>
  <si>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</si>
  <si>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</si>
  <si>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</si>
  <si>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</si>
  <si>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</si>
  <si>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</si>
  <si>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</si>
  <si>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</si>
  <si>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</si>
  <si>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</si>
  <si>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</si>
  <si>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</si>
  <si>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</si>
  <si>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</si>
  <si>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</si>
  <si>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</si>
  <si>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</si>
  <si>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</si>
  <si>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</si>
  <si>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</si>
  <si>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</si>
  <si>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</si>
  <si>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</si>
  <si>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</si>
  <si>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</si>
  <si>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</si>
  <si>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</si>
  <si>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</si>
  <si>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</si>
  <si>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</si>
  <si>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</si>
  <si>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</si>
  <si>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</si>
  <si>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</si>
  <si>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</si>
  <si>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</si>
  <si>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</si>
  <si>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</si>
  <si>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</si>
  <si>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</si>
  <si>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</si>
  <si>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</si>
  <si>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</si>
  <si>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</si>
  <si>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</si>
  <si>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</si>
  <si>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</si>
  <si>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</si>
  <si>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</si>
  <si>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</si>
  <si>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</si>
  <si>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</si>
  <si>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</si>
  <si>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</si>
  <si>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</si>
  <si>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</si>
  <si>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</si>
  <si>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</si>
  <si>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</si>
  <si>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</si>
  <si>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</si>
  <si>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</si>
  <si>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</si>
  <si>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</si>
  <si>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</si>
  <si>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</si>
  <si>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</si>
  <si>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</si>
  <si>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</si>
  <si>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</si>
  <si>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</si>
  <si>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</si>
  <si>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</si>
  <si>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</si>
  <si>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</si>
  <si>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</si>
  <si>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</si>
  <si>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</si>
  <si>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</si>
  <si>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</si>
  <si>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</si>
  <si>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</si>
  <si>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</si>
  <si>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</si>
  <si>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</si>
  <si>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</si>
  <si>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</si>
  <si>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</si>
  <si>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</si>
  <si>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</si>
  <si>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</si>
  <si>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</si>
  <si>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</si>
  <si>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</si>
  <si>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</si>
  <si>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</si>
  <si>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</si>
  <si>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</si>
  <si>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</si>
  <si>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</si>
  <si>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</si>
  <si>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</si>
  <si>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</si>
  <si>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</si>
  <si>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</si>
  <si>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</si>
  <si>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</si>
  <si>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</si>
  <si>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</si>
  <si>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</si>
  <si>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</si>
  <si>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</si>
  <si>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</si>
  <si>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</si>
  <si>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</si>
  <si>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</si>
  <si>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</si>
  <si>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</si>
  <si>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</si>
  <si>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</si>
  <si>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</si>
  <si>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</si>
  <si>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</si>
  <si>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</si>
  <si>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</si>
  <si>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</si>
  <si>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</si>
  <si>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</si>
  <si>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</si>
  <si>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</si>
  <si>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</si>
  <si>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</si>
  <si>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</si>
  <si>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</si>
  <si>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</si>
  <si>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</si>
  <si>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</si>
  <si>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</si>
  <si>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</si>
  <si>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</si>
  <si>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</si>
  <si>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</si>
  <si>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</si>
  <si>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</si>
  <si>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</si>
  <si>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</si>
  <si>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</si>
  <si>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</si>
  <si>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</si>
  <si>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</si>
  <si>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</si>
  <si>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</si>
  <si>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</si>
  <si>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</si>
  <si>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</si>
  <si>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</si>
  <si>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</si>
  <si>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</si>
  <si>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</si>
  <si>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</si>
  <si>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</si>
  <si>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</si>
  <si>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</si>
  <si>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</si>
  <si>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</si>
  <si>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</si>
  <si>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</si>
  <si>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</si>
  <si>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</si>
  <si>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</si>
  <si>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</si>
  <si>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</si>
  <si>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</si>
  <si>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</si>
  <si>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</si>
  <si>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</si>
  <si>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</si>
  <si>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</si>
  <si>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</si>
  <si>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</si>
  <si>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</si>
  <si>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</si>
  <si>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</si>
  <si>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</si>
  <si>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</si>
  <si>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</si>
  <si>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</si>
  <si>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</si>
  <si>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</si>
  <si>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</si>
  <si>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</si>
  <si>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</si>
  <si>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</si>
  <si>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</si>
  <si>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</si>
  <si>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</si>
  <si>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</si>
  <si>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</si>
  <si>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</si>
  <si>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</si>
  <si>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</si>
  <si>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</si>
  <si>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</si>
  <si>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</si>
  <si>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</si>
  <si>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</si>
  <si>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</si>
  <si>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</si>
  <si>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</si>
  <si>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</si>
  <si>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</si>
  <si>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</si>
  <si>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</si>
  <si>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</si>
  <si>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</si>
  <si>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</si>
  <si>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</si>
  <si>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</si>
  <si>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</si>
  <si>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</si>
  <si>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</si>
  <si>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</si>
  <si>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</si>
  <si>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</si>
  <si>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</si>
  <si>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</si>
  <si>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</si>
  <si>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</si>
  <si>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</si>
  <si>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</si>
  <si>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</si>
  <si>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</si>
  <si>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</si>
  <si>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</si>
  <si>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</si>
  <si>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</si>
  <si>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</si>
  <si>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</si>
  <si>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</si>
  <si>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</si>
  <si>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</si>
  <si>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</si>
  <si>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</si>
  <si>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</si>
  <si>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</si>
  <si>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</si>
  <si>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</si>
  <si>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</si>
  <si>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</si>
  <si>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</si>
  <si>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</si>
  <si>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</si>
  <si>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</si>
  <si>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</si>
  <si>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</si>
  <si>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</si>
  <si>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</si>
  <si>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</si>
  <si>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</si>
  <si>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</si>
  <si>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</si>
  <si>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</si>
  <si>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</si>
  <si>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</si>
  <si>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</si>
  <si>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</si>
  <si>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</si>
  <si>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</si>
  <si>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</si>
  <si>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</si>
  <si>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</si>
  <si>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</si>
  <si>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</si>
  <si>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</si>
  <si>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</si>
  <si>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</si>
  <si>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</si>
  <si>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</si>
  <si>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</si>
  <si>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</si>
  <si>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</si>
  <si>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</si>
  <si>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</si>
  <si>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</si>
  <si>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</si>
  <si>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</si>
  <si>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</si>
  <si>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</si>
  <si>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</si>
  <si>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</si>
  <si>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</si>
  <si>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</si>
  <si>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</si>
  <si>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</si>
  <si>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</si>
  <si>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</si>
  <si>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</si>
  <si>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</si>
  <si>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</si>
  <si>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</si>
  <si>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</si>
  <si>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</si>
  <si>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</si>
  <si>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</si>
  <si>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</si>
  <si>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</si>
  <si>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</si>
  <si>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</si>
  <si>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</si>
  <si>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</si>
  <si>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</si>
  <si>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</si>
  <si>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</si>
  <si>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</si>
  <si>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</si>
  <si>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</si>
  <si>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</si>
  <si>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</si>
  <si>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</si>
  <si>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</si>
  <si>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</si>
  <si>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</si>
  <si>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</si>
  <si>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</si>
  <si>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</si>
  <si>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</si>
  <si>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</si>
  <si>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</si>
  <si>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</si>
  <si>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</si>
  <si>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</si>
  <si>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</si>
  <si>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</si>
  <si>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</si>
  <si>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</si>
  <si>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</si>
  <si>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</si>
  <si>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</si>
  <si>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</si>
  <si>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</si>
  <si>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</si>
  <si>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</si>
  <si>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</si>
  <si>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</si>
  <si>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</si>
  <si>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</si>
  <si>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</si>
  <si>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</si>
  <si>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</si>
  <si>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</si>
  <si>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</si>
  <si>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</si>
  <si>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</si>
  <si>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</si>
  <si>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</si>
  <si>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</si>
  <si>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</si>
  <si>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</si>
  <si>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</si>
  <si>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</si>
  <si>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</si>
  <si>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</si>
  <si>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</si>
  <si>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</si>
  <si>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</si>
  <si>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</si>
  <si>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</si>
  <si>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</si>
  <si>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</si>
  <si>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</si>
  <si>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</si>
  <si>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</si>
  <si>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</si>
  <si>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</si>
  <si>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</si>
  <si>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</si>
  <si>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</si>
  <si>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</si>
  <si>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</si>
  <si>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</si>
  <si>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</si>
  <si>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</si>
  <si>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</si>
  <si>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</si>
  <si>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</si>
  <si>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</si>
  <si>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</si>
  <si>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</si>
  <si>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</si>
  <si>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</si>
  <si>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</si>
  <si>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</si>
  <si>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</si>
  <si>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</si>
  <si>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</si>
  <si>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</si>
  <si>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</si>
  <si>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</si>
  <si>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</si>
  <si>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</si>
  <si>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</si>
  <si>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</si>
  <si>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</si>
  <si>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</si>
  <si>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</si>
  <si>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</si>
  <si>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</si>
  <si>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</si>
  <si>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</si>
  <si>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</si>
  <si>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</si>
  <si>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</si>
  <si>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</si>
  <si>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</si>
  <si>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</si>
  <si>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</si>
  <si>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</si>
  <si>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</si>
  <si>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</si>
  <si>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</si>
  <si>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</si>
  <si>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</si>
  <si>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</si>
  <si>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</si>
  <si>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</si>
  <si>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</si>
  <si>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</si>
  <si>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</si>
  <si>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</si>
  <si>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</si>
  <si>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</si>
  <si>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</si>
  <si>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</si>
  <si>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</si>
  <si>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</si>
  <si>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</si>
  <si>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</si>
  <si>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</si>
  <si>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</si>
  <si>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</si>
  <si>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</si>
  <si>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</si>
  <si>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</si>
  <si>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</si>
  <si>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</si>
  <si>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</si>
  <si>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</si>
  <si>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</si>
  <si>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</si>
  <si>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</si>
  <si>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</si>
  <si>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</si>
  <si>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</si>
  <si>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</si>
  <si>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</si>
  <si>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</si>
  <si>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</si>
  <si>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</si>
  <si>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</si>
  <si>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</si>
  <si>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</si>
  <si>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</si>
  <si>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</si>
  <si>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</si>
  <si>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</si>
  <si>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</si>
  <si>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</si>
  <si>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</si>
  <si>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</si>
  <si>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</si>
  <si>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</si>
  <si>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</si>
  <si>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</si>
  <si>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</si>
  <si>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</si>
  <si>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</si>
  <si>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</si>
  <si>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</si>
  <si>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</si>
  <si>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</si>
  <si>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</si>
  <si>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</si>
  <si>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</si>
  <si>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</si>
  <si>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</si>
  <si>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</si>
  <si>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</si>
  <si>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</si>
  <si>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</si>
  <si>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</si>
  <si>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</si>
  <si>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</si>
  <si>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</si>
  <si>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</si>
  <si>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</si>
  <si>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</si>
  <si>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</si>
  <si>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</si>
  <si>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</si>
  <si>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</si>
  <si>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</si>
  <si>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</si>
  <si>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</si>
  <si>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</si>
  <si>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</si>
  <si>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</si>
  <si>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</si>
  <si>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</si>
  <si>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</si>
  <si>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</si>
  <si>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</si>
  <si>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</si>
  <si>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</si>
  <si>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</si>
  <si>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</si>
  <si>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</si>
  <si>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</si>
  <si>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</si>
  <si>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</si>
  <si>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</si>
  <si>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</si>
  <si>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</si>
  <si>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</si>
  <si>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</si>
  <si>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</si>
  <si>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</si>
  <si>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</si>
  <si>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</si>
  <si>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</si>
  <si>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</si>
  <si>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</si>
  <si>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</si>
  <si>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</si>
  <si>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</si>
  <si>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</si>
  <si>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</si>
  <si>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</si>
  <si>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</si>
  <si>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</si>
  <si>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</si>
  <si>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</si>
  <si>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</si>
  <si>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</si>
  <si>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</si>
  <si>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</si>
  <si>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</si>
  <si>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</si>
  <si>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</si>
  <si>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</si>
  <si>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</si>
  <si>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</si>
  <si>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</si>
  <si>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</si>
  <si>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</si>
  <si>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</si>
  <si>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</si>
  <si>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</si>
  <si>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</si>
  <si>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</si>
  <si>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</si>
  <si>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</si>
  <si>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</si>
  <si>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</si>
  <si>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</si>
  <si>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</si>
  <si>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</si>
  <si>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</si>
  <si>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</si>
  <si>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</si>
  <si>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</si>
  <si>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</si>
  <si>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</si>
  <si>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</si>
  <si>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</si>
  <si>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</si>
  <si>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</si>
  <si>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</si>
  <si>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</si>
  <si>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</si>
  <si>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</si>
  <si>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</si>
  <si>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</si>
  <si>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</si>
  <si>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</si>
  <si>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</si>
  <si>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</si>
  <si>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</si>
  <si>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</si>
  <si>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</si>
  <si>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</si>
  <si>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</si>
  <si>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</si>
  <si>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</si>
  <si>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</si>
  <si>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</si>
  <si>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</si>
  <si>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</si>
  <si>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</si>
  <si>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</si>
  <si>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</si>
  <si>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</si>
  <si>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</si>
  <si>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</si>
  <si>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</si>
  <si>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</si>
  <si>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</si>
  <si>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</si>
  <si>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</si>
  <si>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</si>
  <si>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</si>
  <si>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</si>
  <si>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</si>
  <si>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</si>
  <si>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</si>
  <si>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</si>
  <si>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</si>
  <si>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</si>
  <si>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</si>
  <si>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</si>
  <si>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</si>
  <si>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</si>
  <si>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</si>
  <si>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</si>
  <si>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</si>
  <si>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</si>
  <si>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</si>
  <si>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</si>
  <si>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</si>
  <si>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</si>
  <si>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</si>
  <si>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</si>
  <si>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</si>
  <si>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</si>
  <si>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</si>
  <si>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</si>
  <si>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</si>
  <si>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</si>
  <si>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</si>
  <si>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</si>
  <si>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</si>
  <si>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</si>
  <si>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</si>
  <si>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</si>
  <si>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</si>
  <si>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</si>
  <si>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</si>
  <si>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</si>
  <si>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</si>
  <si>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</si>
  <si>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</si>
  <si>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</si>
  <si>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</si>
  <si>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</si>
  <si>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</si>
  <si>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</si>
  <si>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</si>
  <si>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</si>
  <si>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</si>
  <si>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</si>
  <si>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</si>
  <si>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</si>
  <si>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</si>
  <si>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</si>
  <si>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</si>
  <si>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</si>
  <si>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</si>
  <si>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</si>
  <si>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</si>
  <si>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</si>
  <si>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</si>
  <si>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</si>
  <si>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</si>
  <si>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</si>
  <si>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</si>
  <si>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</si>
  <si>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</si>
  <si>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</si>
  <si>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</si>
  <si>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</si>
  <si>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</si>
  <si>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</si>
  <si>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</si>
  <si>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</si>
  <si>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</si>
  <si>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</si>
  <si>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</si>
  <si>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</si>
  <si>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</si>
  <si>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</si>
  <si>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</si>
  <si>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</si>
  <si>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</si>
  <si>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</si>
  <si>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</si>
  <si>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</si>
  <si>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</si>
  <si>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</si>
  <si>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</si>
  <si>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</si>
  <si>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</si>
  <si>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</si>
  <si>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</si>
  <si>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</si>
  <si>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</si>
  <si>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</si>
  <si>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</si>
  <si>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</si>
  <si>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</si>
  <si>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</si>
  <si>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</si>
  <si>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</si>
  <si>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</si>
  <si>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</si>
  <si>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</si>
  <si>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</si>
  <si>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</si>
  <si>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</si>
  <si>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</si>
  <si>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</si>
  <si>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</si>
  <si>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</si>
  <si>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</si>
  <si>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</si>
  <si>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</si>
  <si>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</si>
  <si>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</si>
  <si>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</si>
  <si>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</si>
  <si>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</si>
  <si>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</si>
  <si>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</si>
  <si>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</si>
  <si>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</si>
  <si>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</si>
  <si>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</si>
  <si>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</si>
  <si>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</si>
  <si>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</si>
  <si>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</si>
  <si>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</si>
  <si>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</si>
  <si>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</si>
  <si>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</si>
  <si>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</si>
  <si>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</si>
  <si>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</si>
  <si>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</si>
  <si>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</si>
  <si>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</si>
  <si>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</si>
  <si>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</si>
  <si>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</si>
  <si>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</si>
  <si>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</si>
  <si>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</si>
  <si>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</si>
  <si>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</si>
  <si>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</si>
  <si>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</si>
  <si>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</si>
  <si>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</si>
  <si>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</si>
  <si>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</si>
  <si>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</si>
  <si>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</si>
  <si>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</si>
  <si>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</si>
  <si>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</si>
  <si>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</si>
  <si>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</si>
  <si>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</si>
  <si>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</si>
  <si>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</si>
  <si>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</si>
  <si>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</si>
  <si>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</si>
  <si>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</si>
  <si>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</si>
  <si>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</si>
  <si>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</si>
  <si>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</si>
  <si>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</si>
  <si>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</si>
  <si>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</si>
  <si>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</si>
  <si>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</si>
  <si>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</si>
  <si>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</si>
  <si>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</si>
  <si>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</si>
  <si>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</si>
  <si>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</si>
  <si>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</si>
  <si>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</si>
  <si>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</si>
  <si>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</si>
  <si>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</si>
  <si>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</si>
  <si>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</si>
  <si>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</si>
  <si>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</si>
  <si>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</si>
  <si>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</si>
  <si>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</si>
  <si>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</si>
  <si>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</si>
  <si>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</si>
  <si>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</si>
  <si>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</si>
  <si>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</si>
  <si>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</si>
  <si>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</si>
  <si>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</si>
  <si>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</si>
  <si>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</si>
  <si>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</si>
  <si>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</si>
  <si>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</si>
  <si>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</si>
  <si>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</si>
  <si>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</si>
  <si>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</si>
  <si>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</si>
  <si>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</si>
  <si>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</si>
  <si>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</si>
  <si>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</si>
  <si>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</si>
  <si>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</si>
  <si>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</si>
  <si>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</si>
  <si>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</si>
  <si>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</si>
  <si>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</si>
  <si>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</si>
  <si>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</si>
  <si>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</si>
  <si>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</si>
  <si>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</si>
  <si>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</si>
  <si>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</si>
  <si>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</si>
  <si>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</si>
  <si>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</si>
  <si>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</si>
  <si>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</si>
  <si>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</si>
  <si>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</si>
  <si>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</si>
  <si>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</si>
  <si>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</si>
  <si>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</si>
  <si>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</si>
  <si>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</si>
  <si>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</si>
  <si>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</si>
  <si>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</si>
  <si>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</si>
  <si>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</si>
  <si>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</si>
  <si>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</si>
  <si>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</si>
  <si>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</si>
  <si>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</si>
  <si>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</si>
  <si>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</si>
  <si>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</si>
  <si>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</si>
  <si>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</si>
  <si>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</si>
  <si>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</si>
  <si>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</si>
  <si>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</si>
  <si>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</si>
  <si>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</si>
  <si>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</si>
  <si>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</si>
  <si>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</si>
  <si>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</si>
  <si>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</si>
  <si>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</si>
  <si>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</si>
  <si>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</si>
  <si>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</si>
  <si>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</si>
  <si>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</si>
  <si>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</si>
  <si>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</si>
  <si>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</si>
  <si>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</si>
  <si>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</si>
  <si>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</si>
  <si>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</si>
  <si>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</si>
  <si>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</si>
  <si>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</si>
  <si>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</si>
  <si>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</si>
  <si>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</si>
  <si>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</si>
  <si>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</si>
  <si>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</si>
  <si>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</si>
  <si>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</si>
  <si>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</si>
  <si>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</si>
  <si>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</si>
  <si>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</si>
  <si>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</si>
  <si>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</si>
  <si>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</si>
  <si>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</si>
  <si>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</si>
  <si>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</si>
  <si>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</si>
  <si>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</si>
  <si>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</si>
  <si>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</si>
  <si>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</si>
  <si>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</si>
  <si>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</si>
  <si>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</si>
  <si>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</si>
  <si>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</si>
  <si>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</si>
  <si>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</si>
  <si>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</si>
  <si>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</si>
  <si>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</si>
  <si>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</si>
  <si>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</si>
  <si>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</si>
  <si>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</si>
  <si>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</si>
  <si>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</si>
  <si>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</si>
  <si>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</si>
  <si>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</si>
  <si>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</si>
  <si>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</si>
  <si>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</si>
  <si>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</si>
  <si>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</si>
  <si>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</si>
  <si>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</si>
  <si>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</si>
  <si>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</si>
  <si>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</si>
  <si>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</si>
  <si>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</si>
  <si>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</si>
  <si>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</si>
  <si>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</si>
  <si>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</si>
  <si>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</si>
  <si>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</si>
  <si>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</si>
  <si>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</si>
  <si>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</si>
  <si>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</si>
  <si>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</si>
  <si>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</si>
  <si>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</si>
  <si>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</si>
  <si>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</si>
  <si>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</si>
  <si>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</si>
  <si>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</si>
  <si>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</si>
  <si>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</si>
  <si>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</si>
  <si>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</si>
  <si>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</si>
  <si>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</si>
  <si>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</si>
  <si>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</si>
  <si>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</si>
  <si>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</si>
  <si>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</si>
  <si>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</si>
  <si>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</si>
  <si>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</si>
  <si>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</si>
  <si>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</si>
  <si>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</si>
  <si>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</si>
  <si>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</si>
  <si>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</si>
  <si>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</si>
  <si>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</si>
  <si>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</si>
  <si>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</si>
  <si>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</si>
  <si>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</si>
  <si>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</si>
  <si>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</si>
  <si>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</si>
  <si>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</si>
  <si>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</si>
  <si>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</si>
  <si>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</si>
  <si>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</si>
  <si>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</si>
  <si>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</si>
  <si>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</si>
  <si>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</si>
  <si>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</si>
  <si>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</si>
  <si>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</si>
  <si>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</si>
  <si>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</si>
  <si>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</si>
  <si>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</si>
  <si>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</si>
  <si>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</si>
  <si>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</si>
  <si>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</si>
  <si>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</si>
  <si>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</si>
  <si>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</si>
  <si>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</si>
  <si>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</si>
  <si>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</si>
  <si>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</si>
  <si>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</si>
  <si>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</si>
  <si>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</si>
  <si>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</si>
  <si>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</si>
  <si>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</si>
  <si>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</si>
  <si>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</si>
  <si>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</si>
  <si>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</si>
  <si>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</si>
  <si>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</si>
  <si>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</si>
  <si>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</si>
  <si>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</si>
  <si>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</si>
  <si>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</si>
  <si>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</si>
  <si>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</si>
  <si>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</si>
  <si>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</si>
  <si>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</si>
  <si>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</si>
  <si>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</si>
  <si>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</si>
  <si>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</si>
  <si>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</si>
  <si>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</si>
  <si>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</si>
  <si>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</si>
  <si>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</si>
  <si>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</si>
  <si>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</si>
  <si>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</si>
  <si>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</si>
  <si>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</si>
  <si>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</si>
  <si>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</si>
  <si>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</si>
  <si>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</si>
  <si>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</si>
  <si>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</si>
  <si>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</si>
  <si>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</si>
  <si>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</si>
  <si>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</si>
  <si>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</si>
  <si>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</si>
  <si>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</si>
  <si>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</si>
  <si>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</si>
  <si>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</si>
  <si>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</si>
  <si>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</si>
  <si>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</si>
  <si>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</si>
  <si>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</si>
  <si>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</si>
  <si>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</si>
  <si>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</si>
  <si>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</si>
  <si>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</si>
  <si>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</si>
  <si>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</si>
  <si>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</si>
  <si>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</si>
  <si>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</si>
  <si>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</si>
  <si>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</si>
  <si>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</si>
  <si>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</si>
  <si>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</si>
  <si>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</si>
  <si>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</si>
  <si>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</si>
  <si>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</si>
  <si>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</si>
  <si>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</si>
  <si>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</si>
  <si>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</si>
  <si>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</si>
  <si>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</si>
  <si>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</si>
  <si>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</si>
  <si>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</si>
  <si>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</si>
  <si>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</si>
  <si>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</si>
  <si>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</si>
  <si>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</si>
  <si>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</si>
  <si>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</si>
  <si>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</si>
  <si>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</si>
  <si>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</si>
  <si>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</si>
  <si>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</si>
  <si>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</si>
  <si>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</si>
  <si>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</si>
  <si>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</si>
  <si>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</si>
  <si>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</si>
  <si>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</si>
  <si>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</si>
  <si>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</si>
  <si>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</si>
  <si>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</si>
  <si>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</si>
  <si>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</si>
  <si>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</si>
  <si>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</si>
  <si>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</si>
  <si>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</si>
  <si>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</si>
  <si>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</si>
  <si>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</si>
  <si>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</si>
  <si>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</si>
  <si>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</si>
  <si>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</si>
  <si>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</si>
  <si>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</si>
  <si>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</si>
  <si>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</si>
  <si>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</si>
  <si>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</si>
  <si>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</si>
  <si>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</si>
  <si>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</si>
  <si>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</si>
  <si>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</si>
  <si>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</si>
  <si>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</si>
  <si>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</si>
  <si>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</si>
  <si>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</si>
  <si>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</si>
  <si>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</si>
  <si>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</si>
  <si>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</si>
  <si>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</si>
  <si>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</si>
  <si>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</si>
  <si>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</si>
  <si>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</si>
  <si>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</si>
  <si>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</si>
  <si>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</si>
  <si>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</si>
  <si>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</si>
  <si>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</si>
  <si>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</si>
  <si>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</si>
  <si>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</si>
  <si>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</si>
  <si>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</si>
  <si>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</si>
  <si>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</si>
  <si>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</si>
  <si>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</si>
  <si>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</si>
  <si>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</si>
  <si>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</si>
  <si>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</si>
  <si>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</si>
  <si>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</si>
  <si>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</si>
  <si>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</si>
  <si>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</si>
  <si>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</si>
  <si>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</si>
  <si>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</si>
  <si>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</si>
  <si>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</si>
  <si>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</si>
  <si>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</si>
  <si>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</si>
  <si>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</si>
  <si>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</si>
  <si>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</si>
  <si>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</si>
  <si>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</si>
  <si>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</si>
  <si>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</si>
  <si>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</si>
  <si>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</si>
  <si>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</si>
  <si>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</si>
  <si>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</si>
  <si>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</si>
  <si>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</si>
  <si>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</si>
  <si>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</si>
  <si>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</si>
  <si>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</si>
  <si>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</si>
  <si>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</si>
  <si>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</si>
  <si>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</si>
  <si>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</si>
  <si>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</si>
  <si>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</si>
  <si>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</si>
  <si>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</si>
  <si>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</si>
  <si>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</si>
  <si>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</si>
  <si>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</si>
  <si>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</si>
  <si>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</si>
  <si>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</si>
  <si>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</si>
  <si>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</si>
  <si>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</si>
  <si>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</si>
  <si>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</si>
  <si>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</si>
  <si>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</si>
  <si>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</si>
  <si>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</si>
  <si>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</si>
  <si>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</si>
  <si>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</si>
  <si>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</si>
  <si>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</si>
  <si>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</si>
  <si>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</si>
  <si>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</si>
  <si>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</si>
  <si>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</si>
  <si>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</si>
  <si>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</si>
  <si>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</si>
  <si>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</si>
  <si>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</si>
  <si>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</si>
  <si>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</si>
  <si>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</si>
  <si>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</si>
  <si>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</si>
  <si>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</si>
  <si>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</si>
  <si>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</si>
  <si>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</si>
  <si>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</si>
  <si>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</si>
  <si>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</si>
  <si>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</si>
  <si>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</si>
  <si>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</si>
  <si>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</si>
  <si>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</si>
  <si>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</si>
  <si>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</si>
  <si>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</si>
  <si>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</si>
  <si>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</si>
  <si>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</si>
  <si>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</si>
  <si>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</si>
  <si>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</si>
  <si>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</si>
  <si>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</si>
  <si>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</si>
  <si>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</si>
  <si>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</si>
  <si>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</si>
  <si>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</si>
  <si>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</si>
  <si>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</si>
  <si>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</si>
  <si>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</si>
  <si>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</si>
  <si>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</si>
  <si>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</si>
  <si>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</si>
  <si>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</si>
  <si>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</si>
  <si>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</si>
  <si>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</si>
  <si>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</si>
  <si>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</si>
  <si>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</si>
  <si>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</si>
  <si>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</si>
  <si>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</si>
  <si>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</si>
  <si>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</si>
  <si>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</si>
  <si>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</si>
  <si>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</si>
  <si>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</si>
  <si>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</si>
  <si>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</si>
  <si>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</si>
  <si>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</si>
  <si>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</si>
  <si>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</si>
  <si>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</si>
  <si>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</si>
  <si>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</si>
  <si>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</si>
  <si>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</si>
  <si>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</si>
  <si>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</si>
  <si>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</si>
  <si>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</si>
  <si>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</si>
  <si>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</si>
  <si>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</si>
  <si>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</si>
  <si>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</si>
  <si>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</si>
  <si>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</si>
  <si>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</si>
  <si>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</si>
  <si>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</si>
  <si>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</si>
  <si>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</si>
  <si>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</si>
  <si>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</si>
  <si>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</si>
  <si>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</si>
  <si>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</si>
  <si>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</si>
  <si>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</si>
  <si>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</si>
  <si>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</si>
  <si>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</si>
  <si>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</si>
  <si>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</si>
  <si>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</si>
  <si>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</si>
  <si>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</si>
  <si>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</si>
  <si>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</si>
  <si>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</si>
  <si>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</si>
  <si>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</si>
  <si>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</si>
  <si>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</si>
  <si>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</si>
  <si>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</si>
  <si>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</si>
  <si>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</si>
  <si>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</si>
  <si>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</si>
  <si>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</si>
  <si>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</si>
  <si>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</si>
  <si>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</si>
  <si>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</si>
  <si>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</si>
  <si>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</si>
  <si>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</si>
  <si>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</si>
  <si>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</si>
  <si>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</si>
  <si>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</si>
  <si>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</si>
  <si>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</si>
  <si>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</si>
  <si>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</si>
  <si>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</si>
  <si>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</si>
  <si>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</si>
  <si>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</si>
  <si>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</si>
  <si>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</si>
  <si>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</si>
  <si>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</si>
  <si>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</si>
  <si>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</si>
  <si>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</si>
  <si>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</si>
  <si>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</si>
  <si>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</si>
  <si>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</si>
  <si>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</si>
  <si>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</si>
  <si>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</si>
  <si>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</si>
  <si>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</si>
  <si>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</si>
  <si>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</si>
  <si>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</si>
  <si>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</si>
  <si>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</si>
  <si>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</si>
  <si>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</si>
  <si>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</si>
  <si>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</si>
  <si>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</si>
  <si>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</si>
  <si>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</si>
  <si>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</si>
  <si>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</si>
  <si>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</si>
  <si>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</si>
  <si>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</si>
  <si>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</si>
  <si>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</si>
  <si>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</si>
  <si>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</si>
  <si>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</si>
  <si>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</si>
  <si>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</si>
  <si>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</si>
  <si>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</si>
  <si>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</si>
  <si>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</si>
  <si>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</si>
  <si>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</si>
  <si>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</si>
  <si>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</si>
  <si>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</si>
  <si>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</si>
  <si>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</si>
  <si>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</si>
  <si>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</si>
  <si>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</si>
  <si>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</si>
  <si>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</si>
  <si>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</si>
  <si>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</si>
  <si>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</si>
  <si>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</si>
  <si>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</si>
  <si>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</si>
  <si>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</si>
  <si>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</si>
  <si>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</si>
  <si>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</si>
  <si>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</si>
  <si>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</si>
  <si>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</si>
  <si>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</si>
  <si>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</si>
  <si>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</si>
  <si>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</si>
  <si>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</si>
  <si>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</si>
  <si>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</si>
  <si>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</si>
  <si>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</si>
  <si>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</si>
  <si>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</si>
  <si>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</si>
  <si>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</si>
  <si>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</si>
  <si>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</si>
  <si>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</si>
  <si>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</si>
  <si>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</si>
  <si>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</si>
  <si>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</si>
  <si>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</si>
  <si>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</si>
  <si>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</si>
  <si>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</si>
  <si>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</si>
  <si>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</si>
  <si>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</si>
  <si>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</si>
  <si>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</si>
  <si>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</si>
  <si>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</si>
  <si>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</si>
  <si>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</si>
  <si>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</si>
  <si>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</si>
  <si>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</si>
  <si>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</si>
  <si>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</si>
  <si>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</si>
  <si>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</si>
  <si>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</si>
  <si>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</si>
  <si>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</si>
  <si>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</si>
  <si>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</si>
  <si>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</si>
  <si>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</si>
  <si>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</si>
  <si>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</si>
  <si>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</si>
  <si>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</si>
  <si>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</si>
  <si>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</si>
  <si>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</si>
  <si>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</si>
  <si>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</si>
  <si>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</si>
  <si>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</si>
  <si>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</si>
  <si>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</si>
  <si>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</si>
  <si>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</si>
  <si>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</si>
  <si>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</si>
  <si>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</si>
  <si>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</si>
  <si>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</si>
  <si>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</si>
  <si>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</si>
  <si>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</si>
  <si>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</si>
  <si>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</si>
  <si>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</si>
  <si>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</si>
  <si>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</si>
  <si>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</si>
  <si>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</si>
  <si>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</si>
  <si>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</si>
  <si>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</si>
  <si>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</si>
  <si>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</si>
  <si>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</si>
  <si>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</si>
  <si>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</si>
  <si>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</si>
  <si>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</si>
  <si>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</si>
  <si>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</si>
  <si>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</si>
  <si>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</si>
  <si>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</si>
  <si>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</si>
  <si>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</si>
  <si>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</si>
  <si>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</si>
  <si>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</si>
  <si>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</si>
  <si>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</si>
  <si>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</si>
  <si>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</si>
  <si>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</si>
  <si>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</si>
  <si>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</si>
  <si>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</si>
  <si>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</si>
  <si>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</si>
  <si>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</si>
  <si>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</si>
  <si>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</si>
  <si>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</si>
  <si>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</si>
  <si>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</si>
  <si>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</si>
  <si>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</si>
  <si>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</si>
  <si>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</si>
  <si>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</si>
  <si>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</si>
  <si>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</si>
  <si>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</si>
  <si>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</si>
  <si>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</si>
  <si>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</si>
  <si>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</si>
  <si>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</si>
  <si>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</si>
  <si>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</si>
  <si>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</si>
  <si>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</si>
  <si>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</si>
  <si>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</si>
  <si>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</si>
  <si>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</si>
  <si>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</si>
  <si>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</si>
  <si>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</si>
  <si>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</si>
  <si>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</si>
  <si>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</si>
  <si>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</si>
  <si>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</si>
  <si>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</si>
  <si>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</si>
  <si>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</si>
  <si>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</si>
  <si>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</si>
  <si>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</si>
  <si>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</si>
  <si>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</si>
  <si>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</si>
  <si>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</si>
  <si>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</si>
  <si>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</si>
  <si>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</si>
  <si>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</si>
  <si>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</si>
  <si>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</si>
  <si>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</si>
  <si>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</si>
  <si>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</si>
  <si>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</si>
  <si>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</si>
  <si>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</si>
  <si>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</si>
  <si>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</si>
  <si>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</si>
  <si>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</si>
  <si>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</si>
  <si>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</si>
  <si>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</si>
  <si>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</si>
  <si>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</si>
  <si>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</si>
  <si>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</si>
  <si>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</si>
  <si>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</si>
  <si>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</si>
  <si>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</si>
  <si>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</si>
  <si>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</si>
  <si>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</si>
  <si>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</si>
  <si>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</si>
  <si>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</si>
  <si>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</si>
  <si>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</si>
  <si>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</si>
  <si>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</si>
  <si>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</si>
  <si>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</si>
  <si>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</si>
  <si>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</si>
  <si>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</si>
  <si>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</si>
  <si>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</si>
  <si>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</si>
  <si>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</si>
  <si>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</si>
  <si>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</si>
  <si>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</si>
  <si>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</si>
  <si>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</si>
  <si>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</si>
  <si>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</si>
  <si>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</si>
  <si>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</si>
  <si>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</si>
  <si>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</si>
  <si>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</si>
  <si>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</si>
  <si>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</si>
  <si>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</si>
  <si>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</si>
  <si>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</si>
  <si>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</si>
  <si>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</si>
  <si>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</si>
  <si>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</si>
  <si>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</si>
  <si>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</si>
  <si>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</si>
  <si>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</si>
  <si>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</si>
  <si>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</si>
  <si>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</si>
  <si>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</si>
  <si>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</si>
  <si>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</si>
  <si>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</si>
  <si>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</si>
  <si>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</si>
  <si>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</si>
  <si>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</si>
  <si>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</si>
  <si>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</si>
  <si>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</si>
  <si>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</si>
  <si>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</si>
  <si>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</si>
  <si>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</si>
  <si>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</si>
  <si>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</si>
  <si>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</si>
  <si>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</si>
  <si>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</si>
  <si>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</si>
  <si>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</si>
  <si>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</si>
  <si>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</si>
  <si>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</si>
  <si>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</si>
  <si>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</si>
  <si>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</si>
  <si>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</si>
  <si>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</si>
  <si>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</si>
  <si>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</si>
  <si>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</si>
  <si>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</si>
  <si>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</si>
  <si>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</si>
  <si>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</si>
  <si>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</si>
  <si>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</si>
  <si>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</si>
  <si>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</si>
  <si>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</si>
  <si>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</si>
  <si>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</si>
  <si>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</si>
  <si>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</si>
  <si>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</si>
  <si>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</si>
  <si>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</si>
  <si>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</si>
  <si>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</si>
  <si>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</si>
  <si>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</si>
  <si>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</si>
  <si>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</si>
  <si>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</si>
  <si>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</si>
  <si>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</si>
  <si>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</si>
  <si>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</si>
  <si>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</si>
  <si>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</si>
  <si>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</si>
  <si>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</si>
  <si>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</si>
  <si>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</si>
  <si>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</si>
  <si>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</si>
  <si>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</si>
  <si>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</si>
  <si>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</si>
  <si>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</si>
  <si>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</si>
  <si>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</si>
  <si>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</si>
  <si>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</si>
  <si>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</si>
  <si>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</si>
  <si>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</si>
  <si>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</si>
  <si>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</si>
  <si>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</si>
  <si>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</si>
  <si>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</si>
  <si>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</si>
  <si>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</si>
  <si>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</si>
  <si>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</si>
  <si>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</si>
  <si>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</si>
  <si>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</si>
  <si>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</si>
  <si>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</si>
  <si>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</si>
  <si>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</si>
  <si>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</si>
  <si>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</si>
  <si>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</si>
  <si>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</si>
  <si>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</si>
  <si>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</si>
  <si>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</si>
  <si>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</si>
  <si>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</si>
  <si>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</si>
  <si>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</si>
  <si>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</si>
  <si>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</si>
  <si>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</si>
  <si>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</si>
  <si>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</si>
  <si>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</si>
  <si>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</si>
  <si>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</si>
  <si>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</si>
  <si>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</si>
  <si>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</si>
  <si>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</si>
  <si>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</si>
  <si>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</si>
  <si>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</si>
  <si>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</si>
  <si>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</si>
  <si>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</si>
  <si>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</si>
  <si>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</si>
  <si>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</si>
  <si>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</si>
  <si>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</si>
  <si>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</si>
  <si>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</si>
  <si>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</si>
  <si>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</si>
  <si>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</si>
  <si>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</si>
  <si>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</si>
  <si>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</si>
  <si>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</si>
  <si>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</si>
  <si>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</si>
  <si>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</si>
  <si>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</si>
  <si>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</si>
  <si>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</si>
  <si>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</si>
  <si>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</si>
  <si>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</si>
  <si>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</si>
  <si>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</si>
  <si>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</si>
  <si>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</si>
  <si>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</si>
  <si>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</si>
  <si>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</si>
  <si>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</si>
  <si>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</si>
  <si>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</si>
  <si>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</si>
  <si>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</si>
  <si>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</si>
  <si>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</si>
  <si>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</si>
  <si>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</si>
  <si>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</si>
  <si>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</si>
  <si>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</si>
  <si>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</si>
  <si>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</si>
  <si>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</si>
  <si>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</si>
  <si>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</si>
  <si>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</si>
  <si>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</si>
  <si>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</si>
  <si>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</si>
  <si>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</si>
  <si>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</si>
  <si>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</si>
  <si>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</si>
  <si>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</si>
  <si>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</si>
  <si>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</si>
  <si>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</si>
  <si>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</si>
  <si>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</si>
  <si>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</si>
  <si>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</si>
  <si>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</si>
  <si>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</si>
  <si>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</si>
  <si>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</si>
  <si>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</si>
  <si>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</si>
  <si>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</si>
  <si>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</si>
  <si>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</si>
  <si>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</si>
  <si>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</si>
  <si>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</si>
  <si>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</si>
  <si>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</si>
  <si>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</si>
  <si>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</si>
  <si>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</si>
  <si>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</si>
  <si>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</si>
  <si>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</si>
  <si>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</si>
  <si>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</si>
  <si>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</si>
  <si>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</si>
  <si>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</si>
  <si>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</si>
  <si>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</si>
  <si>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</si>
  <si>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</si>
  <si>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</si>
  <si>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</si>
  <si>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</si>
  <si>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</si>
  <si>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</si>
  <si>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</si>
  <si>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</si>
  <si>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</si>
  <si>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</si>
  <si>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</si>
  <si>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</si>
  <si>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</si>
  <si>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</si>
  <si>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</si>
  <si>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</si>
  <si>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</si>
  <si>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</si>
  <si>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</si>
  <si>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</si>
  <si>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</si>
  <si>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</si>
  <si>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</si>
  <si>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</si>
  <si>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</si>
  <si>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</si>
  <si>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</si>
  <si>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</si>
  <si>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</si>
  <si>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</si>
  <si>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</si>
  <si>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</si>
  <si>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</si>
  <si>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</si>
  <si>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</si>
  <si>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</si>
  <si>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</si>
  <si>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</si>
  <si>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</si>
  <si>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</si>
  <si>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</si>
  <si>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</si>
  <si>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</si>
  <si>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</si>
  <si>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</si>
  <si>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</si>
  <si>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</si>
  <si>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</si>
  <si>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</si>
  <si>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</si>
  <si>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</si>
  <si>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</si>
  <si>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</si>
  <si>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</si>
  <si>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</si>
  <si>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</si>
  <si>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</si>
  <si>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</si>
  <si>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</si>
  <si>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</si>
  <si>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</si>
  <si>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</si>
  <si>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</si>
  <si>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</si>
  <si>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</si>
  <si>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</si>
  <si>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</si>
  <si>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</si>
  <si>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</si>
  <si>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</si>
  <si>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</si>
  <si>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</si>
  <si>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</si>
  <si>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</si>
  <si>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</si>
  <si>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</si>
  <si>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</si>
  <si>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</si>
  <si>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</si>
  <si>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</si>
  <si>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</si>
  <si>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</si>
  <si>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</si>
  <si>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</si>
  <si>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</si>
  <si>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</si>
  <si>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</si>
  <si>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</si>
  <si>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</si>
  <si>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</si>
  <si>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</si>
  <si>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</si>
  <si>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</si>
  <si>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</si>
  <si>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</si>
  <si>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</si>
  <si>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</si>
  <si>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</si>
  <si>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</si>
  <si>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</si>
  <si>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</si>
  <si>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</si>
  <si>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</si>
  <si>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</si>
  <si>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</si>
  <si>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</si>
  <si>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</si>
  <si>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</si>
  <si>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</si>
  <si>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</si>
  <si>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</si>
  <si>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</si>
  <si>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</si>
  <si>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</si>
  <si>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</si>
  <si>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</si>
  <si>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</si>
  <si>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</si>
  <si>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</si>
  <si>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</si>
  <si>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</si>
  <si>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</si>
  <si>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</si>
  <si>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</si>
  <si>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</si>
  <si>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</si>
  <si>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</si>
  <si>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</si>
  <si>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</si>
  <si>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</si>
  <si>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</si>
  <si>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</si>
  <si>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</si>
  <si>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</si>
  <si>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</si>
  <si>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</si>
  <si>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</si>
  <si>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</si>
  <si>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</si>
  <si>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</si>
  <si>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</si>
  <si>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</si>
  <si>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</si>
  <si>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</si>
  <si>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</si>
  <si>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</si>
  <si>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</si>
  <si>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</si>
  <si>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</si>
  <si>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</si>
  <si>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</si>
  <si>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</si>
  <si>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</si>
  <si>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</si>
  <si>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</si>
  <si>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</si>
  <si>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</si>
  <si>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</si>
  <si>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</si>
  <si>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</si>
  <si>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</si>
  <si>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</si>
  <si>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</si>
  <si>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</si>
  <si>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</si>
  <si>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</si>
  <si>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</si>
  <si>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</si>
  <si>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</si>
  <si>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</si>
  <si>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</si>
  <si>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</si>
  <si>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</si>
  <si>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</si>
  <si>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</si>
  <si>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</si>
  <si>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</si>
  <si>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</si>
  <si>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</si>
  <si>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</si>
  <si>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</si>
  <si>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</si>
  <si>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</si>
  <si>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</si>
  <si>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</si>
  <si>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</si>
  <si>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</si>
  <si>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</si>
  <si>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</si>
  <si>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</si>
  <si>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</si>
  <si>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</si>
  <si>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</si>
  <si>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</si>
  <si>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</si>
  <si>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</si>
  <si>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</si>
  <si>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</si>
  <si>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</si>
  <si>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</si>
  <si>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</si>
  <si>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</si>
  <si>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</si>
  <si>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</si>
  <si>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</si>
  <si>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</si>
  <si>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</si>
  <si>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</si>
  <si>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</si>
  <si>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</si>
  <si>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</si>
  <si>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</si>
  <si>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</si>
  <si>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</si>
  <si>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</si>
  <si>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</si>
  <si>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</si>
  <si>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</si>
  <si>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</si>
  <si>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</si>
  <si>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</si>
  <si>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</si>
  <si>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</si>
  <si>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</si>
  <si>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</si>
  <si>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</si>
  <si>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</si>
  <si>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</si>
  <si>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</si>
  <si>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</si>
  <si>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</si>
  <si>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</si>
  <si>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</si>
  <si>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</si>
  <si>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</si>
  <si>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</si>
  <si>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</si>
  <si>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</si>
  <si>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</si>
  <si>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</si>
  <si>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</si>
  <si>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</si>
  <si>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</si>
  <si>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</si>
  <si>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</si>
  <si>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</si>
  <si>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</si>
  <si>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</si>
  <si>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</si>
  <si>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</si>
  <si>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</si>
  <si>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</si>
  <si>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</si>
  <si>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</si>
  <si>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</si>
  <si>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</si>
  <si>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</si>
  <si>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</si>
  <si>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</si>
  <si>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</si>
  <si>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</si>
  <si>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</si>
  <si>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</si>
  <si>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</si>
  <si>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</si>
  <si>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</si>
  <si>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</si>
  <si>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</si>
  <si>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</si>
  <si>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</si>
  <si>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</si>
  <si>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</si>
  <si>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</si>
  <si>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</si>
  <si>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</si>
  <si>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</si>
  <si>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</si>
  <si>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</si>
  <si>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</si>
  <si>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</si>
  <si>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</si>
  <si>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</si>
  <si>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</si>
  <si>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</si>
  <si>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</si>
  <si>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</si>
  <si>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</si>
  <si>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</si>
  <si>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</si>
  <si>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</si>
  <si>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</si>
  <si>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</si>
  <si>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</si>
  <si>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</si>
  <si>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</si>
  <si>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</si>
  <si>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</si>
  <si>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</si>
  <si>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</si>
  <si>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</si>
  <si>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</si>
  <si>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</si>
  <si>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</si>
  <si>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</si>
  <si>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</si>
  <si>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</si>
  <si>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</si>
  <si>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</si>
  <si>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</si>
  <si>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</si>
  <si>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</si>
  <si>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</si>
  <si>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</si>
  <si>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</si>
  <si>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</si>
  <si>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</si>
  <si>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</si>
  <si>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</si>
  <si>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</si>
  <si>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</si>
  <si>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</si>
  <si>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</si>
  <si>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</si>
  <si>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</si>
  <si>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</si>
  <si>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</si>
  <si>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</si>
  <si>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</si>
  <si>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</si>
  <si>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</si>
  <si>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</si>
  <si>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</si>
  <si>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</si>
  <si>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</si>
  <si>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</si>
  <si>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</si>
  <si>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</si>
  <si>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</si>
  <si>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</si>
  <si>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</si>
  <si>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</si>
  <si>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</si>
  <si>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</si>
  <si>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</si>
  <si>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</si>
  <si>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</si>
  <si>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</si>
  <si>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</si>
  <si>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</si>
  <si>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</si>
  <si>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</si>
  <si>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</si>
  <si>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</si>
  <si>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</si>
  <si>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</si>
  <si>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</si>
  <si>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</si>
  <si>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</si>
  <si>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</si>
  <si>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</si>
  <si>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</si>
  <si>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</si>
  <si>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</si>
  <si>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</si>
  <si>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</si>
  <si>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</si>
  <si>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</si>
  <si>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</si>
  <si>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</si>
  <si>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</si>
  <si>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</si>
  <si>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</si>
  <si>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</si>
  <si>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</si>
  <si>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</si>
  <si>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</si>
  <si>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</si>
  <si>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</si>
  <si>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</si>
  <si>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</si>
  <si>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</si>
  <si>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</si>
  <si>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</si>
  <si>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</si>
  <si>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</si>
  <si>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</si>
  <si>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</si>
  <si>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</si>
  <si>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</si>
  <si>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</si>
  <si>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</si>
  <si>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</si>
  <si>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</si>
  <si>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</si>
  <si>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</si>
  <si>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</si>
  <si>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</si>
  <si>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</si>
  <si>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</si>
  <si>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</si>
  <si>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</si>
  <si>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</si>
  <si>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</si>
  <si>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</si>
  <si>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</si>
  <si>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</si>
  <si>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</si>
  <si>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</si>
  <si>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</si>
  <si>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</si>
  <si>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</si>
  <si>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</si>
  <si>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</si>
  <si>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</si>
  <si>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</si>
  <si>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</si>
  <si>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</si>
  <si>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</si>
  <si>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</si>
  <si>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</si>
  <si>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</si>
  <si>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</si>
  <si>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</si>
  <si>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</si>
  <si>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</si>
  <si>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</si>
  <si>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</si>
  <si>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</si>
  <si>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</si>
  <si>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</si>
  <si>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</si>
  <si>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</si>
  <si>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</si>
  <si>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</si>
  <si>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</si>
  <si>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</si>
  <si>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</si>
  <si>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</si>
  <si>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</si>
  <si>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</si>
  <si>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</si>
  <si>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</si>
  <si>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</si>
  <si>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</si>
  <si>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</si>
  <si>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</si>
  <si>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</si>
  <si>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</si>
  <si>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</si>
  <si>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</si>
  <si>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</si>
  <si>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</si>
  <si>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</si>
  <si>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</si>
  <si>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</si>
  <si>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</si>
  <si>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</si>
  <si>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</si>
  <si>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</si>
  <si>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</si>
  <si>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</si>
  <si>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</si>
  <si>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</si>
  <si>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</si>
  <si>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</si>
  <si>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</si>
  <si>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</si>
  <si>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</si>
  <si>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</si>
  <si>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</si>
  <si>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</si>
  <si>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</si>
  <si>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</si>
  <si>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</si>
  <si>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</si>
  <si>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</si>
  <si>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</si>
  <si>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</si>
  <si>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</si>
  <si>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</si>
  <si>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</si>
  <si>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</si>
  <si>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</si>
  <si>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</si>
  <si>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</si>
  <si>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</si>
  <si>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</si>
  <si>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</si>
  <si>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</si>
  <si>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</si>
  <si>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</si>
  <si>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</si>
  <si>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</si>
  <si>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</si>
  <si>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</si>
  <si>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</si>
  <si>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</si>
  <si>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</si>
  <si>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</si>
  <si>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</si>
  <si>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</si>
  <si>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</si>
  <si>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</si>
  <si>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</si>
  <si>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</si>
  <si>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</si>
  <si>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</si>
  <si>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</si>
  <si>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</si>
  <si>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</si>
  <si>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</si>
  <si>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</si>
  <si>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</si>
  <si>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</si>
  <si>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</si>
  <si>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</si>
  <si>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</si>
  <si>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</si>
  <si>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</si>
  <si>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</si>
  <si>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</si>
  <si>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</si>
  <si>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</si>
  <si>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</si>
  <si>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</si>
  <si>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</si>
  <si>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</si>
  <si>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</si>
  <si>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</si>
  <si>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</si>
  <si>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</si>
  <si>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</si>
  <si>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</si>
  <si>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</si>
  <si>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</si>
  <si>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</si>
  <si>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</si>
  <si>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</si>
  <si>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</si>
  <si>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</si>
  <si>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</si>
  <si>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</si>
  <si>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</si>
  <si>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</si>
  <si>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</si>
  <si>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</si>
  <si>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</si>
  <si>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</si>
  <si>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</si>
  <si>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</si>
  <si>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</si>
  <si>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</si>
  <si>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</si>
  <si>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</si>
  <si>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</si>
  <si>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</si>
  <si>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</si>
  <si>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</si>
  <si>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</si>
  <si>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</si>
  <si>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</si>
  <si>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</si>
  <si>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</si>
  <si>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</si>
  <si>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</si>
  <si>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</si>
  <si>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</si>
  <si>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</si>
  <si>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</si>
  <si>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</si>
  <si>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</si>
  <si>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</si>
  <si>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</si>
  <si>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</si>
  <si>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</si>
  <si>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</si>
  <si>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</si>
  <si>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</si>
  <si>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</si>
  <si>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</si>
  <si>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</si>
  <si>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</si>
  <si>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</si>
  <si>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</si>
  <si>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</si>
  <si>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</si>
  <si>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</si>
  <si>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</si>
  <si>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</si>
  <si>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</si>
  <si>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</si>
  <si>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</si>
  <si>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</si>
  <si>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</si>
  <si>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</si>
  <si>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</si>
  <si>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</si>
  <si>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</si>
  <si>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</si>
  <si>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</si>
  <si>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</si>
  <si>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</si>
  <si>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</si>
  <si>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</si>
  <si>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</si>
  <si>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</si>
  <si>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</si>
  <si>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</si>
  <si>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</si>
  <si>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</si>
  <si>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</si>
  <si>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</si>
  <si>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</si>
  <si>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</si>
  <si>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</si>
  <si>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</si>
  <si>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</si>
  <si>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</si>
  <si>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</si>
  <si>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</si>
  <si>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</si>
  <si>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</si>
  <si>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</si>
  <si>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</si>
  <si>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</si>
  <si>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</si>
  <si>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</si>
  <si>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</si>
  <si>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</si>
  <si>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</si>
  <si>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</si>
  <si>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</si>
  <si>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</si>
  <si>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</si>
  <si>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</si>
  <si>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</si>
  <si>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</si>
  <si>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</si>
  <si>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</si>
  <si>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</si>
  <si>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</si>
  <si>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</si>
  <si>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</si>
  <si>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</si>
  <si>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</si>
  <si>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</si>
  <si>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</si>
  <si>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</si>
  <si>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</si>
  <si>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</si>
  <si>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</si>
  <si>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</si>
  <si>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</si>
  <si>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</si>
  <si>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</si>
  <si>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</si>
  <si>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</si>
  <si>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</si>
  <si>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</si>
  <si>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</si>
  <si>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</si>
  <si>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</si>
  <si>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</si>
  <si>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</si>
  <si>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</si>
  <si>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</si>
  <si>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</si>
  <si>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</si>
  <si>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</si>
  <si>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</si>
  <si>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</si>
  <si>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</si>
  <si>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</si>
  <si>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</si>
  <si>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</si>
  <si>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</si>
  <si>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</si>
  <si>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</si>
  <si>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</si>
  <si>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</si>
  <si>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</si>
  <si>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</si>
  <si>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</si>
  <si>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</si>
  <si>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</si>
  <si>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</si>
  <si>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</si>
  <si>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</si>
  <si>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</si>
  <si>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</si>
  <si>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</si>
  <si>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</si>
  <si>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</si>
  <si>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</si>
  <si>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</si>
  <si>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</si>
  <si>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</si>
  <si>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</si>
  <si>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</si>
  <si>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</si>
  <si>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</si>
  <si>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</si>
  <si>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</si>
  <si>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</si>
  <si>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</si>
  <si>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</si>
  <si>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</si>
  <si>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</si>
  <si>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</si>
  <si>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</si>
  <si>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</si>
  <si>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</si>
  <si>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</si>
  <si>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</si>
  <si>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</si>
  <si>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</si>
  <si>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</si>
  <si>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</si>
  <si>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</si>
  <si>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</si>
  <si>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</si>
  <si>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</si>
  <si>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</si>
  <si>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</si>
  <si>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</si>
  <si>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</si>
  <si>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</si>
  <si>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</si>
  <si>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</si>
  <si>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</si>
  <si>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</si>
  <si>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</si>
  <si>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</si>
  <si>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</si>
  <si>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</si>
  <si>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</si>
  <si>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</si>
  <si>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</si>
  <si>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</si>
  <si>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</si>
  <si>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</si>
  <si>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</si>
  <si>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</si>
  <si>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</si>
  <si>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</si>
  <si>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</si>
  <si>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</si>
  <si>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</si>
  <si>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</si>
  <si>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</si>
  <si>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</si>
  <si>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</si>
  <si>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</si>
  <si>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</si>
  <si>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</si>
  <si>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</si>
  <si>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</si>
  <si>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</si>
  <si>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</si>
  <si>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</si>
  <si>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</si>
  <si>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</si>
  <si>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</si>
  <si>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</si>
  <si>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</si>
  <si>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</si>
  <si>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</si>
  <si>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</si>
  <si>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</si>
  <si>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</si>
  <si>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</si>
  <si>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</si>
  <si>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</si>
  <si>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</si>
  <si>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</si>
  <si>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</si>
  <si>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</si>
  <si>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</si>
  <si>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</si>
  <si>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</si>
  <si>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</si>
  <si>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</si>
  <si>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</si>
  <si>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</si>
  <si>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</si>
  <si>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</si>
  <si>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</si>
  <si>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</si>
  <si>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</si>
  <si>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</si>
  <si>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</si>
  <si>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</si>
  <si>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</si>
  <si>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</si>
  <si>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</si>
  <si>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</si>
  <si>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</si>
  <si>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</si>
  <si>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</si>
  <si>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</si>
  <si>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</si>
  <si>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</si>
  <si>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</si>
  <si>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</si>
  <si>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</si>
  <si>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</si>
  <si>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</si>
  <si>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</si>
  <si>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</si>
  <si>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</si>
  <si>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</si>
  <si>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</si>
  <si>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</si>
  <si>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</si>
  <si>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</si>
  <si>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</si>
  <si>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</si>
  <si>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</si>
  <si>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</si>
  <si>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</si>
  <si>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</si>
  <si>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</si>
  <si>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</si>
  <si>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</si>
  <si>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</si>
  <si>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</si>
  <si>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</si>
  <si>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</si>
  <si>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</si>
  <si>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</si>
  <si>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</si>
  <si>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</si>
  <si>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</si>
  <si>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</si>
  <si>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</si>
  <si>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</si>
  <si>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</si>
  <si>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</si>
  <si>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</si>
  <si>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</si>
  <si>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</si>
  <si>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</si>
  <si>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</si>
  <si>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</si>
  <si>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</si>
  <si>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</si>
  <si>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</si>
  <si>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</si>
  <si>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</si>
  <si>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</si>
  <si>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</si>
  <si>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</si>
  <si>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</si>
  <si>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</si>
  <si>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</si>
  <si>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</si>
  <si>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</si>
  <si>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</si>
  <si>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</si>
  <si>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</si>
  <si>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</si>
  <si>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</si>
  <si>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</si>
  <si>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</si>
  <si>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</si>
  <si>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</si>
  <si>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</si>
  <si>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</si>
  <si>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</si>
  <si>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</si>
  <si>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</si>
  <si>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</si>
  <si>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</si>
  <si>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</si>
  <si>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</si>
  <si>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</si>
  <si>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</si>
  <si>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</si>
  <si>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</si>
  <si>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</si>
  <si>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</si>
  <si>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</si>
  <si>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</si>
  <si>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</si>
  <si>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</si>
  <si>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</si>
  <si>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</si>
  <si>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</si>
  <si>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</si>
  <si>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</si>
  <si>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</si>
  <si>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</si>
  <si>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</si>
  <si>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</si>
  <si>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</si>
  <si>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</si>
  <si>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</si>
  <si>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</si>
  <si>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</si>
  <si>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</si>
  <si>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</si>
  <si>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</si>
  <si>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</si>
  <si>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</si>
  <si>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</si>
  <si>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</si>
  <si>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</si>
  <si>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</si>
  <si>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</si>
  <si>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</si>
  <si>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</si>
  <si>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</si>
  <si>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</si>
  <si>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</si>
  <si>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</si>
  <si>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</si>
  <si>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</si>
  <si>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</si>
  <si>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</si>
  <si>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</si>
  <si>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</si>
  <si>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</si>
  <si>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</si>
  <si>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</si>
  <si>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</si>
  <si>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</si>
  <si>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</si>
  <si>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</si>
  <si>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</si>
  <si>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</si>
  <si>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</si>
  <si>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</si>
  <si>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</si>
  <si>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</si>
  <si>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</si>
  <si>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</si>
  <si>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</si>
  <si>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</si>
  <si>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</si>
  <si>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</si>
  <si>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</si>
  <si>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</si>
  <si>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</si>
  <si>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</si>
  <si>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</si>
  <si>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</si>
  <si>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</si>
  <si>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</si>
  <si>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</si>
  <si>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</si>
  <si>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</si>
  <si>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</si>
  <si>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</si>
  <si>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</si>
  <si>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</si>
  <si>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</si>
  <si>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</si>
  <si>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</si>
  <si>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</si>
  <si>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</si>
  <si>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</si>
  <si>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</si>
  <si>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</si>
  <si>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</si>
  <si>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</si>
  <si>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</si>
  <si>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</si>
  <si>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</si>
  <si>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</si>
  <si>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</si>
  <si>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</si>
  <si>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</si>
  <si>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</si>
  <si>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</si>
  <si>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</si>
  <si>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</si>
  <si>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</si>
  <si>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</si>
  <si>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</si>
  <si>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</si>
  <si>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</si>
  <si>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</si>
  <si>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</si>
  <si>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</si>
  <si>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</si>
  <si>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</si>
  <si>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</si>
  <si>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</si>
  <si>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</si>
  <si>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</si>
  <si>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</si>
  <si>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</si>
  <si>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</si>
  <si>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</si>
  <si>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</si>
  <si>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</si>
  <si>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</si>
  <si>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</si>
  <si>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</si>
  <si>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</si>
  <si>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</si>
  <si>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</si>
  <si>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</si>
  <si>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</si>
  <si>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</si>
  <si>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</si>
  <si>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</si>
  <si>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</si>
  <si>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</si>
  <si>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</si>
  <si>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</si>
  <si>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</si>
  <si>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</si>
  <si>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</si>
  <si>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</si>
  <si>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</si>
  <si>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</si>
  <si>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</si>
  <si>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</si>
  <si>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</si>
  <si>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</si>
  <si>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</si>
  <si>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</si>
  <si>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</si>
  <si>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</si>
  <si>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</si>
  <si>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</si>
  <si>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</si>
  <si>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</si>
  <si>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</si>
  <si>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</si>
  <si>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</si>
  <si>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</si>
  <si>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</si>
  <si>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</si>
  <si>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</si>
  <si>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</si>
  <si>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</si>
  <si>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</si>
  <si>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</si>
  <si>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</si>
  <si>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</si>
  <si>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</si>
  <si>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</si>
  <si>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</si>
  <si>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</si>
  <si>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</si>
  <si>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</si>
  <si>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</si>
  <si>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</si>
  <si>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</si>
  <si>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</si>
  <si>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</si>
  <si>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</si>
  <si>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</si>
  <si>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</si>
  <si>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</si>
  <si>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</si>
  <si>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</si>
  <si>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</si>
  <si>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</si>
  <si>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</si>
  <si>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</si>
  <si>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</si>
  <si>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</si>
  <si>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</si>
  <si>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</si>
  <si>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</si>
  <si>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</si>
  <si>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</si>
  <si>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</si>
  <si>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</si>
  <si>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</si>
  <si>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</si>
  <si>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</si>
  <si>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</si>
  <si>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</si>
  <si>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</si>
  <si>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</si>
  <si>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</si>
  <si>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</si>
  <si>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</si>
  <si>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</si>
  <si>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</si>
  <si>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</si>
  <si>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</si>
  <si>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</si>
  <si>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</si>
  <si>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</si>
  <si>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</si>
  <si>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</si>
  <si>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</si>
  <si>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</si>
  <si>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</si>
  <si>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</si>
  <si>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</si>
  <si>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</si>
  <si>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</si>
  <si>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</si>
  <si>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</si>
  <si>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</si>
  <si>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</si>
  <si>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</si>
  <si>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</si>
  <si>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</si>
  <si>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</si>
  <si>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</si>
  <si>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</si>
  <si>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</si>
  <si>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</si>
  <si>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</si>
  <si>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</si>
  <si>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</si>
  <si>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</si>
  <si>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</si>
  <si>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</si>
  <si>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</si>
  <si>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</si>
  <si>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</si>
  <si>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</si>
  <si>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</si>
  <si>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</si>
  <si>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</si>
  <si>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</si>
  <si>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</si>
  <si>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</si>
  <si>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</si>
  <si>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</si>
  <si>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</si>
  <si>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</si>
  <si>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</si>
  <si>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</si>
  <si>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</si>
  <si>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</si>
  <si>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</si>
  <si>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</si>
  <si>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</si>
  <si>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</si>
  <si>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</si>
  <si>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</si>
  <si>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</si>
  <si>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</si>
  <si>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</si>
  <si>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</si>
  <si>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</si>
  <si>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</si>
  <si>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</si>
  <si>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</si>
  <si>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</si>
  <si>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</si>
  <si>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</si>
  <si>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</si>
  <si>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</si>
  <si>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</si>
  <si>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</si>
  <si>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</si>
  <si>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</si>
  <si>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</si>
  <si>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</si>
  <si>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</si>
  <si>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</si>
  <si>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</si>
  <si>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</si>
  <si>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</si>
  <si>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</si>
  <si>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</si>
  <si>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</si>
  <si>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</si>
  <si>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</si>
  <si>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</si>
  <si>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</si>
  <si>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</si>
  <si>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</si>
  <si>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</si>
  <si>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</si>
  <si>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</si>
  <si>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</si>
  <si>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</si>
  <si>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</si>
  <si>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</si>
  <si>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</si>
  <si>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</si>
  <si>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</si>
  <si>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</si>
  <si>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</si>
  <si>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</si>
  <si>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</si>
  <si>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</si>
  <si>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</si>
  <si>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</si>
  <si>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</si>
  <si>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</si>
  <si>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</si>
  <si>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</si>
  <si>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</si>
  <si>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</si>
  <si>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</si>
  <si>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</si>
  <si>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</si>
  <si>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</si>
  <si>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</si>
  <si>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</si>
  <si>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</si>
  <si>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</si>
  <si>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</si>
  <si>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</si>
  <si>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</si>
  <si>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</si>
  <si>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</si>
  <si>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</si>
  <si>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</si>
  <si>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</si>
  <si>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</si>
  <si>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</si>
  <si>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</si>
  <si>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</si>
  <si>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</si>
  <si>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</si>
  <si>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</si>
  <si>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</si>
  <si>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</si>
  <si>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</si>
  <si>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</si>
  <si>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</si>
  <si>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</si>
  <si>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</si>
  <si>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</si>
  <si>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</si>
  <si>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</si>
  <si>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</si>
  <si>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</si>
  <si>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</si>
  <si>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</si>
  <si>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</si>
  <si>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</si>
  <si>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</si>
  <si>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</si>
  <si>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</si>
  <si>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</si>
  <si>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</si>
  <si>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</si>
  <si>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</si>
  <si>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</si>
  <si>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</si>
  <si>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</si>
  <si>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</si>
  <si>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</si>
  <si>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</si>
  <si>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</si>
  <si>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</si>
  <si>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</si>
  <si>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</si>
  <si>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</si>
  <si>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</si>
  <si>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</si>
  <si>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</si>
  <si>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</si>
  <si>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</si>
  <si>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</si>
  <si>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</si>
  <si>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</si>
  <si>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</si>
  <si>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</si>
  <si>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</si>
  <si>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</si>
  <si>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</si>
  <si>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</si>
  <si>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</si>
  <si>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</si>
  <si>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</si>
  <si>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</si>
  <si>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</si>
  <si>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</si>
  <si>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</si>
  <si>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</si>
  <si>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</si>
  <si>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</si>
  <si>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</si>
  <si>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</si>
  <si>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</si>
  <si>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</si>
  <si>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</si>
  <si>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</si>
  <si>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</si>
  <si>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</si>
  <si>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</si>
  <si>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</si>
  <si>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</si>
  <si>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</si>
  <si>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</si>
  <si>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</si>
  <si>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</si>
  <si>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</si>
  <si>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</si>
  <si>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</si>
  <si>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</si>
  <si>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</si>
  <si>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</si>
  <si>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</si>
  <si>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</si>
  <si>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</si>
  <si>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</si>
  <si>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</si>
  <si>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</si>
  <si>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</si>
  <si>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</si>
  <si>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</si>
  <si>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</si>
  <si>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</si>
  <si>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</si>
  <si>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</si>
  <si>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</si>
  <si>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</si>
  <si>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</si>
  <si>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</si>
  <si>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</si>
  <si>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</si>
  <si>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</si>
  <si>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</si>
  <si>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</si>
  <si>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</si>
  <si>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</si>
  <si>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</si>
  <si>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</si>
  <si>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</si>
  <si>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</si>
  <si>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</si>
  <si>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</si>
  <si>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</si>
  <si>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</si>
  <si>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</si>
  <si>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</si>
  <si>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</si>
  <si>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</si>
  <si>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</si>
  <si>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</si>
  <si>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</si>
  <si>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</si>
  <si>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</si>
  <si>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</si>
  <si>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</si>
  <si>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</si>
  <si>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</si>
  <si>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</si>
  <si>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</si>
  <si>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</si>
  <si>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</si>
  <si>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</si>
  <si>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</si>
  <si>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</si>
  <si>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</si>
  <si>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</si>
  <si>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</si>
  <si>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</si>
  <si>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</si>
  <si>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</si>
  <si>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</si>
  <si>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</si>
  <si>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</si>
  <si>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</si>
  <si>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</si>
  <si>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</si>
  <si>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</si>
  <si>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</si>
  <si>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</si>
  <si>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</si>
  <si>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</si>
  <si>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</si>
  <si>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</si>
  <si>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</si>
  <si>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</si>
  <si>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</si>
  <si>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</si>
  <si>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</si>
  <si>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</si>
  <si>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</si>
  <si>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</si>
  <si>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</si>
  <si>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</si>
  <si>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</si>
  <si>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</si>
  <si>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</si>
  <si>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</si>
  <si>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</si>
  <si>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</si>
  <si>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</si>
  <si>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</si>
  <si>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</si>
  <si>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</si>
  <si>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</si>
  <si>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</si>
  <si>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</si>
  <si>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</si>
  <si>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</si>
  <si>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</si>
  <si>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</si>
  <si>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</si>
  <si>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</si>
  <si>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</si>
  <si>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</si>
  <si>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</si>
  <si>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</si>
  <si>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</si>
  <si>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</si>
  <si>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</si>
  <si>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</si>
  <si>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</si>
  <si>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</si>
  <si>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</si>
  <si>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</si>
  <si>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</si>
  <si>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</si>
  <si>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</si>
  <si>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</si>
  <si>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</si>
  <si>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</si>
  <si>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</si>
  <si>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</si>
  <si>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</si>
  <si>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</si>
  <si>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</si>
  <si>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</si>
  <si>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</si>
  <si>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</si>
  <si>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</si>
  <si>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</si>
  <si>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</si>
  <si>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</si>
  <si>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</si>
  <si>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</si>
  <si>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</si>
  <si>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</si>
  <si>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</si>
  <si>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</si>
  <si>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</si>
  <si>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</si>
  <si>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</si>
  <si>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</si>
  <si>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</si>
  <si>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</si>
  <si>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</si>
  <si>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</si>
  <si>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</si>
  <si>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</si>
  <si>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</si>
  <si>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</si>
  <si>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</si>
  <si>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</si>
  <si>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</si>
  <si>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</si>
  <si>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</si>
  <si>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</si>
  <si>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</si>
  <si>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</si>
  <si>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</si>
  <si>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</si>
  <si>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</si>
  <si>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</si>
  <si>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</si>
  <si>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</si>
  <si>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</si>
  <si>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</si>
  <si>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</si>
  <si>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</si>
  <si>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</si>
  <si>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</si>
  <si>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</si>
  <si>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</si>
  <si>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</si>
  <si>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</si>
  <si>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</si>
  <si>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</si>
  <si>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</si>
  <si>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</si>
  <si>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</si>
  <si>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</si>
  <si>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</si>
  <si>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</si>
  <si>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</si>
  <si>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</si>
  <si>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</si>
  <si>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</si>
  <si>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</si>
  <si>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</si>
  <si>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</si>
  <si>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</si>
  <si>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</si>
  <si>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</si>
  <si>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</si>
  <si>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</si>
  <si>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</si>
  <si>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</si>
  <si>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</si>
  <si>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</si>
  <si>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</si>
  <si>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</si>
  <si>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</si>
  <si>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</si>
  <si>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</si>
  <si>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</si>
  <si>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</si>
  <si>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</si>
  <si>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</si>
  <si>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</si>
  <si>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</si>
  <si>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</si>
  <si>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</si>
  <si>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</si>
  <si>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</si>
  <si>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</si>
  <si>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</si>
  <si>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</si>
  <si>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</si>
  <si>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</si>
  <si>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</si>
  <si>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</si>
  <si>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</si>
  <si>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</si>
  <si>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</si>
  <si>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</si>
  <si>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</si>
  <si>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</si>
  <si>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</si>
  <si>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</si>
  <si>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</si>
  <si>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</si>
  <si>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</si>
  <si>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</si>
  <si>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</si>
  <si>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</si>
  <si>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</si>
  <si>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</si>
  <si>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</si>
  <si>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</si>
  <si>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</si>
  <si>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</si>
  <si>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</si>
  <si>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</si>
  <si>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</si>
  <si>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</si>
  <si>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</si>
  <si>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</si>
  <si>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</si>
  <si>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</si>
  <si>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</si>
  <si>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</si>
  <si>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</si>
  <si>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</si>
  <si>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</si>
  <si>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</si>
  <si>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</si>
  <si>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</si>
  <si>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</si>
  <si>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</si>
  <si>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</si>
  <si>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</si>
  <si>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</si>
  <si>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</si>
  <si>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</si>
  <si>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</si>
  <si>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</si>
  <si>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</si>
  <si>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</si>
  <si>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</si>
  <si>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</si>
  <si>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</si>
  <si>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</si>
  <si>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</si>
  <si>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</si>
  <si>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</si>
  <si>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</si>
  <si>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</si>
  <si>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</si>
  <si>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</si>
  <si>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</si>
  <si>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</si>
  <si>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</si>
  <si>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</si>
  <si>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</si>
  <si>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</si>
  <si>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</si>
  <si>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</si>
  <si>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</si>
  <si>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</si>
  <si>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</si>
  <si>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</si>
  <si>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</si>
  <si>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</si>
  <si>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</si>
  <si>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</si>
  <si>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</si>
  <si>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</si>
  <si>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</si>
  <si>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</si>
  <si>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</si>
  <si>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</si>
  <si>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</si>
  <si>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</si>
  <si>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</si>
  <si>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</si>
  <si>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</si>
  <si>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</si>
  <si>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</si>
  <si>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</si>
  <si>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</si>
  <si>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</si>
  <si>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</si>
  <si>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</si>
  <si>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</si>
  <si>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</si>
  <si>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</si>
  <si>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</si>
  <si>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</si>
  <si>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</si>
  <si>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</si>
  <si>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</si>
  <si>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</si>
  <si>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</si>
  <si>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</si>
  <si>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</si>
  <si>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</si>
  <si>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</si>
  <si>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</si>
  <si>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</si>
  <si>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</si>
  <si>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</si>
  <si>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</si>
  <si>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</si>
  <si>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</si>
  <si>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</si>
  <si>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</si>
  <si>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</si>
  <si>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</si>
  <si>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</si>
  <si>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</si>
  <si>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</si>
  <si>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</si>
  <si>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</si>
  <si>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</si>
  <si>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</si>
  <si>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</si>
  <si>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</si>
  <si>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</si>
  <si>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</si>
  <si>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</si>
  <si>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</si>
  <si>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</si>
  <si>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</si>
  <si>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</si>
  <si>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</si>
  <si>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</si>
  <si>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</si>
  <si>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</si>
  <si>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</si>
  <si>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</si>
  <si>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</si>
  <si>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</si>
  <si>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</si>
  <si>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</si>
  <si>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</si>
  <si>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</si>
  <si>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</si>
  <si>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</si>
  <si>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</si>
  <si>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</si>
  <si>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</si>
  <si>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</si>
  <si>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</si>
  <si>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</si>
  <si>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</si>
  <si>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</si>
  <si>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</si>
  <si>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</si>
  <si>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</si>
  <si>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</si>
  <si>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</si>
  <si>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</si>
  <si>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</si>
  <si>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</si>
  <si>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</si>
  <si>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</si>
  <si>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</si>
  <si>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</si>
  <si>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</si>
  <si>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</si>
  <si>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</si>
  <si>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</si>
  <si>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</si>
  <si>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</si>
  <si>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</si>
  <si>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</si>
  <si>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</si>
  <si>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</si>
  <si>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</si>
  <si>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</si>
  <si>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</si>
  <si>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</si>
  <si>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</si>
  <si>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</si>
  <si>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</si>
  <si>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</si>
  <si>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</si>
  <si>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</si>
  <si>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</si>
  <si>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</si>
  <si>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</si>
  <si>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</si>
  <si>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</si>
  <si>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</si>
  <si>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</si>
  <si>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</si>
  <si>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</si>
  <si>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</si>
  <si>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</si>
  <si>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</si>
  <si>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</si>
  <si>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</si>
  <si>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</si>
  <si>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</si>
  <si>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</si>
  <si>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</si>
  <si>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</si>
  <si>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</si>
  <si>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</si>
  <si>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</si>
  <si>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</si>
  <si>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</si>
  <si>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</si>
  <si>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</si>
  <si>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</si>
  <si>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</si>
  <si>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</si>
  <si>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</si>
  <si>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</si>
  <si>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</si>
  <si>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</si>
  <si>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</si>
  <si>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</si>
  <si>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</si>
  <si>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</si>
  <si>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</si>
  <si>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</si>
  <si>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</si>
  <si>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</si>
  <si>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</si>
  <si>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</si>
  <si>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</si>
  <si>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</si>
  <si>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</si>
  <si>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</si>
  <si>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</si>
  <si>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</si>
  <si>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</si>
  <si>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</si>
  <si>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</si>
  <si>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</si>
  <si>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</si>
  <si>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</si>
  <si>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</si>
  <si>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</si>
  <si>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</si>
  <si>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</si>
  <si>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</si>
  <si>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</si>
  <si>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</si>
  <si>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</si>
  <si>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</si>
  <si>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</si>
  <si>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</si>
  <si>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</si>
  <si>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</si>
  <si>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</si>
  <si>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</si>
  <si>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</si>
  <si>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</si>
  <si>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</si>
  <si>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</si>
  <si>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</si>
  <si>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</si>
  <si>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</si>
  <si>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</si>
  <si>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</si>
  <si>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</si>
  <si>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</si>
  <si>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</si>
  <si>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</si>
  <si>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</si>
  <si>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</si>
  <si>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</si>
  <si>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</si>
  <si>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</si>
  <si>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</si>
  <si>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</si>
  <si>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</si>
  <si>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</si>
  <si>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</si>
  <si>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</si>
  <si>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</si>
  <si>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</si>
  <si>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</si>
  <si>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</si>
  <si>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</si>
  <si>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</si>
  <si>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</si>
  <si>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</si>
  <si>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</si>
  <si>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</si>
  <si>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</si>
  <si>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</si>
  <si>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</si>
  <si>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</si>
  <si>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</si>
  <si>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</si>
  <si>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</si>
  <si>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</si>
  <si>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</si>
  <si>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</si>
  <si>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</si>
  <si>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</si>
  <si>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</si>
  <si>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</si>
  <si>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</si>
  <si>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</si>
  <si>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</si>
  <si>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</si>
  <si>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</si>
  <si>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</si>
  <si>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</si>
  <si>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</si>
  <si>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</si>
  <si>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</si>
  <si>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</si>
  <si>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</si>
  <si>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</si>
  <si>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</si>
  <si>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</si>
  <si>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</si>
  <si>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</si>
  <si>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</si>
  <si>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</si>
  <si>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</si>
  <si>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</si>
  <si>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</si>
  <si>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</si>
  <si>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</si>
  <si>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</si>
  <si>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</si>
  <si>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</si>
  <si>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</si>
  <si>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</si>
  <si>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</si>
  <si>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</si>
  <si>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</si>
  <si>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</si>
  <si>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</si>
  <si>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</si>
  <si>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</si>
  <si>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</si>
  <si>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</si>
  <si>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</si>
  <si>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</si>
  <si>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</si>
  <si>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</si>
  <si>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</si>
  <si>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</si>
  <si>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</si>
  <si>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</si>
  <si>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</si>
  <si>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</si>
  <si>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</si>
  <si>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</si>
  <si>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</si>
  <si>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</si>
  <si>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</si>
  <si>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</si>
  <si>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</si>
  <si>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</si>
  <si>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</si>
  <si>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</si>
  <si>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</si>
  <si>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</si>
  <si>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</si>
  <si>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</si>
  <si>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</si>
  <si>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</si>
  <si>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</si>
  <si>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</si>
  <si>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</si>
  <si>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</si>
  <si>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</si>
  <si>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</si>
  <si>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</si>
  <si>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</si>
  <si>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</si>
  <si>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</si>
  <si>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</si>
  <si>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</si>
  <si>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</si>
  <si>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</si>
  <si>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</si>
  <si>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</si>
  <si>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</si>
  <si>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</si>
  <si>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</si>
  <si>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</si>
  <si>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</si>
  <si>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</si>
  <si>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</si>
  <si>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</si>
  <si>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</si>
  <si>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</si>
  <si>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</si>
  <si>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</si>
  <si>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</si>
  <si>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</si>
  <si>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</si>
  <si>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</si>
  <si>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</si>
  <si>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</si>
  <si>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</si>
  <si>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</si>
  <si>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</si>
  <si>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</si>
  <si>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</si>
  <si>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</si>
  <si>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</si>
  <si>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</si>
  <si>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</si>
  <si>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</si>
  <si>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</si>
  <si>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</si>
  <si>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</si>
  <si>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</si>
  <si>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</si>
  <si>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</si>
  <si>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</si>
  <si>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</si>
  <si>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</si>
  <si>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</si>
  <si>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</si>
  <si>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</si>
  <si>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</si>
  <si>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</si>
  <si>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</si>
  <si>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</si>
  <si>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</si>
  <si>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</si>
  <si>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</si>
  <si>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</si>
  <si>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</si>
  <si>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</si>
  <si>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</si>
  <si>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</si>
  <si>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</si>
  <si>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</si>
  <si>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</si>
  <si>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</si>
  <si>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</si>
  <si>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</si>
  <si>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</si>
  <si>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</si>
  <si>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</si>
  <si>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</si>
  <si>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</si>
  <si>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</si>
  <si>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</si>
  <si>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</si>
  <si>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</si>
  <si>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</si>
  <si>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</si>
  <si>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</si>
  <si>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</si>
  <si>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</si>
  <si>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</si>
  <si>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</si>
  <si>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</si>
  <si>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</si>
  <si>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</si>
  <si>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</si>
  <si>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</si>
  <si>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</si>
  <si>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</si>
  <si>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</si>
  <si>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</si>
  <si>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</si>
  <si>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</si>
  <si>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</si>
  <si>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</si>
  <si>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</si>
  <si>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</si>
  <si>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</si>
  <si>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</si>
  <si>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</si>
  <si>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</si>
  <si>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</si>
  <si>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</si>
  <si>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</si>
  <si>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</si>
  <si>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</si>
  <si>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</si>
  <si>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</si>
  <si>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</si>
  <si>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</si>
  <si>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</si>
  <si>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</si>
  <si>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</si>
  <si>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</si>
  <si>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</si>
  <si>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</si>
  <si>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</si>
  <si>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</si>
  <si>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</si>
  <si>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</si>
  <si>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</si>
  <si>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</si>
  <si>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</si>
  <si>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</si>
  <si>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</si>
  <si>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</si>
  <si>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</si>
  <si>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</si>
  <si>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</si>
  <si>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</si>
  <si>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</si>
  <si>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</si>
  <si>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</si>
  <si>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</si>
  <si>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</si>
  <si>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</si>
  <si>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</si>
  <si>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</si>
  <si>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</si>
  <si>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</si>
  <si>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</si>
  <si>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</si>
  <si>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</si>
  <si>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</si>
  <si>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</si>
  <si>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</si>
  <si>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</si>
  <si>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</si>
  <si>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</si>
  <si>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</si>
  <si>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</si>
  <si>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</si>
  <si>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</si>
  <si>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</si>
  <si>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</si>
  <si>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</si>
  <si>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</si>
  <si>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</si>
  <si>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</si>
  <si>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</si>
  <si>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</si>
  <si>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</si>
  <si>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</si>
  <si>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</si>
  <si>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</si>
  <si>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</si>
  <si>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</si>
  <si>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</si>
  <si>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</si>
  <si>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</si>
  <si>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</si>
  <si>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</si>
  <si>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</si>
  <si>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</si>
  <si>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</si>
  <si>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</si>
  <si>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</si>
  <si>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</si>
  <si>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</si>
  <si>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</si>
  <si>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</si>
  <si>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</si>
  <si>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</si>
  <si>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</si>
  <si>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</si>
  <si>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</si>
  <si>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</si>
  <si>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</si>
  <si>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</si>
  <si>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</si>
  <si>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</si>
  <si>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</si>
  <si>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</si>
  <si>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</si>
  <si>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</si>
  <si>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</si>
  <si>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</si>
  <si>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</si>
  <si>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</si>
  <si>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</si>
  <si>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</si>
  <si>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</si>
  <si>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</si>
  <si>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</si>
  <si>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</si>
  <si>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</si>
  <si>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</si>
  <si>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</si>
  <si>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</si>
  <si>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</si>
  <si>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</si>
  <si>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</si>
  <si>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</si>
  <si>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</si>
  <si>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</si>
  <si>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</si>
  <si>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</si>
  <si>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</si>
  <si>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</si>
  <si>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</si>
  <si>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</si>
  <si>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</si>
  <si>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</si>
  <si>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</si>
  <si>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</si>
  <si>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</si>
  <si>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</si>
  <si>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</si>
  <si>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</si>
  <si>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</si>
  <si>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</si>
  <si>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</si>
  <si>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</si>
  <si>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</si>
  <si>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</si>
  <si>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</si>
  <si>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</si>
  <si>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</si>
  <si>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</si>
  <si>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</si>
  <si>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</si>
  <si>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</si>
  <si>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</si>
  <si>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</si>
  <si>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</si>
  <si>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</si>
  <si>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</si>
  <si>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</si>
  <si>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</si>
  <si>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</si>
  <si>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</si>
  <si>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</si>
  <si>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</si>
  <si>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</si>
  <si>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</si>
  <si>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</si>
  <si>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</si>
  <si>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</si>
  <si>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</si>
  <si>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</si>
  <si>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</si>
  <si>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</si>
  <si>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</si>
  <si>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</si>
  <si>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</si>
  <si>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</si>
  <si>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</si>
  <si>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</si>
  <si>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</si>
  <si>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</si>
  <si>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</si>
  <si>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</si>
  <si>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</si>
  <si>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</si>
  <si>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</si>
  <si>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</si>
  <si>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</si>
  <si>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</si>
  <si>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</si>
  <si>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</si>
  <si>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</si>
  <si>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</si>
  <si>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</si>
  <si>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</si>
  <si>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</si>
  <si>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</si>
  <si>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</si>
  <si>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</si>
  <si>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</si>
  <si>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</si>
  <si>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</si>
  <si>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</si>
  <si>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</si>
  <si>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</si>
  <si>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</si>
  <si>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</si>
  <si>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</si>
  <si>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</si>
  <si>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</si>
  <si>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</si>
  <si>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</si>
  <si>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</si>
  <si>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</si>
  <si>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</si>
  <si>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</si>
  <si>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</si>
  <si>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</si>
  <si>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</si>
  <si>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</si>
  <si>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</si>
  <si>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</si>
  <si>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</si>
  <si>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</si>
  <si>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</si>
  <si>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</si>
  <si>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</si>
  <si>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</si>
  <si>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</si>
  <si>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</si>
  <si>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</si>
  <si>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</si>
  <si>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</si>
  <si>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</si>
  <si>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</si>
  <si>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</si>
  <si>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</si>
  <si>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</si>
  <si>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</si>
  <si>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</si>
  <si>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</si>
  <si>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</si>
  <si>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</si>
  <si>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</si>
  <si>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</si>
  <si>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</si>
  <si>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</si>
  <si>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</si>
  <si>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</si>
  <si>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</si>
  <si>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</si>
  <si>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</si>
  <si>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</si>
  <si>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</si>
  <si>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</si>
  <si>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</si>
  <si>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</si>
  <si>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</si>
  <si>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</si>
  <si>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</si>
  <si>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</si>
  <si>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</si>
  <si>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</si>
  <si>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</si>
  <si>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</si>
  <si>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</si>
  <si>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</si>
  <si>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</si>
  <si>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</si>
  <si>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</si>
  <si>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</si>
  <si>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</si>
  <si>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</si>
  <si>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</si>
  <si>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</si>
  <si>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</si>
  <si>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</si>
  <si>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</si>
  <si>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</si>
  <si>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</si>
  <si>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</si>
  <si>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</si>
  <si>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</si>
  <si>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</si>
  <si>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</si>
  <si>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</si>
  <si>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</si>
  <si>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</si>
  <si>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</si>
  <si>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</si>
  <si>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</si>
  <si>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</si>
  <si>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</si>
  <si>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</si>
  <si>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</si>
  <si>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</si>
  <si>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</si>
  <si>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</si>
  <si>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</si>
  <si>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</si>
  <si>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</si>
  <si>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</si>
  <si>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</si>
  <si>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</si>
  <si>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</si>
  <si>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</si>
  <si>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</si>
  <si>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</si>
  <si>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</si>
  <si>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</si>
  <si>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</si>
  <si>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</si>
  <si>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</si>
  <si>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</si>
  <si>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</si>
  <si>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</si>
  <si>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</si>
  <si>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</si>
  <si>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</si>
  <si>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</si>
  <si>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</si>
  <si>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</si>
  <si>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</si>
  <si>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</si>
  <si>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</si>
  <si>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</si>
  <si>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</si>
  <si>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</si>
  <si>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</si>
  <si>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</si>
  <si>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</si>
  <si>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</si>
  <si>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</si>
  <si>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</si>
  <si>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</si>
  <si>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</si>
  <si>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</si>
  <si>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</si>
  <si>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</si>
  <si>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</si>
  <si>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</si>
  <si>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</si>
  <si>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</si>
  <si>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</si>
  <si>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</si>
  <si>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</si>
  <si>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</si>
  <si>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</si>
  <si>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</si>
  <si>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</si>
  <si>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</si>
  <si>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</si>
  <si>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</si>
  <si>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</si>
  <si>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</si>
  <si>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</si>
  <si>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</si>
  <si>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</si>
  <si>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</si>
  <si>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</si>
  <si>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</si>
  <si>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</si>
  <si>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</si>
  <si>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</si>
  <si>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</si>
  <si>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</si>
  <si>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</si>
  <si>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</si>
  <si>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</si>
  <si>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</si>
  <si>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</si>
  <si>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</si>
  <si>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</si>
  <si>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</si>
  <si>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</si>
  <si>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</si>
  <si>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</si>
  <si>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</si>
  <si>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</si>
  <si>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</si>
  <si>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</si>
  <si>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</si>
  <si>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</si>
  <si>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</si>
  <si>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</si>
  <si>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</si>
  <si>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</si>
  <si>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</si>
  <si>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</si>
  <si>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</si>
  <si>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</si>
  <si>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</si>
  <si>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</si>
  <si>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</si>
  <si>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</si>
  <si>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</si>
  <si>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</si>
  <si>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</si>
  <si>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</si>
  <si>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</si>
  <si>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</si>
  <si>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</si>
  <si>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</si>
  <si>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</si>
  <si>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</si>
  <si>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</si>
  <si>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</si>
  <si>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</si>
  <si>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</si>
  <si>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</si>
  <si>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</si>
  <si>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</si>
  <si>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</si>
  <si>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</si>
  <si>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</si>
  <si>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</si>
  <si>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</si>
  <si>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</si>
  <si>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</si>
  <si>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</si>
  <si>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</si>
  <si>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</si>
  <si>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</si>
  <si>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</si>
  <si>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</si>
  <si>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</si>
  <si>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</si>
  <si>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</si>
  <si>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</si>
  <si>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</si>
  <si>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</si>
  <si>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</si>
  <si>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</si>
  <si>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</si>
  <si>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</si>
  <si>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</si>
  <si>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</si>
  <si>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</si>
  <si>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</si>
  <si>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</si>
  <si>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</si>
  <si>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</si>
  <si>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</si>
  <si>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</si>
  <si>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</si>
  <si>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</si>
  <si>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</si>
  <si>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</si>
  <si>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</si>
  <si>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</si>
  <si>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</si>
  <si>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</si>
  <si>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</si>
  <si>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</si>
  <si>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</si>
  <si>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</si>
  <si>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</si>
  <si>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</si>
  <si>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</si>
  <si>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</si>
  <si>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</si>
  <si>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</si>
  <si>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</si>
  <si>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</si>
  <si>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</si>
  <si>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</si>
  <si>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</si>
  <si>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</si>
  <si>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</si>
  <si>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</si>
  <si>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</si>
  <si>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</si>
  <si>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</si>
  <si>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</si>
  <si>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</si>
  <si>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</si>
  <si>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</si>
  <si>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</si>
  <si>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</si>
  <si>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</si>
  <si>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</si>
  <si>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</si>
  <si>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</si>
  <si>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</si>
  <si>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</si>
  <si>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</si>
  <si>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</si>
  <si>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</si>
  <si>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</si>
  <si>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</si>
  <si>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</si>
  <si>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</si>
  <si>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</si>
  <si>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</si>
  <si>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</si>
  <si>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</si>
  <si>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</si>
  <si>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</si>
  <si>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</si>
  <si>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</si>
  <si>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</si>
  <si>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</si>
  <si>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</si>
  <si>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</si>
  <si>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</si>
  <si>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</si>
  <si>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</si>
  <si>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</si>
  <si>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</si>
  <si>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</si>
  <si>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</si>
  <si>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</si>
  <si>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</si>
  <si>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</si>
  <si>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</si>
  <si>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</si>
  <si>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</si>
  <si>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</si>
  <si>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</si>
  <si>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</si>
  <si>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</si>
  <si>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</si>
  <si>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</si>
  <si>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</si>
  <si>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</si>
  <si>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</si>
  <si>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</si>
  <si>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</si>
  <si>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</si>
  <si>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</si>
  <si>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</si>
  <si>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</si>
  <si>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</si>
  <si>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</si>
  <si>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</si>
  <si>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</si>
  <si>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</si>
  <si>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</si>
  <si>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</si>
  <si>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</si>
  <si>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</si>
  <si>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</si>
  <si>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</si>
  <si>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</si>
  <si>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</si>
  <si>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</si>
  <si>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</si>
  <si>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</si>
  <si>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</si>
  <si>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</si>
  <si>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</si>
  <si>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</si>
  <si>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</si>
  <si>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</si>
  <si>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</si>
  <si>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</si>
  <si>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</si>
  <si>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</si>
  <si>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</si>
  <si>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</si>
  <si>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</si>
  <si>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</si>
  <si>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</si>
  <si>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</si>
  <si>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</si>
  <si>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</si>
  <si>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</si>
  <si>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</si>
  <si>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</si>
  <si>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</si>
  <si>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</si>
  <si>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</si>
  <si>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</si>
  <si>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</si>
  <si>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</si>
  <si>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</si>
  <si>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</si>
  <si>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</si>
  <si>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</si>
  <si>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</si>
  <si>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</si>
  <si>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</si>
  <si>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</si>
  <si>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</si>
  <si>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</si>
  <si>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</si>
  <si>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</si>
  <si>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</si>
  <si>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</si>
  <si>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</si>
  <si>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</si>
  <si>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</si>
  <si>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</si>
  <si>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</si>
  <si>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</si>
  <si>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</si>
  <si>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</si>
  <si>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</si>
  <si>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</si>
  <si>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</si>
  <si>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</si>
  <si>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</si>
  <si>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</si>
  <si>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</si>
  <si>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</si>
  <si>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</si>
  <si>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</si>
  <si>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</si>
  <si>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</si>
  <si>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</si>
  <si>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</si>
  <si>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</si>
  <si>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</si>
  <si>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</si>
  <si>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</si>
  <si>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</si>
  <si>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</si>
  <si>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</si>
  <si>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</si>
  <si>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</si>
  <si>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</si>
  <si>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</si>
  <si>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</si>
  <si>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</si>
  <si>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</si>
  <si>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</si>
  <si>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</si>
  <si>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</si>
  <si>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</si>
  <si>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</si>
  <si>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</si>
  <si>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</si>
  <si>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</si>
  <si>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</si>
  <si>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</si>
  <si>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</si>
  <si>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</si>
  <si>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</si>
  <si>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</si>
  <si>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</si>
  <si>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</si>
  <si>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</si>
  <si>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</si>
  <si>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</si>
  <si>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</si>
  <si>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</si>
  <si>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</si>
  <si>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</si>
  <si>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</si>
  <si>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</si>
  <si>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</si>
  <si>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</si>
  <si>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</si>
  <si>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</si>
  <si>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</si>
  <si>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</si>
  <si>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</si>
  <si>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</si>
  <si>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</si>
  <si>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</si>
  <si>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</si>
  <si>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</si>
  <si>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</si>
  <si>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</si>
  <si>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</si>
  <si>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</si>
  <si>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</si>
  <si>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</si>
  <si>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</si>
  <si>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</si>
  <si>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</si>
  <si>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</si>
  <si>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</si>
  <si>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</si>
  <si>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</si>
  <si>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</si>
  <si>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</si>
  <si>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</si>
  <si>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</si>
  <si>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</si>
  <si>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</si>
  <si>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</si>
  <si>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</si>
  <si>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</si>
  <si>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</si>
  <si>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</si>
  <si>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</si>
  <si>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</si>
  <si>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</si>
  <si>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</si>
  <si>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</si>
  <si>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</si>
  <si>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</si>
  <si>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</si>
  <si>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</si>
  <si>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</si>
  <si>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</si>
  <si>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</si>
  <si>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</si>
  <si>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</si>
  <si>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</si>
  <si>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</si>
  <si>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</si>
  <si>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</si>
  <si>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</si>
  <si>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</si>
  <si>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</si>
  <si>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</si>
  <si>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</si>
  <si>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</si>
  <si>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</si>
  <si>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</si>
  <si>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</si>
  <si>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</si>
  <si>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</si>
  <si>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</si>
  <si>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</si>
  <si>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</si>
  <si>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</si>
  <si>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</si>
  <si>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</si>
  <si>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</si>
  <si>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</si>
  <si>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</si>
  <si>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</si>
  <si>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</si>
  <si>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</si>
  <si>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</si>
  <si>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</si>
  <si>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</si>
  <si>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</si>
  <si>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</si>
  <si>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</si>
  <si>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</si>
  <si>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</si>
  <si>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</si>
  <si>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</si>
  <si>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</si>
  <si>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</si>
  <si>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</si>
  <si>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</si>
  <si>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</si>
  <si>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</si>
  <si>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</si>
  <si>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</si>
  <si>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</si>
  <si>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</si>
  <si>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</si>
  <si>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</si>
  <si>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</si>
  <si>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</si>
  <si>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</si>
  <si>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</si>
  <si>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</si>
  <si>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</si>
  <si>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</si>
  <si>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</si>
  <si>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</si>
  <si>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</si>
  <si>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</si>
  <si>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</si>
  <si>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</si>
  <si>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</si>
  <si>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</si>
  <si>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</si>
  <si>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</si>
  <si>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</si>
  <si>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</si>
  <si>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</si>
  <si>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</si>
  <si>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</si>
  <si>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</si>
  <si>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</si>
  <si>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</si>
  <si>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</si>
  <si>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</si>
  <si>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</si>
  <si>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</si>
  <si>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</si>
  <si>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</si>
  <si>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</si>
  <si>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</si>
  <si>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</si>
  <si>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</si>
  <si>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</si>
  <si>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</si>
  <si>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</si>
  <si>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</si>
  <si>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</si>
  <si>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</si>
  <si>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</si>
  <si>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</si>
  <si>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</si>
  <si>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</si>
  <si>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</si>
  <si>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</si>
  <si>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</si>
  <si>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</si>
  <si>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</si>
  <si>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</si>
  <si>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</si>
  <si>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</si>
  <si>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</si>
  <si>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</si>
  <si>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</si>
  <si>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</si>
  <si>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</si>
  <si>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</si>
  <si>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</si>
  <si>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</si>
  <si>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</si>
  <si>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</si>
  <si>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</si>
  <si>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</si>
  <si>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</si>
  <si>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</si>
  <si>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</si>
  <si>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</si>
  <si>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</si>
  <si>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</si>
  <si>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</si>
  <si>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</si>
  <si>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</si>
  <si>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</si>
  <si>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</si>
  <si>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</si>
  <si>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</si>
  <si>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</si>
  <si>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</si>
  <si>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</si>
  <si>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</si>
  <si>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</si>
  <si>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</si>
  <si>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</si>
  <si>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</si>
  <si>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</si>
  <si>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</si>
  <si>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</si>
  <si>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</si>
  <si>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</si>
  <si>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</si>
  <si>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</si>
  <si>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</si>
  <si>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</si>
  <si>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</si>
  <si>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</si>
  <si>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</si>
  <si>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</si>
  <si>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</si>
  <si>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</si>
  <si>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</si>
  <si>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</si>
  <si>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</si>
  <si>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</si>
  <si>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</si>
  <si>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</si>
  <si>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</si>
  <si>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</si>
  <si>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</si>
  <si>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</si>
  <si>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</si>
  <si>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</si>
  <si>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</si>
  <si>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</si>
  <si>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</si>
  <si>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</si>
  <si>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</si>
  <si>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</si>
  <si>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</si>
  <si>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</si>
  <si>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</si>
  <si>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</si>
  <si>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</si>
  <si>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</si>
  <si>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</si>
  <si>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</si>
  <si>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</si>
  <si>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</si>
  <si>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</si>
  <si>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</si>
  <si>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</si>
  <si>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</si>
  <si>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</si>
  <si>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</si>
  <si>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</si>
  <si>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</si>
  <si>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</si>
  <si>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</si>
  <si>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</si>
  <si>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</si>
  <si>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</si>
  <si>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</si>
  <si>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</si>
  <si>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</si>
  <si>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</si>
  <si>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</si>
  <si>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</si>
  <si>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</si>
  <si>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</si>
  <si>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</si>
  <si>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</si>
  <si>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</si>
  <si>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</si>
  <si>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</si>
  <si>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</si>
  <si>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</si>
  <si>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</si>
  <si>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</si>
  <si>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</si>
  <si>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</si>
  <si>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</si>
  <si>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</si>
  <si>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</si>
  <si>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</si>
  <si>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</si>
  <si>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</si>
  <si>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</si>
  <si>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</si>
  <si>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</si>
  <si>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</si>
  <si>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</si>
  <si>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</si>
  <si>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</si>
  <si>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</si>
  <si>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</si>
  <si>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</si>
  <si>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</si>
  <si>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</si>
  <si>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</si>
  <si>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</si>
  <si>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</si>
  <si>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</si>
  <si>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</si>
  <si>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</si>
  <si>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</si>
  <si>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</si>
  <si>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</si>
  <si>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</si>
  <si>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</si>
  <si>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</si>
  <si>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</si>
  <si>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</si>
  <si>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</si>
  <si>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</si>
  <si>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</si>
  <si>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</si>
  <si>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</si>
  <si>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</si>
  <si>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</si>
  <si>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</si>
  <si>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</si>
  <si>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</si>
  <si>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</si>
  <si>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</si>
  <si>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</si>
  <si>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</si>
  <si>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</si>
  <si>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</si>
  <si>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</si>
  <si>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</si>
  <si>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</si>
  <si>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</si>
  <si>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</si>
  <si>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</si>
  <si>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</si>
  <si>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</si>
  <si>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</si>
  <si>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</si>
  <si>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</si>
  <si>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</si>
  <si>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</si>
  <si>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</si>
  <si>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</si>
  <si>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</si>
  <si>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</si>
  <si>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</si>
  <si>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</si>
  <si>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</si>
  <si>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</si>
  <si>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</si>
  <si>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</si>
  <si>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</si>
  <si>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</si>
  <si>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</si>
  <si>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</si>
  <si>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</si>
  <si>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</si>
  <si>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</si>
  <si>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</si>
  <si>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</si>
  <si>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</si>
  <si>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</si>
  <si>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</si>
  <si>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</si>
  <si>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</si>
  <si>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</si>
  <si>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</si>
  <si>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</si>
  <si>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</si>
  <si>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</si>
  <si>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</si>
  <si>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</si>
  <si>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</si>
  <si>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</si>
  <si>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</si>
  <si>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</si>
  <si>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</si>
  <si>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</si>
  <si>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</si>
  <si>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</si>
  <si>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</si>
  <si>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</si>
  <si>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</si>
  <si>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</si>
  <si>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</si>
  <si>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</si>
  <si>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</si>
  <si>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</si>
  <si>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</si>
  <si>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</si>
  <si>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</si>
  <si>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</si>
  <si>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</si>
  <si>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</si>
  <si>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</si>
  <si>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</si>
  <si>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</si>
  <si>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</si>
  <si>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</si>
  <si>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</si>
  <si>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</si>
  <si>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</si>
  <si>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</si>
  <si>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</si>
  <si>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</si>
  <si>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</si>
  <si>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</si>
  <si>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</si>
  <si>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</si>
  <si>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</si>
  <si>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</si>
  <si>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</si>
  <si>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</si>
  <si>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</si>
  <si>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</si>
  <si>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</si>
  <si>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</si>
  <si>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</si>
  <si>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</si>
  <si>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</si>
  <si>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</si>
  <si>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</si>
  <si>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</si>
  <si>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</si>
  <si>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</si>
  <si>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</si>
  <si>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</si>
  <si>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</si>
  <si>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</si>
  <si>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</si>
  <si>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</si>
  <si>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</si>
  <si>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</si>
  <si>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</si>
  <si>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</si>
  <si>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</si>
  <si>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</si>
  <si>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</si>
  <si>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</si>
  <si>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</si>
  <si>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</si>
  <si>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</si>
  <si>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</si>
  <si>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</si>
  <si>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</si>
  <si>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</si>
  <si>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</si>
  <si>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</si>
  <si>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</si>
  <si>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</si>
  <si>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</si>
  <si>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</si>
  <si>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</si>
  <si>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</si>
  <si>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</si>
  <si>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</si>
  <si>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</si>
  <si>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</si>
  <si>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</si>
  <si>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</si>
  <si>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</si>
  <si>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</si>
  <si>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</si>
  <si>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</si>
  <si>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</si>
  <si>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</si>
  <si>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</si>
  <si>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</si>
  <si>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</si>
  <si>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</si>
  <si>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</si>
  <si>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</si>
  <si>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</si>
  <si>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</si>
  <si>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</si>
  <si>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</si>
  <si>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</si>
  <si>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</si>
  <si>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</si>
  <si>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</si>
  <si>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</si>
  <si>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</si>
  <si>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</si>
  <si>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</si>
  <si>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</si>
  <si>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</si>
  <si>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</si>
  <si>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</si>
  <si>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</si>
  <si>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</si>
  <si>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</si>
  <si>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</si>
  <si>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</si>
  <si>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</si>
  <si>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</si>
  <si>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</si>
  <si>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</si>
  <si>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</si>
  <si>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</si>
  <si>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</si>
  <si>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</si>
  <si>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</si>
  <si>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</si>
  <si>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</si>
  <si>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</si>
  <si>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</si>
  <si>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</si>
  <si>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</si>
  <si>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</si>
  <si>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</si>
  <si>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</si>
  <si>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</si>
  <si>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</si>
  <si>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</si>
  <si>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</si>
  <si>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</si>
  <si>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</si>
  <si>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</si>
  <si>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</si>
  <si>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</si>
  <si>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</si>
  <si>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</si>
  <si>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</si>
  <si>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</si>
  <si>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</si>
  <si>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</si>
  <si>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</si>
  <si>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</si>
  <si>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</si>
  <si>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</si>
  <si>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</si>
  <si>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</si>
  <si>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</si>
  <si>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</si>
  <si>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</si>
  <si>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</si>
  <si>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</si>
  <si>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</si>
  <si>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</si>
  <si>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</si>
  <si>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</si>
  <si>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</si>
  <si>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</si>
  <si>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</si>
  <si>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</si>
  <si>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</si>
  <si>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</si>
  <si>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</si>
  <si>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</si>
  <si>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</si>
  <si>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</si>
  <si>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</si>
  <si>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</si>
  <si>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</si>
  <si>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</si>
  <si>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</si>
  <si>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</si>
  <si>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</si>
  <si>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</si>
  <si>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</si>
  <si>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</si>
  <si>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</si>
  <si>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</si>
  <si>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</si>
  <si>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</si>
  <si>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</si>
  <si>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</si>
  <si>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</si>
  <si>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</si>
  <si>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</si>
  <si>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</si>
  <si>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</si>
  <si>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</si>
  <si>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</si>
  <si>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</si>
  <si>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</si>
  <si>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</si>
  <si>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</si>
  <si>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</si>
  <si>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</si>
  <si>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</si>
  <si>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</si>
  <si>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</si>
  <si>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</si>
  <si>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</si>
  <si>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</si>
  <si>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</si>
  <si>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</si>
  <si>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</si>
  <si>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</si>
  <si>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</si>
  <si>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</si>
  <si>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</si>
  <si>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</si>
  <si>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</si>
  <si>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</si>
  <si>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</si>
  <si>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</si>
  <si>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</si>
  <si>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</si>
  <si>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</si>
  <si>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</si>
  <si>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</si>
  <si>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</si>
  <si>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</si>
  <si>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</si>
  <si>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</si>
  <si>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</si>
  <si>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</si>
  <si>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</si>
  <si>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</si>
  <si>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</si>
  <si>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</si>
  <si>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</si>
  <si>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</si>
  <si>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</si>
  <si>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</si>
  <si>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</si>
  <si>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</si>
  <si>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</si>
  <si>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</si>
  <si>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</si>
  <si>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</si>
  <si>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</si>
  <si>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</si>
  <si>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</si>
  <si>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</si>
  <si>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</si>
  <si>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</si>
  <si>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</si>
  <si>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</si>
  <si>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</si>
  <si>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</si>
  <si>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</si>
  <si>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</si>
  <si>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</si>
  <si>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</si>
  <si>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</si>
  <si>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</si>
  <si>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</si>
  <si>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</si>
  <si>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</si>
  <si>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</si>
  <si>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</si>
  <si>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</si>
  <si>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</si>
  <si>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</si>
  <si>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</si>
  <si>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</si>
  <si>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</si>
  <si>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</si>
  <si>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</si>
  <si>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</si>
  <si>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</si>
  <si>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</si>
  <si>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</si>
  <si>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</si>
  <si>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</si>
  <si>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</si>
  <si>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</si>
  <si>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</si>
  <si>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</si>
  <si>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</si>
  <si>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</si>
  <si>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</si>
  <si>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</si>
  <si>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</si>
  <si>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</si>
  <si>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</si>
  <si>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</si>
  <si>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</si>
  <si>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</si>
  <si>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</si>
  <si>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</si>
  <si>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</si>
  <si>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</si>
  <si>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</si>
  <si>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</si>
  <si>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</si>
  <si>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</si>
  <si>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</si>
  <si>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</si>
  <si>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</si>
  <si>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</si>
  <si>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</si>
  <si>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</si>
  <si>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</si>
  <si>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</si>
  <si>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</si>
  <si>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</si>
  <si>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</si>
  <si>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</si>
  <si>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</si>
  <si>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</si>
  <si>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</si>
  <si>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</si>
  <si>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</si>
  <si>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</si>
  <si>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</si>
  <si>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</si>
  <si>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</si>
  <si>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</si>
  <si>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</si>
  <si>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</si>
  <si>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</si>
  <si>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</si>
  <si>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</si>
  <si>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</si>
  <si>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</si>
  <si>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</si>
  <si>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</si>
  <si>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</si>
  <si>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</si>
  <si>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</si>
  <si>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</si>
  <si>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</si>
  <si>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</si>
  <si>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</si>
  <si>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</si>
  <si>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</si>
  <si>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</si>
  <si>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</si>
  <si>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</si>
  <si>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</si>
  <si>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</si>
  <si>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</si>
  <si>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</si>
  <si>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</si>
  <si>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</si>
  <si>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</si>
  <si>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</si>
  <si>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</si>
  <si>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</si>
  <si>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</si>
  <si>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</si>
  <si>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</si>
  <si>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</si>
  <si>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</si>
  <si>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</si>
  <si>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</si>
  <si>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</si>
  <si>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</si>
  <si>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</si>
  <si>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</si>
  <si>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</si>
  <si>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</si>
  <si>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</si>
  <si>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</si>
  <si>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</si>
  <si>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</si>
  <si>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</si>
  <si>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</si>
  <si>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</si>
  <si>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</si>
  <si>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</si>
  <si>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</si>
  <si>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</si>
  <si>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</si>
  <si>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</si>
  <si>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</si>
  <si>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</si>
  <si>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</si>
  <si>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</si>
  <si>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</si>
  <si>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</si>
  <si>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</si>
  <si>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</si>
  <si>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</si>
  <si>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</si>
  <si>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</si>
  <si>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</si>
  <si>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</si>
  <si>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</si>
  <si>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</si>
  <si>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</si>
  <si>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</si>
  <si>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</si>
  <si>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</si>
  <si>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</si>
  <si>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</si>
  <si>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</si>
  <si>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</si>
  <si>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</si>
  <si>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</si>
  <si>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</si>
  <si>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</si>
  <si>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</si>
  <si>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</si>
  <si>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</si>
  <si>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</si>
  <si>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</si>
  <si>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</si>
  <si>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</si>
  <si>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</si>
  <si>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</si>
  <si>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</si>
  <si>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</si>
  <si>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</si>
  <si>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</si>
  <si>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</si>
  <si>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</si>
  <si>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</si>
  <si>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</si>
  <si>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</si>
  <si>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</si>
  <si>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</si>
  <si>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</si>
  <si>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</si>
  <si>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</si>
  <si>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</si>
  <si>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</si>
  <si>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</si>
  <si>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</si>
  <si>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</si>
  <si>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</si>
  <si>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</si>
  <si>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</si>
  <si>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</si>
  <si>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</si>
  <si>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</si>
  <si>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</si>
  <si>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</si>
  <si>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</si>
  <si>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</si>
  <si>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</si>
  <si>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</si>
  <si>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</si>
  <si>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</si>
  <si>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</si>
  <si>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</si>
  <si>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</si>
  <si>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</si>
  <si>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</si>
  <si>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</si>
  <si>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</si>
  <si>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</si>
  <si>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</si>
  <si>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</si>
  <si>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</si>
  <si>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</si>
  <si>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</si>
  <si>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</si>
  <si>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</si>
  <si>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</si>
  <si>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</si>
  <si>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</si>
  <si>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</si>
  <si>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</si>
  <si>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</si>
  <si>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</si>
  <si>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</si>
  <si>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</si>
  <si>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</si>
  <si>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</si>
  <si>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</si>
  <si>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</si>
  <si>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</si>
  <si>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</si>
  <si>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</si>
  <si>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</si>
  <si>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</si>
  <si>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</si>
  <si>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</si>
  <si>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</si>
  <si>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</si>
  <si>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</si>
  <si>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</si>
  <si>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</si>
  <si>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</si>
  <si>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</si>
  <si>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</si>
  <si>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</si>
  <si>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</si>
  <si>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</si>
  <si>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</si>
  <si>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</si>
  <si>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</si>
  <si>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</si>
  <si>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</si>
  <si>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</si>
  <si>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</si>
  <si>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</si>
  <si>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</si>
  <si>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</si>
  <si>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</si>
  <si>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</si>
  <si>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</si>
  <si>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</si>
  <si>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</si>
  <si>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</si>
  <si>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</si>
  <si>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</si>
  <si>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</si>
  <si>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</si>
  <si>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</si>
  <si>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</si>
  <si>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</si>
  <si>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</si>
  <si>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</si>
  <si>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</si>
  <si>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</si>
  <si>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</si>
  <si>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</si>
  <si>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</si>
  <si>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</si>
  <si>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</si>
  <si>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</si>
  <si>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</si>
  <si>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</si>
  <si>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</si>
  <si>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</si>
  <si>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</si>
  <si>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</si>
  <si>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</si>
  <si>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</si>
  <si>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</si>
  <si>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</si>
  <si>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</si>
  <si>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</si>
  <si>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</si>
  <si>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</si>
  <si>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</si>
  <si>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</si>
  <si>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</si>
  <si>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</si>
  <si>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</si>
  <si>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</si>
  <si>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</si>
  <si>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</si>
  <si>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</si>
  <si>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</si>
  <si>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</si>
  <si>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</si>
  <si>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</si>
  <si>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</si>
  <si>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</si>
  <si>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</si>
  <si>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</si>
  <si>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</si>
  <si>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</si>
  <si>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</si>
  <si>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</si>
  <si>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</si>
  <si>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</si>
  <si>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</si>
  <si>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</si>
  <si>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</si>
  <si>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</si>
  <si>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</si>
  <si>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</si>
  <si>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</si>
  <si>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</si>
  <si>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</si>
  <si>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</si>
  <si>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</si>
  <si>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</si>
  <si>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</si>
  <si>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</si>
  <si>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</si>
  <si>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</si>
  <si>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</si>
  <si>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</si>
  <si>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</si>
  <si>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</si>
  <si>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</si>
  <si>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</si>
  <si>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</si>
  <si>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</si>
  <si>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</si>
  <si>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</si>
  <si>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</si>
  <si>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</si>
  <si>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</si>
  <si>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</si>
  <si>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</si>
  <si>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</si>
  <si>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</si>
  <si>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</si>
  <si>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</si>
  <si>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</si>
  <si>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</si>
  <si>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</si>
  <si>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</si>
  <si>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</si>
  <si>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</si>
  <si>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</si>
  <si>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</si>
  <si>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</si>
  <si>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</si>
  <si>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</si>
  <si>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</si>
  <si>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</si>
  <si>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</si>
  <si>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</si>
  <si>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</si>
  <si>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</si>
  <si>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</si>
  <si>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</si>
  <si>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</si>
  <si>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</si>
  <si>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</si>
  <si>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</si>
  <si>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</si>
  <si>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</si>
  <si>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</si>
  <si>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</si>
  <si>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</si>
  <si>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</si>
  <si>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</si>
  <si>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</si>
  <si>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</si>
  <si>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</si>
  <si>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</si>
  <si>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</si>
  <si>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</si>
  <si>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</si>
  <si>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</si>
  <si>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</si>
  <si>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</si>
  <si>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</si>
  <si>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</si>
  <si>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</si>
  <si>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</si>
  <si>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</si>
  <si>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</si>
  <si>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</si>
  <si>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</si>
  <si>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</si>
  <si>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</si>
  <si>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</si>
  <si>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</si>
  <si>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</si>
  <si>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</si>
  <si>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</si>
  <si>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</si>
  <si>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</si>
  <si>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</si>
  <si>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</si>
  <si>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</si>
  <si>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</si>
  <si>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</si>
  <si>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</si>
  <si>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</si>
  <si>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</si>
  <si>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</si>
  <si>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</si>
  <si>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</si>
  <si>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</si>
  <si>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</si>
  <si>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</si>
  <si>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</si>
  <si>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</si>
  <si>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</si>
  <si>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</si>
  <si>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</si>
  <si>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</si>
  <si>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</si>
  <si>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</si>
  <si>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</si>
  <si>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</si>
  <si>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</si>
  <si>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</si>
  <si>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</si>
  <si>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</si>
  <si>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</si>
  <si>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</si>
  <si>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</si>
  <si>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</si>
  <si>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</si>
  <si>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</si>
  <si>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</si>
  <si>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</si>
  <si>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</si>
  <si>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</si>
  <si>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</si>
  <si>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</si>
  <si>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</si>
  <si>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</si>
  <si>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</si>
  <si>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</si>
  <si>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</si>
  <si>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</si>
  <si>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</si>
  <si>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</si>
  <si>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</si>
  <si>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</si>
  <si>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</si>
  <si>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</si>
  <si>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</si>
  <si>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</si>
  <si>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</si>
  <si>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</si>
  <si>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</si>
  <si>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</si>
  <si>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</si>
  <si>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</si>
  <si>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</si>
  <si>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</si>
  <si>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</si>
  <si>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</si>
  <si>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</si>
  <si>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</si>
  <si>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</si>
  <si>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</si>
  <si>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</si>
  <si>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</si>
  <si>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</si>
  <si>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</si>
  <si>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</si>
  <si>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</si>
  <si>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</si>
  <si>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</si>
  <si>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</si>
  <si>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</si>
  <si>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</si>
  <si>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</si>
  <si>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</si>
  <si>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</si>
  <si>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</si>
  <si>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</si>
  <si>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</si>
  <si>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</si>
  <si>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</si>
  <si>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</si>
  <si>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</si>
  <si>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</si>
  <si>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</si>
  <si>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</si>
  <si>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</si>
  <si>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</si>
  <si>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</si>
  <si>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</si>
  <si>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</si>
  <si>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</si>
  <si>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</si>
  <si>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</si>
  <si>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</si>
  <si>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</si>
  <si>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</si>
  <si>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</si>
  <si>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</si>
  <si>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</si>
  <si>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</si>
  <si>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</si>
  <si>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</si>
  <si>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</si>
  <si>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</si>
  <si>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</si>
  <si>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</si>
  <si>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</si>
  <si>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</si>
  <si>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</si>
  <si>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</si>
  <si>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</si>
  <si>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</si>
  <si>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</si>
  <si>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</si>
  <si>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</si>
  <si>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</si>
  <si>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</si>
  <si>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</si>
  <si>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</si>
  <si>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</si>
  <si>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</si>
  <si>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</si>
  <si>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</si>
  <si>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</si>
  <si>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</si>
  <si>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</si>
  <si>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</si>
  <si>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</si>
  <si>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</si>
  <si>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</si>
  <si>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</si>
  <si>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</si>
  <si>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</si>
  <si>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</si>
  <si>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</si>
  <si>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</si>
  <si>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</si>
  <si>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</si>
  <si>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</si>
  <si>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</si>
  <si>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</si>
  <si>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</si>
  <si>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</si>
  <si>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</si>
  <si>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</si>
  <si>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</si>
  <si>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</si>
  <si>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</si>
  <si>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</si>
  <si>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</si>
  <si>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</si>
  <si>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</si>
  <si>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</si>
  <si>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</si>
  <si>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</si>
  <si>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</si>
  <si>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</si>
  <si>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</si>
  <si>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</si>
  <si>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</si>
  <si>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</si>
  <si>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</si>
  <si>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</si>
  <si>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</si>
  <si>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</si>
  <si>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</si>
  <si>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</si>
  <si>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</si>
  <si>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</si>
  <si>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</si>
  <si>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</si>
  <si>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</si>
  <si>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</si>
  <si>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</si>
  <si>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</si>
  <si>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</si>
  <si>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</si>
  <si>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</si>
  <si>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</si>
  <si>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</si>
  <si>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</si>
  <si>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</si>
  <si>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</si>
  <si>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</si>
  <si>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</si>
  <si>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</si>
  <si>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</si>
  <si>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</si>
  <si>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</si>
  <si>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</si>
  <si>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</si>
  <si>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</si>
  <si>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</si>
  <si>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</si>
  <si>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</si>
  <si>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</si>
  <si>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</si>
  <si>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</si>
  <si>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</si>
  <si>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</si>
  <si>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</si>
  <si>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</si>
  <si>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</si>
  <si>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</si>
  <si>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</si>
  <si>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</si>
  <si>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</si>
  <si>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</si>
  <si>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</si>
  <si>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</si>
  <si>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</si>
  <si>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</si>
  <si>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</si>
  <si>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</si>
  <si>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</si>
  <si>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</si>
  <si>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</si>
  <si>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</si>
  <si>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</si>
  <si>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</si>
  <si>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</si>
  <si>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</si>
  <si>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</si>
  <si>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</si>
  <si>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</si>
  <si>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</si>
  <si>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</si>
  <si>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</si>
  <si>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</si>
  <si>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</si>
  <si>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</si>
  <si>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</si>
  <si>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</si>
  <si>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</si>
  <si>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</si>
  <si>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</si>
  <si>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</si>
  <si>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</si>
  <si>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</si>
  <si>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</si>
  <si>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</si>
  <si>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</si>
  <si>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</si>
  <si>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</si>
  <si>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</si>
  <si>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</si>
  <si>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</si>
  <si>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</si>
  <si>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</si>
  <si>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</si>
  <si>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</si>
  <si>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</si>
  <si>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</si>
  <si>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</si>
  <si>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</si>
  <si>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</si>
  <si>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</si>
  <si>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</si>
  <si>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</si>
  <si>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</si>
  <si>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</si>
  <si>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</si>
  <si>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</si>
  <si>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</si>
  <si>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</si>
  <si>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</si>
  <si>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</si>
  <si>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</si>
  <si>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</si>
  <si>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</si>
  <si>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</si>
  <si>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</si>
  <si>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</si>
  <si>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</si>
  <si>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</si>
  <si>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</si>
  <si>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</si>
  <si>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</si>
  <si>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</si>
  <si>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</si>
  <si>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</si>
  <si>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</si>
  <si>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</si>
  <si>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</si>
  <si>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</si>
  <si>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</si>
  <si>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</si>
  <si>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</si>
  <si>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</si>
  <si>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</si>
  <si>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</si>
  <si>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</si>
  <si>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</si>
  <si>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</si>
  <si>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</si>
  <si>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</si>
  <si>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</si>
  <si>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</si>
  <si>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</si>
  <si>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</si>
  <si>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</si>
  <si>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</si>
  <si>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</si>
  <si>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</si>
  <si>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</si>
  <si>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</si>
  <si>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</si>
  <si>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</si>
  <si>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</si>
  <si>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</si>
  <si>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</si>
  <si>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</si>
  <si>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</si>
  <si>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</si>
  <si>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</si>
  <si>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</si>
  <si>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</si>
  <si>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</si>
  <si>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</si>
  <si>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</si>
  <si>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</si>
  <si>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</si>
  <si>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</si>
  <si>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</si>
  <si>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</si>
  <si>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</si>
  <si>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</si>
  <si>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</si>
  <si>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</si>
  <si>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</si>
  <si>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</si>
  <si>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</si>
  <si>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</si>
  <si>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</si>
  <si>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</si>
  <si>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</si>
  <si>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</si>
  <si>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</si>
  <si>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</si>
  <si>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</si>
  <si>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</si>
  <si>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</si>
  <si>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</si>
  <si>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</si>
  <si>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</si>
  <si>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</si>
  <si>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</si>
  <si>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</si>
  <si>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</si>
  <si>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</si>
  <si>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</si>
  <si>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</si>
  <si>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</si>
  <si>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</si>
  <si>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</si>
  <si>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</si>
  <si>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</si>
  <si>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</si>
  <si>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</si>
  <si>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</si>
  <si>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</si>
  <si>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</si>
  <si>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</si>
  <si>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</si>
  <si>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</si>
  <si>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</si>
  <si>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</si>
  <si>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</si>
  <si>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</si>
  <si>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</si>
  <si>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</si>
  <si>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</si>
  <si>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</si>
  <si>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</si>
  <si>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</si>
  <si>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</si>
  <si>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</si>
  <si>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</si>
  <si>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</si>
  <si>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</si>
  <si>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</si>
  <si>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</si>
  <si>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</si>
  <si>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</si>
  <si>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</si>
  <si>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</si>
  <si>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</si>
  <si>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</si>
  <si>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</si>
  <si>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</si>
  <si>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</si>
  <si>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</si>
  <si>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</si>
  <si>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</si>
  <si>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</si>
  <si>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</si>
  <si>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</si>
  <si>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</si>
  <si>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</si>
  <si>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</si>
  <si>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</si>
  <si>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</si>
  <si>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</si>
  <si>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</si>
  <si>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</si>
  <si>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</si>
  <si>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</si>
  <si>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</si>
  <si>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</si>
  <si>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</si>
  <si>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</si>
  <si>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</si>
  <si>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</si>
  <si>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</si>
  <si>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</si>
  <si>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</si>
  <si>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</si>
  <si>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</si>
  <si>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</si>
  <si>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</si>
  <si>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</si>
  <si>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</si>
  <si>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</si>
  <si>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</si>
  <si>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</si>
  <si>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</si>
  <si>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</si>
  <si>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</si>
  <si>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</si>
  <si>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</si>
  <si>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</si>
  <si>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</si>
  <si>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</si>
  <si>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</si>
  <si>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</si>
  <si>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</si>
  <si>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</si>
  <si>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</si>
  <si>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</si>
  <si>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</si>
  <si>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</si>
  <si>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</si>
  <si>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</si>
  <si>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</si>
  <si>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</si>
  <si>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</si>
  <si>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</si>
  <si>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</si>
  <si>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</si>
  <si>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</si>
  <si>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</si>
  <si>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</si>
  <si>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</si>
  <si>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</si>
  <si>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</si>
  <si>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</si>
  <si>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</si>
  <si>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</si>
  <si>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</si>
  <si>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</si>
  <si>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</si>
  <si>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</si>
  <si>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</si>
  <si>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</si>
  <si>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</si>
  <si>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</si>
  <si>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</si>
  <si>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</si>
  <si>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</si>
  <si>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</si>
  <si>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</si>
  <si>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</si>
  <si>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</si>
  <si>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</si>
  <si>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</si>
  <si>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</si>
  <si>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</si>
  <si>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</si>
  <si>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</si>
  <si>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</si>
  <si>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</si>
  <si>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</si>
  <si>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</si>
  <si>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</si>
  <si>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</si>
  <si>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</si>
  <si>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</si>
  <si>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</si>
  <si>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</si>
  <si>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</si>
  <si>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</si>
  <si>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</si>
  <si>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</si>
  <si>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</si>
  <si>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</si>
  <si>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</si>
  <si>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</si>
  <si>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</si>
  <si>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</si>
  <si>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</si>
  <si>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</si>
  <si>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</si>
  <si>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</si>
  <si>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</si>
  <si>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</si>
  <si>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</si>
  <si>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</si>
  <si>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</si>
  <si>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</si>
  <si>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</si>
  <si>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</si>
  <si>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</si>
  <si>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</si>
  <si>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</si>
  <si>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</si>
  <si>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</si>
  <si>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</si>
  <si>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</si>
  <si>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</si>
  <si>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</si>
  <si>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</si>
  <si>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</si>
  <si>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</si>
  <si>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</si>
  <si>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</si>
  <si>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</si>
  <si>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</si>
  <si>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</si>
  <si>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</si>
  <si>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</si>
  <si>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</si>
  <si>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</si>
  <si>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</si>
  <si>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</si>
  <si>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</si>
  <si>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</si>
  <si>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</si>
  <si>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</si>
  <si>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</si>
  <si>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</si>
  <si>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</si>
  <si>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</si>
  <si>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</si>
  <si>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</si>
  <si>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</si>
  <si>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</si>
  <si>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</si>
  <si>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</si>
  <si>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</si>
  <si>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</si>
  <si>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</si>
  <si>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</si>
  <si>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</si>
  <si>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</si>
  <si>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</si>
  <si>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</si>
  <si>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</si>
  <si>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</si>
  <si>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</si>
  <si>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</si>
  <si>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</si>
  <si>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</si>
  <si>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</si>
  <si>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</si>
  <si>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</si>
  <si>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</si>
  <si>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</si>
  <si>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</si>
  <si>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</si>
  <si>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</si>
  <si>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</si>
  <si>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</si>
  <si>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</si>
  <si>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</si>
  <si>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</si>
  <si>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</si>
  <si>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</si>
  <si>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</si>
  <si>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</si>
  <si>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</si>
  <si>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</si>
  <si>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</si>
  <si>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</si>
  <si>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</si>
  <si>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</si>
  <si>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</si>
  <si>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</si>
  <si>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</si>
  <si>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</si>
  <si>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</si>
  <si>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</si>
  <si>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</si>
  <si>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</si>
  <si>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</si>
  <si>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</si>
  <si>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</si>
  <si>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</si>
  <si>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</si>
  <si>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</si>
  <si>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</si>
  <si>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</si>
  <si>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</si>
  <si>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</si>
  <si>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</si>
  <si>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</si>
  <si>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</si>
  <si>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</si>
  <si>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</si>
  <si>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</si>
  <si>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</si>
  <si>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</si>
  <si>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</si>
  <si>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</si>
  <si>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</si>
  <si>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</si>
  <si>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</si>
  <si>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</si>
  <si>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</si>
  <si>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</si>
  <si>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</si>
  <si>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</si>
  <si>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</si>
  <si>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</si>
  <si>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</si>
  <si>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</si>
  <si>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</si>
  <si>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</si>
  <si>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</si>
  <si>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</si>
  <si>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</si>
  <si>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</si>
  <si>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</si>
  <si>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</si>
  <si>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</si>
  <si>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</si>
  <si>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</si>
  <si>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</si>
  <si>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</si>
  <si>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</si>
  <si>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</si>
  <si>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</si>
  <si>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</si>
  <si>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</si>
  <si>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</si>
  <si>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</si>
  <si>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</si>
  <si>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</si>
  <si>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</si>
  <si>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</si>
  <si>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</si>
  <si>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</si>
  <si>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</si>
  <si>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</si>
  <si>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</si>
  <si>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</si>
  <si>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</si>
  <si>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</si>
  <si>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</si>
  <si>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</si>
  <si>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</si>
  <si>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</si>
  <si>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</si>
  <si>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</si>
  <si>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</si>
  <si>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</si>
  <si>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</si>
  <si>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</si>
  <si>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</si>
  <si>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</si>
  <si>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</si>
  <si>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</si>
  <si>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</si>
  <si>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</si>
  <si>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</si>
  <si>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</si>
  <si>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</si>
  <si>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</si>
  <si>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</si>
  <si>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</si>
  <si>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</si>
  <si>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</si>
  <si>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</si>
  <si>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</si>
  <si>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</si>
  <si>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</si>
  <si>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</si>
  <si>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</si>
  <si>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</si>
  <si>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</si>
  <si>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</si>
  <si>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</si>
  <si>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</si>
  <si>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</si>
  <si>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</si>
  <si>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</si>
  <si>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</si>
  <si>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</si>
  <si>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</si>
  <si>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</si>
  <si>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</si>
  <si>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</si>
  <si>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</si>
  <si>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</si>
  <si>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</si>
  <si>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</si>
  <si>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</si>
  <si>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</si>
  <si>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</si>
  <si>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</si>
  <si>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</si>
  <si>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</si>
  <si>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</si>
  <si>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</si>
  <si>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</si>
  <si>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</si>
  <si>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</si>
  <si>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</si>
  <si>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</si>
  <si>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</si>
  <si>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</si>
  <si>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</si>
  <si>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</si>
  <si>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</si>
  <si>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</si>
  <si>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</si>
  <si>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</si>
  <si>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</si>
  <si>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</si>
  <si>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</si>
  <si>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</si>
  <si>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</si>
  <si>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</si>
  <si>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</si>
  <si>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</si>
  <si>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</si>
  <si>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</si>
  <si>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</si>
  <si>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</si>
  <si>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</si>
  <si>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</si>
  <si>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</si>
  <si>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</si>
  <si>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</si>
  <si>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</si>
  <si>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</si>
  <si>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</si>
  <si>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</si>
  <si>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</si>
  <si>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</si>
  <si>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</si>
  <si>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</si>
  <si>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</si>
  <si>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</si>
  <si>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</si>
  <si>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</si>
  <si>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</si>
  <si>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</si>
  <si>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</si>
  <si>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</si>
  <si>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</si>
  <si>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</si>
  <si>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</si>
  <si>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</si>
  <si>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</si>
  <si>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</si>
  <si>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</si>
  <si>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</si>
  <si>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</si>
  <si>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</si>
  <si>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</si>
  <si>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</si>
  <si>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</si>
  <si>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</si>
  <si>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</si>
  <si>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</si>
  <si>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</si>
  <si>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</si>
  <si>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</si>
  <si>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</si>
  <si>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</si>
  <si>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</si>
  <si>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</si>
  <si>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</si>
  <si>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</si>
  <si>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</si>
  <si>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</si>
  <si>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</si>
  <si>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</si>
  <si>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</si>
  <si>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</si>
  <si>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</si>
  <si>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</si>
  <si>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</si>
  <si>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</si>
  <si>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</si>
  <si>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</si>
  <si>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</si>
  <si>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</si>
  <si>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</si>
  <si>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</si>
  <si>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</si>
  <si>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</si>
  <si>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</si>
  <si>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</si>
  <si>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</si>
  <si>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</si>
  <si>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</si>
  <si>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</si>
  <si>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</si>
  <si>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</si>
  <si>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</si>
  <si>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</si>
  <si>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</si>
  <si>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</si>
  <si>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</si>
  <si>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</si>
  <si>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</si>
  <si>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</si>
  <si>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</si>
  <si>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</si>
  <si>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</si>
  <si>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</si>
  <si>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</si>
  <si>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</si>
  <si>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</si>
  <si>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</si>
  <si>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</si>
  <si>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</si>
  <si>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</si>
  <si>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</si>
  <si>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</si>
  <si>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</si>
  <si>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</si>
  <si>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</si>
  <si>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</si>
  <si>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</si>
  <si>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</si>
  <si>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</si>
  <si>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</si>
  <si>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</si>
  <si>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</si>
  <si>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</si>
  <si>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</si>
  <si>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</si>
  <si>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</si>
  <si>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</si>
  <si>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</si>
  <si>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</si>
  <si>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</si>
  <si>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</si>
  <si>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</si>
  <si>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</si>
  <si>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</si>
  <si>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</si>
  <si>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</si>
  <si>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</si>
  <si>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</si>
  <si>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</si>
  <si>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</si>
  <si>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</si>
  <si>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</si>
  <si>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</si>
  <si>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</si>
  <si>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</si>
  <si>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</si>
  <si>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</si>
  <si>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</si>
  <si>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</si>
  <si>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</si>
  <si>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</si>
  <si>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</si>
  <si>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</si>
  <si>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</si>
  <si>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</si>
  <si>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</si>
  <si>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</si>
  <si>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</si>
  <si>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</si>
  <si>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</si>
  <si>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</si>
  <si>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</si>
  <si>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</si>
  <si>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</si>
  <si>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</si>
  <si>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</si>
  <si>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</si>
  <si>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</si>
  <si>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</si>
  <si>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</si>
  <si>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</si>
  <si>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</si>
  <si>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</si>
  <si>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</si>
  <si>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</si>
  <si>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</si>
  <si>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</si>
  <si>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</si>
  <si>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</si>
  <si>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</si>
  <si>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</si>
  <si>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</si>
  <si>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</si>
  <si>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</si>
  <si>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</si>
  <si>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</si>
  <si>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</si>
  <si>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</si>
  <si>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</si>
  <si>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</si>
  <si>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</si>
  <si>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</si>
  <si>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</si>
  <si>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</si>
  <si>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</si>
  <si>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</si>
  <si>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</si>
  <si>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</si>
  <si>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</si>
  <si>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</si>
  <si>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</si>
  <si>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</si>
  <si>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</si>
  <si>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</si>
  <si>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</si>
  <si>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</si>
  <si>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</si>
  <si>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</si>
  <si>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</si>
  <si>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</si>
  <si>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</si>
  <si>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</si>
  <si>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</si>
  <si>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</si>
  <si>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</si>
  <si>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</si>
  <si>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</si>
  <si>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</si>
  <si>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</si>
  <si>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</si>
  <si>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</si>
  <si>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</si>
  <si>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</si>
  <si>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</si>
  <si>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</si>
  <si>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</si>
  <si>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</si>
  <si>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</si>
  <si>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</si>
  <si>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</si>
  <si>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</si>
  <si>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</si>
  <si>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</si>
  <si>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</si>
  <si>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</si>
  <si>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</si>
  <si>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</si>
  <si>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</si>
  <si>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</si>
  <si>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</si>
  <si>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</si>
  <si>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</si>
  <si>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</si>
  <si>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</si>
  <si>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</si>
  <si>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</si>
  <si>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</si>
  <si>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</si>
  <si>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</si>
  <si>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</si>
  <si>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</si>
  <si>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</si>
  <si>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</si>
  <si>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</si>
  <si>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</si>
  <si>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</si>
  <si>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</si>
  <si>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</si>
  <si>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</si>
  <si>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</si>
  <si>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</si>
  <si>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</si>
  <si>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</si>
  <si>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</si>
  <si>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</si>
  <si>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</si>
  <si>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</si>
  <si>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</si>
  <si>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</si>
  <si>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</si>
  <si>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</si>
  <si>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</si>
  <si>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</si>
  <si>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</si>
  <si>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</si>
  <si>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</si>
  <si>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</si>
  <si>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</si>
  <si>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</si>
  <si>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</si>
  <si>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</si>
  <si>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</si>
  <si>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</si>
  <si>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</si>
  <si>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</si>
  <si>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</si>
  <si>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</si>
  <si>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</si>
  <si>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</si>
  <si>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</si>
  <si>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</si>
  <si>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</si>
  <si>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</si>
  <si>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</si>
  <si>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</si>
  <si>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</si>
  <si>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</si>
  <si>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</si>
  <si>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</si>
  <si>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</si>
  <si>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</si>
  <si>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</si>
  <si>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</si>
  <si>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</si>
  <si>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</si>
  <si>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</si>
  <si>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</si>
  <si>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</si>
  <si>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</si>
  <si>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</si>
  <si>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</si>
  <si>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</si>
  <si>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</si>
  <si>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</si>
  <si>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</si>
  <si>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</si>
  <si>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</si>
  <si>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</si>
  <si>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</si>
  <si>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</si>
  <si>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</si>
  <si>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</si>
  <si>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</si>
  <si>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</si>
  <si>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</si>
  <si>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</si>
  <si>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</si>
  <si>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</si>
  <si>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</si>
  <si>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</si>
  <si>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</si>
  <si>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</si>
  <si>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</si>
  <si>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</si>
  <si>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</si>
  <si>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</si>
  <si>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</si>
  <si>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</si>
  <si>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</si>
  <si>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</si>
  <si>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</si>
  <si>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</si>
  <si>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</si>
  <si>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</si>
  <si>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</si>
  <si>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</si>
  <si>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</si>
  <si>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</si>
  <si>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</si>
  <si>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</si>
  <si>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</si>
  <si>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</si>
  <si>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</si>
  <si>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</si>
  <si>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</si>
  <si>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</si>
  <si>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</si>
  <si>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</si>
  <si>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</si>
  <si>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</si>
  <si>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</si>
  <si>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</si>
  <si>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</si>
  <si>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</si>
  <si>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</si>
  <si>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</si>
  <si>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</si>
  <si>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</si>
  <si>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</si>
  <si>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</si>
  <si>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</si>
  <si>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</si>
  <si>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</si>
  <si>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</si>
  <si>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</si>
  <si>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</si>
  <si>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</si>
  <si>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</si>
  <si>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</si>
  <si>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</si>
  <si>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</si>
  <si>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</si>
  <si>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</si>
  <si>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</si>
  <si>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</si>
  <si>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</si>
  <si>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</si>
  <si>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</si>
  <si>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</si>
  <si>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</si>
  <si>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</si>
  <si>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</si>
  <si>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</si>
  <si>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</si>
  <si>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</si>
  <si>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</si>
  <si>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</si>
  <si>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</si>
  <si>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</si>
  <si>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</si>
  <si>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</si>
  <si>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</si>
  <si>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</si>
  <si>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</si>
  <si>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</si>
  <si>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</si>
  <si>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</si>
  <si>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</si>
  <si>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</si>
  <si>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</si>
  <si>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</si>
  <si>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</si>
  <si>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</si>
  <si>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</si>
  <si>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</si>
  <si>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</si>
  <si>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</si>
  <si>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</si>
  <si>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</si>
  <si>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</si>
  <si>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</si>
  <si>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</si>
  <si>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</si>
  <si>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</si>
  <si>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</si>
  <si>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</si>
  <si>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</si>
  <si>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</si>
  <si>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</si>
  <si>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</si>
  <si>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</si>
  <si>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</si>
  <si>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</si>
  <si>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</si>
  <si>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</si>
  <si>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</si>
  <si>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</si>
  <si>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</si>
  <si>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</si>
  <si>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</si>
  <si>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</si>
  <si>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</si>
  <si>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</si>
  <si>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</si>
  <si>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</si>
  <si>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</si>
  <si>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</si>
  <si>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</si>
  <si>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</si>
  <si>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</si>
  <si>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</si>
  <si>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</si>
  <si>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</si>
  <si>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</si>
  <si>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</si>
  <si>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</si>
  <si>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</si>
  <si>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</si>
  <si>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</si>
  <si>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</si>
  <si>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</si>
  <si>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</si>
  <si>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</si>
  <si>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</si>
  <si>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</si>
  <si>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</si>
  <si>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</si>
  <si>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</si>
  <si>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</si>
  <si>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</si>
  <si>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</si>
  <si>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</si>
  <si>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</si>
  <si>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</si>
  <si>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</si>
  <si>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</si>
  <si>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</si>
  <si>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</si>
  <si>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</si>
  <si>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</si>
  <si>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</si>
  <si>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</si>
  <si>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</si>
  <si>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</si>
  <si>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</si>
  <si>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</si>
  <si>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</si>
  <si>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</si>
  <si>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</si>
  <si>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</si>
  <si>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</si>
  <si>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</si>
  <si>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</si>
  <si>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</si>
  <si>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</si>
  <si>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</si>
  <si>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</si>
  <si>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</si>
  <si>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</si>
  <si>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</si>
  <si>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</si>
  <si>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</si>
  <si>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</si>
  <si>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</si>
  <si>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</si>
  <si>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</si>
  <si>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</si>
  <si>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</si>
  <si>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</si>
  <si>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</si>
  <si>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</si>
  <si>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</si>
  <si>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</si>
  <si>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</si>
  <si>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</si>
  <si>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</si>
  <si>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</si>
  <si>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</si>
  <si>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</si>
  <si>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</si>
  <si>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</si>
  <si>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</si>
  <si>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</si>
  <si>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</si>
  <si>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</si>
  <si>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</si>
  <si>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</si>
  <si>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</si>
  <si>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</si>
  <si>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</si>
  <si>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</si>
  <si>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</si>
  <si>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</si>
  <si>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</si>
  <si>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</si>
  <si>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</si>
  <si>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</si>
  <si>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</si>
  <si>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</si>
  <si>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</si>
  <si>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</si>
  <si>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</si>
  <si>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</si>
  <si>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</si>
  <si>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</si>
  <si>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</si>
  <si>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</si>
  <si>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</si>
  <si>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</si>
  <si>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</si>
  <si>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</si>
  <si>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</si>
  <si>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</si>
  <si>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</si>
  <si>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</si>
  <si>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</si>
  <si>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</si>
  <si>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</si>
  <si>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</si>
  <si>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</si>
  <si>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</si>
  <si>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</si>
  <si>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</si>
  <si>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</si>
  <si>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</si>
  <si>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</si>
  <si>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</si>
  <si>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</si>
  <si>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</si>
  <si>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</si>
  <si>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</si>
  <si>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</si>
  <si>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</si>
  <si>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</si>
  <si>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</si>
  <si>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</si>
  <si>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</si>
  <si>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</si>
  <si>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</si>
  <si>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</si>
  <si>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</si>
  <si>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</si>
  <si>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</si>
  <si>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</si>
  <si>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</si>
  <si>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</si>
  <si>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</si>
  <si>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</si>
  <si>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</si>
  <si>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</si>
  <si>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</si>
  <si>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</si>
  <si>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</si>
  <si>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</si>
  <si>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</si>
  <si>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</si>
  <si>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</si>
  <si>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</si>
  <si>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</si>
  <si>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</si>
  <si>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</si>
  <si>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</si>
  <si>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</si>
  <si>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</si>
  <si>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</si>
  <si>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</si>
  <si>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</si>
  <si>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</si>
  <si>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</si>
  <si>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</si>
  <si>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</si>
  <si>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</si>
  <si>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</si>
  <si>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</si>
  <si>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</si>
  <si>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</si>
  <si>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</si>
  <si>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</si>
  <si>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</si>
  <si>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</si>
  <si>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</si>
  <si>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</si>
  <si>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</si>
  <si>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</si>
  <si>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</si>
  <si>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</si>
  <si>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</si>
  <si>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</si>
  <si>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</si>
  <si>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</si>
  <si>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</si>
  <si>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</si>
  <si>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</si>
  <si>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</si>
  <si>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</si>
  <si>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</si>
  <si>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</si>
  <si>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</si>
  <si>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</si>
  <si>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</si>
  <si>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</si>
  <si>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</si>
  <si>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</si>
  <si>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</si>
  <si>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</si>
  <si>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</si>
  <si>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</si>
  <si>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</si>
  <si>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</si>
  <si>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</si>
  <si>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</si>
  <si>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</si>
  <si>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</si>
  <si>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</si>
  <si>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</si>
  <si>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</si>
  <si>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</si>
  <si>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</si>
  <si>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</si>
  <si>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</si>
  <si>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</si>
  <si>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</si>
  <si>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</si>
  <si>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</si>
  <si>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</si>
  <si>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</si>
  <si>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</si>
  <si>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</si>
  <si>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</si>
  <si>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</si>
  <si>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</si>
  <si>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</si>
  <si>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</si>
  <si>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</si>
  <si>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</si>
  <si>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</si>
  <si>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</si>
  <si>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</si>
  <si>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</si>
  <si>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</si>
  <si>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</si>
  <si>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</si>
  <si>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</si>
  <si>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</si>
  <si>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</si>
  <si>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</si>
  <si>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</si>
  <si>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</si>
  <si>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</si>
  <si>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</si>
  <si>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</si>
  <si>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</si>
  <si>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</si>
  <si>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</si>
  <si>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</si>
  <si>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</si>
  <si>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</si>
  <si>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</si>
  <si>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</si>
  <si>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</si>
  <si>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</si>
  <si>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</si>
  <si>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</si>
  <si>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</si>
  <si>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</si>
  <si>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</si>
  <si>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</si>
  <si>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</si>
  <si>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</si>
  <si>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</si>
  <si>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</si>
  <si>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</si>
  <si>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</si>
  <si>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</si>
  <si>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</si>
  <si>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</si>
  <si>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</si>
  <si>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</si>
  <si>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</si>
  <si>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</si>
  <si>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</si>
  <si>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</si>
  <si>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</si>
  <si>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</si>
  <si>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</si>
  <si>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</si>
  <si>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</si>
  <si>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</si>
  <si>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</si>
  <si>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</si>
  <si>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</si>
  <si>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</si>
  <si>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</si>
  <si>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</si>
  <si>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</si>
  <si>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</si>
  <si>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</si>
  <si>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</si>
  <si>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</si>
  <si>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</si>
  <si>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</si>
  <si>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</si>
  <si>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</si>
  <si>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</si>
  <si>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</si>
  <si>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</si>
  <si>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</si>
  <si>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</si>
  <si>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</si>
  <si>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</si>
  <si>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</si>
  <si>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</si>
  <si>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</si>
  <si>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</si>
  <si>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</si>
  <si>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</si>
  <si>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</si>
  <si>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</si>
  <si>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</si>
  <si>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</si>
  <si>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</si>
  <si>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</si>
  <si>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</si>
  <si>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</si>
  <si>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</si>
  <si>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</si>
  <si>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</si>
  <si>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</si>
  <si>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</si>
  <si>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</si>
  <si>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</si>
  <si>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</si>
  <si>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</si>
  <si>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</si>
  <si>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</si>
  <si>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</si>
  <si>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</si>
  <si>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</si>
  <si>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</si>
  <si>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</si>
  <si>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</si>
  <si>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</si>
  <si>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</si>
  <si>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</si>
  <si>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</si>
  <si>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</si>
  <si>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</si>
  <si>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</si>
  <si>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</si>
  <si>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</si>
  <si>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</si>
  <si>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</si>
  <si>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</si>
  <si>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</si>
  <si>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</si>
  <si>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</si>
  <si>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</si>
  <si>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</si>
  <si>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</si>
  <si>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</si>
  <si>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</si>
  <si>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</si>
  <si>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</si>
  <si>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</si>
  <si>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</si>
  <si>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</si>
  <si>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</si>
  <si>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</si>
  <si>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</si>
  <si>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</si>
  <si>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</si>
  <si>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</si>
  <si>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</si>
  <si>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</si>
  <si>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</si>
  <si>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</si>
  <si>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</si>
  <si>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</si>
  <si>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</si>
  <si>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</si>
  <si>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</si>
  <si>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</si>
  <si>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</si>
  <si>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</si>
  <si>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</si>
  <si>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</si>
  <si>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</si>
  <si>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</si>
  <si>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</si>
  <si>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</si>
  <si>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</si>
  <si>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</si>
  <si>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</si>
  <si>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</si>
  <si>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</si>
  <si>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</si>
  <si>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</si>
  <si>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</si>
  <si>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</si>
  <si>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</si>
  <si>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</si>
  <si>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</si>
  <si>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</si>
  <si>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</si>
  <si>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</si>
  <si>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</si>
  <si>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</si>
  <si>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</si>
  <si>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</si>
  <si>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</si>
  <si>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</si>
  <si>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</si>
  <si>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</si>
  <si>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</si>
  <si>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</si>
  <si>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</si>
  <si>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</si>
  <si>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</si>
  <si>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</si>
  <si>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</si>
  <si>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</si>
  <si>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</si>
  <si>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</si>
  <si>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</si>
  <si>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</si>
  <si>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</si>
  <si>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</si>
  <si>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</si>
  <si>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</si>
  <si>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</si>
  <si>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</si>
  <si>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</si>
  <si>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</si>
  <si>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</si>
  <si>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</si>
  <si>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</si>
  <si>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</si>
  <si>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</si>
  <si>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</si>
  <si>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</si>
  <si>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</si>
  <si>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</si>
  <si>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</si>
  <si>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</si>
  <si>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</si>
  <si>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</si>
  <si>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</si>
  <si>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</si>
  <si>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</si>
  <si>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</si>
  <si>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</si>
  <si>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</si>
  <si>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</si>
  <si>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</si>
  <si>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</si>
  <si>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</si>
  <si>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</si>
  <si>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</si>
  <si>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</si>
  <si>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</si>
  <si>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</si>
  <si>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</si>
  <si>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</si>
  <si>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</si>
  <si>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</si>
  <si>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</si>
  <si>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</si>
  <si>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</si>
  <si>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</si>
  <si>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</si>
  <si>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</si>
  <si>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</si>
  <si>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</si>
  <si>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</si>
  <si>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</si>
  <si>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</si>
  <si>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</si>
  <si>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</si>
  <si>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</si>
  <si>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</si>
  <si>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</si>
  <si>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</si>
  <si>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</si>
  <si>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</si>
  <si>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</si>
  <si>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</si>
  <si>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</si>
  <si>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</si>
  <si>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</si>
  <si>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</si>
  <si>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</si>
  <si>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</si>
  <si>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</si>
  <si>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</si>
  <si>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</si>
  <si>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</si>
  <si>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</si>
  <si>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</si>
  <si>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</si>
  <si>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</si>
  <si>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</si>
  <si>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</si>
  <si>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</si>
  <si>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</si>
  <si>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</si>
  <si>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</si>
  <si>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</si>
  <si>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</si>
  <si>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</si>
  <si>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</si>
  <si>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</si>
  <si>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</si>
  <si>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</si>
  <si>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</si>
  <si>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</si>
  <si>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</si>
  <si>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</si>
  <si>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</si>
  <si>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</si>
  <si>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</si>
  <si>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</si>
  <si>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</si>
  <si>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</si>
  <si>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</si>
  <si>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</si>
  <si>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</si>
  <si>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</si>
  <si>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</si>
  <si>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</si>
  <si>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</si>
  <si>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</si>
  <si>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</si>
  <si>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</si>
  <si>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</si>
  <si>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</si>
  <si>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</si>
  <si>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</si>
  <si>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</si>
  <si>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</si>
  <si>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</si>
  <si>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</si>
  <si>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</si>
  <si>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</si>
  <si>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</si>
  <si>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</si>
  <si>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</si>
  <si>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</si>
  <si>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</si>
  <si>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</si>
  <si>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</si>
  <si>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</si>
  <si>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</si>
  <si>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</si>
  <si>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</si>
  <si>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</si>
  <si>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</si>
  <si>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</si>
  <si>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</si>
  <si>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</si>
  <si>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</si>
  <si>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</si>
  <si>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</si>
  <si>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</si>
  <si>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</si>
  <si>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</si>
  <si>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</si>
  <si>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</si>
  <si>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</si>
  <si>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</si>
  <si>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</si>
  <si>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</si>
  <si>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</si>
  <si>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</si>
  <si>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</si>
  <si>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</si>
  <si>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</si>
  <si>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</si>
  <si>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</si>
  <si>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</si>
  <si>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</si>
  <si>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</si>
  <si>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</si>
  <si>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</si>
  <si>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</si>
  <si>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</si>
  <si>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</si>
  <si>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</si>
  <si>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</si>
  <si>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</si>
  <si>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</si>
  <si>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</si>
  <si>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</si>
  <si>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</si>
  <si>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</si>
  <si>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</si>
  <si>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</si>
  <si>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</si>
  <si>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</si>
  <si>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</si>
  <si>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</si>
  <si>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</si>
  <si>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</si>
  <si>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</si>
  <si>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</si>
  <si>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</si>
  <si>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</si>
  <si>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</si>
  <si>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</si>
  <si>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</si>
  <si>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</si>
  <si>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</si>
  <si>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</si>
  <si>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</si>
  <si>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</si>
  <si>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</si>
  <si>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</si>
  <si>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</si>
  <si>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</si>
  <si>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</si>
  <si>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</si>
  <si>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</si>
  <si>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</si>
  <si>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</si>
  <si>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</si>
  <si>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</si>
  <si>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</si>
  <si>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</si>
  <si>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</si>
  <si>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</si>
  <si>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</si>
  <si>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</si>
  <si>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</si>
  <si>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</si>
  <si>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</si>
  <si>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</si>
  <si>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</si>
  <si>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</si>
  <si>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</si>
  <si>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</si>
  <si>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</si>
  <si>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</si>
  <si>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</si>
  <si>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</si>
  <si>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</si>
  <si>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</si>
  <si>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</si>
  <si>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</si>
  <si>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</si>
  <si>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</si>
  <si>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</si>
  <si>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</si>
  <si>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</si>
  <si>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</si>
  <si>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</si>
  <si>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</si>
  <si>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</si>
  <si>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</si>
  <si>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</si>
  <si>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</si>
  <si>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</si>
  <si>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</si>
  <si>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</si>
  <si>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</si>
  <si>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</si>
  <si>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</si>
  <si>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</si>
  <si>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</si>
  <si>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</si>
  <si>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</si>
  <si>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</si>
  <si>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</si>
  <si>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</si>
  <si>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</si>
  <si>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</si>
  <si>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</si>
  <si>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</si>
  <si>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</si>
  <si>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</si>
  <si>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</si>
  <si>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</si>
  <si>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</si>
  <si>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</si>
  <si>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</si>
  <si>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</si>
  <si>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</si>
  <si>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</si>
  <si>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</si>
  <si>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</si>
  <si>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</si>
  <si>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</si>
  <si>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</si>
  <si>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</si>
  <si>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</si>
  <si>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</si>
  <si>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</si>
  <si>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</si>
  <si>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</si>
  <si>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</si>
  <si>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</si>
  <si>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</si>
  <si>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</si>
  <si>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</si>
  <si>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</si>
  <si>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</si>
  <si>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</si>
  <si>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</si>
  <si>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</si>
  <si>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</si>
  <si>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</si>
  <si>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</si>
  <si>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</si>
  <si>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</si>
  <si>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</si>
  <si>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</si>
  <si>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</si>
  <si>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</si>
  <si>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</si>
  <si>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</si>
  <si>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</si>
  <si>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</si>
  <si>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</si>
  <si>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</si>
  <si>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</si>
  <si>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</si>
  <si>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</si>
  <si>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</si>
  <si>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</si>
  <si>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</si>
  <si>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</si>
  <si>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</si>
  <si>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</si>
  <si>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</si>
  <si>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</si>
  <si>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</si>
  <si>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</si>
  <si>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</si>
  <si>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</si>
  <si>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</si>
  <si>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</si>
  <si>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</si>
  <si>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</si>
  <si>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</si>
  <si>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</si>
  <si>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</si>
  <si>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</si>
  <si>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</si>
  <si>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</si>
  <si>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</si>
  <si>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</si>
  <si>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</si>
  <si>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</si>
  <si>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</si>
  <si>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</si>
  <si>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</si>
  <si>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</si>
  <si>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</si>
  <si>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</si>
  <si>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</si>
  <si>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</si>
  <si>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</si>
  <si>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</si>
  <si>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</si>
  <si>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</si>
  <si>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</si>
  <si>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</si>
  <si>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</si>
  <si>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</si>
  <si>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</si>
  <si>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</si>
  <si>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</si>
  <si>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</si>
  <si>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</si>
  <si>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</si>
  <si>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</si>
  <si>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</si>
  <si>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</si>
  <si>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</si>
  <si>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</si>
  <si>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</si>
  <si>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</si>
  <si>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</si>
  <si>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</si>
  <si>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</si>
  <si>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</si>
  <si>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</si>
  <si>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</si>
  <si>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</si>
  <si>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</si>
  <si>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</si>
  <si>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</si>
  <si>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</si>
  <si>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</si>
  <si>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</si>
  <si>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</si>
  <si>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</si>
  <si>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</si>
  <si>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</si>
  <si>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</si>
  <si>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</si>
  <si>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</si>
  <si>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</si>
  <si>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</si>
  <si>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</si>
  <si>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</si>
  <si>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</si>
  <si>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</si>
  <si>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</si>
  <si>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</si>
  <si>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</si>
  <si>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</si>
  <si>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</si>
  <si>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</si>
  <si>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</si>
  <si>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</si>
  <si>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</si>
  <si>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</si>
  <si>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</si>
  <si>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</si>
  <si>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</si>
  <si>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</si>
  <si>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</si>
  <si>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</si>
  <si>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</si>
  <si>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</si>
  <si>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</si>
  <si>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</si>
  <si>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</si>
  <si>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</si>
  <si>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</si>
  <si>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</si>
  <si>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</si>
  <si>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</si>
  <si>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</si>
  <si>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</si>
  <si>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</si>
  <si>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</si>
  <si>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</si>
  <si>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</si>
  <si>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</si>
  <si>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</si>
  <si>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</si>
  <si>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</si>
  <si>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</si>
  <si>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</si>
  <si>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</si>
  <si>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</si>
  <si>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</si>
  <si>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</si>
  <si>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</si>
  <si>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</si>
  <si>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</si>
  <si>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</si>
  <si>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</si>
  <si>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</si>
  <si>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</si>
  <si>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</si>
  <si>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</si>
  <si>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</si>
  <si>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</si>
  <si>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</si>
  <si>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</si>
  <si>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</si>
  <si>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</si>
  <si>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</si>
  <si>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</si>
  <si>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</si>
  <si>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</si>
  <si>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</si>
  <si>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</si>
  <si>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</si>
  <si>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</si>
  <si>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</si>
  <si>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</si>
  <si>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</si>
  <si>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</si>
  <si>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</si>
  <si>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</si>
  <si>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</si>
  <si>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</si>
  <si>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</si>
  <si>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</si>
  <si>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</si>
  <si>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</si>
  <si>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</si>
  <si>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</si>
  <si>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</si>
  <si>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</si>
  <si>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</si>
  <si>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</si>
  <si>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</si>
  <si>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</si>
  <si>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</si>
  <si>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</si>
  <si>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</si>
  <si>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</si>
  <si>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</si>
  <si>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</si>
  <si>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</si>
  <si>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</si>
  <si>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</si>
  <si>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</si>
  <si>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</si>
  <si>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</si>
  <si>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</si>
  <si>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</si>
  <si>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</si>
  <si>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</si>
  <si>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</si>
  <si>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</si>
  <si>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</si>
  <si>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</si>
  <si>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</si>
  <si>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</si>
  <si>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</si>
  <si>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</si>
  <si>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</si>
  <si>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</si>
  <si>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</si>
  <si>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</si>
  <si>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</si>
  <si>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</si>
  <si>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</si>
  <si>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</si>
  <si>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</si>
  <si>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</si>
  <si>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</si>
  <si>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</si>
  <si>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</si>
  <si>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</si>
  <si>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</si>
  <si>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</si>
  <si>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</si>
  <si>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</si>
  <si>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</si>
  <si>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</si>
  <si>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</si>
  <si>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</si>
  <si>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</si>
  <si>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</si>
  <si>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</si>
  <si>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</si>
  <si>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</si>
  <si>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</si>
  <si>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</si>
  <si>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</si>
  <si>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</si>
  <si>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</si>
  <si>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</si>
  <si>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</si>
  <si>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</si>
  <si>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</si>
  <si>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</si>
  <si>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</si>
  <si>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</si>
  <si>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</si>
  <si>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</si>
  <si>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</si>
  <si>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</si>
  <si>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</si>
  <si>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</si>
  <si>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</si>
  <si>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</si>
  <si>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</si>
  <si>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</si>
  <si>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</si>
  <si>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</si>
  <si>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</si>
  <si>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</si>
  <si>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</si>
  <si>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</si>
  <si>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</si>
  <si>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</si>
  <si>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</si>
  <si>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</si>
  <si>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</si>
  <si>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</si>
  <si>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</si>
  <si>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</si>
  <si>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</si>
  <si>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</si>
  <si>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</si>
  <si>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</si>
  <si>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</si>
  <si>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</si>
  <si>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</si>
  <si>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</si>
  <si>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</si>
  <si>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</si>
  <si>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</si>
  <si>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</si>
  <si>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</si>
  <si>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</si>
  <si>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</si>
  <si>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</si>
  <si>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</si>
  <si>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</si>
  <si>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</si>
  <si>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</si>
  <si>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</si>
  <si>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</si>
  <si>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</si>
  <si>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</si>
  <si>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</si>
  <si>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</si>
  <si>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</si>
  <si>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</si>
  <si>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</si>
  <si>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</si>
  <si>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</si>
  <si>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</si>
  <si>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</si>
  <si>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</si>
  <si>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</si>
  <si>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</si>
  <si>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</si>
  <si>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</si>
  <si>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</si>
  <si>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</si>
  <si>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</si>
  <si>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</si>
  <si>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</si>
  <si>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</si>
  <si>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</si>
  <si>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</si>
  <si>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</si>
  <si>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</si>
  <si>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</si>
  <si>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</si>
  <si>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</si>
  <si>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</si>
  <si>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</si>
  <si>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</si>
  <si>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</si>
  <si>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</si>
  <si>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</si>
  <si>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</si>
  <si>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</si>
  <si>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</si>
  <si>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</si>
  <si>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</si>
  <si>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</si>
  <si>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</si>
  <si>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</si>
  <si>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</si>
  <si>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</si>
  <si>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</si>
  <si>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</si>
  <si>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</si>
  <si>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</si>
  <si>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</si>
  <si>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</si>
  <si>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</si>
  <si>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</si>
  <si>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</si>
  <si>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</si>
  <si>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</si>
  <si>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</si>
  <si>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</si>
  <si>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</si>
  <si>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</si>
  <si>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</si>
  <si>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</si>
  <si>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</si>
  <si>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</si>
  <si>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</si>
  <si>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</si>
  <si>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</si>
  <si>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</si>
  <si>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</si>
  <si>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</si>
  <si>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</si>
  <si>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</si>
  <si>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</si>
  <si>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</si>
  <si>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</si>
  <si>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</si>
  <si>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</si>
  <si>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</si>
  <si>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</si>
  <si>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</si>
  <si>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</si>
  <si>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</si>
  <si>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</si>
  <si>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</si>
  <si>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</si>
  <si>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</si>
  <si>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</si>
  <si>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</si>
  <si>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</si>
  <si>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</si>
  <si>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</si>
  <si>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</si>
  <si>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</si>
  <si>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</si>
  <si>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</si>
  <si>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</si>
  <si>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</si>
  <si>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</si>
  <si>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</si>
  <si>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</si>
  <si>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</si>
  <si>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</si>
  <si>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</si>
  <si>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</si>
  <si>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</si>
  <si>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</si>
  <si>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</si>
  <si>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</si>
  <si>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</si>
  <si>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</si>
  <si>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</si>
  <si>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</si>
  <si>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</si>
  <si>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</si>
  <si>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</si>
  <si>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</si>
  <si>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</si>
  <si>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</si>
  <si>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</si>
  <si>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</si>
  <si>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</si>
  <si>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</si>
  <si>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</si>
  <si>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</si>
  <si>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</si>
  <si>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</si>
  <si>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</si>
  <si>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</si>
  <si>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</si>
  <si>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</si>
  <si>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</si>
  <si>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</si>
  <si>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</si>
  <si>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</si>
  <si>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</si>
  <si>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</si>
  <si>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</si>
  <si>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</si>
  <si>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</si>
  <si>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</si>
  <si>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</si>
  <si>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</si>
  <si>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</si>
  <si>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</si>
  <si>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</si>
  <si>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</si>
  <si>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</si>
  <si>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</si>
  <si>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</si>
  <si>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</si>
  <si>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</si>
  <si>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</si>
  <si>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</si>
  <si>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</si>
  <si>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</si>
  <si>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</si>
  <si>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</si>
  <si>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</si>
  <si>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</si>
  <si>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</si>
  <si>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</si>
  <si>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</si>
  <si>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</si>
  <si>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</si>
  <si>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</si>
  <si>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</si>
  <si>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</si>
  <si>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</si>
  <si>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</si>
  <si>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</si>
  <si>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</si>
  <si>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</si>
  <si>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</si>
  <si>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</si>
  <si>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</si>
  <si>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</si>
  <si>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</si>
  <si>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</si>
  <si>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</si>
  <si>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</si>
  <si>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</si>
  <si>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</si>
  <si>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</si>
  <si>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</si>
  <si>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</si>
  <si>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</si>
  <si>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</si>
  <si>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</si>
  <si>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</si>
  <si>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</si>
  <si>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</si>
  <si>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</si>
  <si>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</si>
  <si>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</si>
  <si>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</si>
  <si>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</si>
  <si>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</si>
  <si>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</si>
  <si>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</si>
  <si>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</si>
  <si>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</si>
  <si>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</si>
  <si>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</si>
  <si>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</si>
  <si>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</si>
  <si>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</si>
  <si>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</si>
  <si>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</si>
  <si>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</si>
  <si>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</si>
  <si>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</si>
  <si>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</si>
  <si>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</si>
  <si>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</si>
  <si>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</si>
  <si>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</si>
  <si>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</si>
  <si>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</si>
  <si>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</si>
  <si>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</si>
  <si>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</si>
  <si>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</si>
  <si>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</si>
  <si>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</si>
  <si>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</si>
  <si>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</si>
  <si>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</si>
  <si>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</si>
  <si>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</si>
  <si>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</si>
  <si>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</si>
  <si>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</si>
  <si>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</si>
  <si>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</si>
  <si>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</si>
  <si>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</si>
  <si>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</si>
  <si>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</si>
  <si>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</si>
  <si>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</si>
  <si>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</si>
  <si>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</si>
  <si>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</si>
  <si>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</si>
  <si>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</si>
  <si>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</si>
  <si>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</si>
  <si>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</si>
  <si>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</si>
  <si>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</si>
  <si>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</si>
  <si>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</si>
  <si>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</si>
  <si>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</si>
  <si>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</si>
  <si>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</si>
  <si>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</si>
  <si>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</si>
  <si>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</si>
  <si>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</si>
  <si>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</si>
  <si>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</si>
  <si>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</si>
  <si>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</si>
  <si>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</si>
  <si>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</si>
  <si>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</si>
  <si>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</si>
  <si>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</si>
  <si>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</si>
  <si>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</si>
  <si>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</si>
  <si>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</si>
  <si>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</si>
  <si>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</si>
  <si>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</si>
  <si>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</si>
  <si>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</si>
  <si>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</si>
  <si>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</si>
  <si>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</si>
  <si>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</si>
  <si>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</si>
  <si>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</si>
  <si>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</si>
  <si>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</si>
  <si>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</si>
  <si>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</si>
  <si>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</si>
  <si>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</si>
  <si>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</si>
  <si>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</si>
  <si>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</si>
  <si>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</si>
  <si>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</si>
  <si>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</si>
  <si>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</si>
  <si>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</si>
  <si>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</si>
  <si>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</si>
  <si>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</si>
  <si>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</si>
  <si>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</si>
  <si>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</si>
  <si>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</si>
  <si>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</si>
  <si>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</si>
  <si>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</si>
  <si>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</si>
  <si>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</si>
  <si>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</si>
  <si>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</si>
  <si>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</si>
  <si>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</si>
  <si>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</si>
  <si>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</si>
  <si>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</si>
  <si>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</si>
  <si>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</si>
  <si>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</si>
  <si>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</si>
  <si>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</si>
  <si>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</si>
  <si>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</si>
  <si>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</si>
  <si>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</si>
  <si>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</si>
  <si>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</si>
  <si>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</si>
  <si>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</si>
  <si>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</si>
  <si>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</si>
  <si>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</si>
  <si>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</si>
  <si>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</si>
  <si>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</si>
  <si>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</si>
  <si>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</si>
  <si>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</si>
  <si>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</si>
  <si>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</si>
  <si>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</si>
  <si>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</si>
  <si>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</si>
  <si>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</si>
  <si>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</si>
  <si>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</si>
  <si>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</si>
  <si>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</si>
  <si>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</si>
  <si>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</si>
  <si>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</si>
  <si>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</si>
  <si>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</si>
  <si>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</si>
  <si>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</si>
  <si>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</si>
  <si>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</si>
  <si>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</si>
  <si>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</si>
  <si>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</si>
  <si>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</si>
  <si>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</si>
  <si>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</si>
  <si>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</si>
  <si>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</si>
  <si>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</si>
  <si>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</si>
  <si>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</si>
  <si>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</si>
  <si>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</si>
  <si>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</si>
  <si>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</si>
  <si>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</si>
  <si>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</si>
  <si>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</si>
  <si>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</si>
  <si>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</si>
  <si>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</si>
  <si>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</si>
  <si>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</si>
  <si>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</si>
  <si>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</si>
  <si>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</si>
  <si>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</si>
  <si>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</si>
  <si>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</si>
  <si>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</si>
  <si>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</si>
  <si>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</si>
  <si>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</si>
  <si>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</si>
  <si>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</si>
  <si>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</si>
  <si>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</si>
  <si>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</si>
  <si>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</si>
  <si>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</si>
  <si>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</si>
  <si>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</si>
  <si>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</si>
  <si>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</si>
  <si>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</si>
  <si>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</si>
  <si>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</si>
  <si>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</si>
  <si>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</si>
  <si>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</si>
  <si>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</si>
  <si>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</si>
  <si>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</si>
  <si>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</si>
  <si>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</si>
  <si>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</si>
  <si>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</si>
  <si>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</si>
  <si>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</si>
  <si>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</si>
  <si>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</si>
  <si>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</si>
  <si>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</si>
  <si>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</si>
  <si>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</si>
  <si>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</si>
  <si>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</si>
  <si>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</si>
  <si>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</si>
  <si>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</si>
  <si>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</si>
  <si>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</si>
  <si>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</si>
  <si>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</si>
  <si>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</si>
  <si>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</si>
  <si>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</si>
  <si>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</si>
  <si>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</si>
  <si>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</si>
  <si>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</si>
  <si>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</si>
  <si>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</si>
  <si>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</si>
  <si>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</si>
  <si>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</si>
  <si>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</si>
  <si>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</si>
  <si>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</si>
  <si>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</si>
  <si>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</si>
  <si>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</si>
  <si>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</si>
  <si>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</si>
  <si>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</si>
  <si>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</si>
  <si>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</si>
  <si>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</si>
  <si>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</si>
  <si>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</si>
  <si>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</si>
  <si>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</si>
  <si>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</si>
  <si>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</si>
  <si>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</si>
  <si>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</si>
  <si>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</si>
  <si>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</si>
  <si>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</si>
  <si>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</si>
  <si>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</si>
  <si>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</si>
  <si>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</si>
  <si>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</si>
  <si>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</si>
  <si>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</si>
  <si>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</si>
  <si>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</si>
  <si>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</si>
  <si>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</si>
  <si>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</si>
  <si>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</si>
  <si>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</si>
  <si>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</si>
  <si>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</si>
  <si>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</si>
  <si>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</si>
  <si>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</si>
  <si>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</si>
  <si>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</si>
  <si>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</si>
  <si>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</si>
  <si>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</si>
  <si>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</si>
  <si>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</si>
  <si>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</si>
  <si>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</si>
  <si>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</si>
  <si>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</si>
  <si>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</si>
  <si>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</si>
  <si>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</si>
  <si>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</si>
  <si>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</si>
  <si>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</si>
  <si>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</si>
  <si>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</si>
  <si>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</si>
  <si>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</si>
  <si>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</si>
  <si>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</si>
  <si>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</si>
  <si>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</si>
  <si>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</si>
  <si>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</si>
  <si>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</si>
  <si>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</si>
  <si>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</si>
  <si>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</si>
  <si>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</si>
  <si>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</si>
  <si>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</si>
  <si>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</si>
  <si>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</si>
  <si>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</si>
  <si>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</si>
  <si>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</si>
  <si>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</si>
  <si>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</si>
  <si>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</si>
  <si>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</si>
  <si>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</si>
  <si>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</si>
  <si>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</si>
  <si>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</si>
  <si>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</si>
  <si>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</si>
  <si>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</si>
  <si>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</si>
  <si>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</si>
  <si>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</si>
  <si>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</si>
  <si>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</si>
  <si>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</si>
  <si>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</si>
  <si>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</si>
  <si>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</si>
  <si>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</si>
  <si>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</si>
  <si>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</si>
  <si>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</si>
  <si>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</si>
  <si>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</si>
  <si>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</si>
  <si>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</si>
  <si>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</si>
  <si>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</si>
  <si>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</si>
  <si>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</si>
  <si>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</si>
  <si>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</si>
  <si>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</si>
  <si>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</si>
  <si>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</si>
  <si>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</si>
  <si>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</si>
  <si>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</si>
  <si>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</si>
  <si>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</si>
  <si>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</si>
  <si>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</si>
  <si>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</si>
  <si>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</si>
  <si>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</si>
  <si>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</si>
  <si>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</si>
  <si>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</si>
  <si>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</si>
  <si>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</si>
  <si>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</si>
  <si>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</si>
  <si>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</si>
  <si>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</si>
  <si>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</si>
  <si>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</si>
  <si>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</si>
  <si>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</si>
  <si>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</si>
  <si>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</si>
  <si>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</si>
  <si>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</si>
  <si>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</si>
  <si>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</si>
  <si>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</si>
  <si>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</si>
  <si>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</si>
  <si>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</si>
  <si>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</si>
  <si>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</si>
  <si>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</si>
  <si>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</si>
  <si>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</si>
  <si>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</si>
  <si>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</si>
  <si>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</si>
  <si>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</si>
  <si>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</si>
  <si>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</si>
  <si>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</si>
  <si>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</si>
  <si>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</si>
  <si>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</si>
  <si>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</si>
  <si>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</si>
  <si>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</si>
  <si>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</si>
  <si>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</si>
  <si>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</si>
  <si>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</si>
  <si>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</si>
  <si>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</si>
  <si>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</si>
  <si>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</si>
  <si>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</si>
  <si>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</si>
  <si>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</si>
  <si>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</si>
  <si>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</si>
  <si>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</si>
  <si>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</si>
  <si>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</si>
  <si>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</si>
  <si>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</si>
  <si>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</si>
  <si>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</si>
  <si>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</si>
  <si>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</si>
  <si>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</si>
  <si>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</si>
  <si>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</si>
  <si>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</si>
  <si>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</si>
  <si>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</si>
  <si>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</si>
  <si>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</si>
  <si>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</si>
  <si>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</si>
  <si>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</si>
  <si>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</si>
  <si>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</si>
  <si>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</si>
  <si>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</si>
  <si>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</si>
  <si>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</si>
  <si>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</si>
  <si>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</si>
  <si>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</si>
  <si>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</si>
  <si>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</si>
  <si>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</si>
  <si>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</si>
  <si>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</si>
  <si>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</si>
  <si>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</si>
  <si>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</si>
  <si>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</si>
  <si>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</si>
  <si>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</si>
  <si>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</si>
  <si>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</si>
  <si>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</si>
  <si>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</si>
  <si>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</si>
  <si>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</si>
  <si>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</si>
  <si>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</si>
  <si>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</si>
  <si>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</si>
  <si>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</si>
  <si>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</si>
  <si>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</si>
  <si>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</si>
  <si>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</si>
  <si>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</si>
  <si>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</si>
  <si>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</si>
  <si>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</si>
  <si>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</si>
  <si>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</si>
  <si>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</si>
  <si>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</si>
  <si>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</si>
  <si>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</si>
  <si>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</si>
  <si>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</si>
  <si>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</si>
  <si>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</si>
  <si>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</si>
  <si>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</si>
  <si>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</si>
  <si>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</si>
  <si>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</si>
  <si>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</si>
  <si>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</si>
  <si>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</si>
  <si>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</si>
  <si>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</si>
  <si>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</si>
  <si>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</si>
  <si>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</si>
  <si>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</si>
  <si>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</si>
  <si>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</si>
  <si>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</si>
  <si>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</si>
  <si>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</si>
  <si>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</si>
  <si>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</si>
  <si>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</si>
  <si>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</si>
  <si>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</si>
  <si>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</si>
  <si>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</si>
  <si>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</si>
  <si>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</si>
  <si>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</si>
  <si>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</si>
  <si>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</si>
  <si>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</si>
  <si>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</si>
  <si>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</si>
  <si>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</si>
  <si>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</si>
  <si>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</si>
  <si>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</si>
  <si>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</si>
  <si>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</si>
  <si>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</si>
  <si>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</si>
  <si>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</si>
  <si>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</si>
  <si>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</si>
  <si>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</si>
  <si>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</si>
  <si>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</si>
  <si>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</si>
  <si>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</si>
  <si>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</si>
  <si>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</si>
  <si>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</si>
  <si>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</si>
  <si>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</si>
  <si>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</si>
  <si>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</si>
  <si>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</si>
  <si>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</si>
  <si>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</si>
  <si>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</si>
  <si>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</si>
  <si>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</si>
  <si>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</si>
  <si>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</si>
  <si>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</si>
  <si>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</si>
  <si>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</si>
  <si>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</si>
  <si>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</si>
  <si>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</si>
  <si>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</si>
  <si>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</si>
  <si>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</si>
  <si>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</si>
  <si>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</si>
  <si>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</si>
  <si>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</si>
  <si>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</si>
  <si>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</si>
  <si>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</si>
  <si>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</si>
  <si>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</si>
  <si>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</si>
  <si>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</si>
  <si>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</si>
  <si>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</si>
  <si>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</si>
  <si>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</si>
  <si>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</si>
  <si>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</si>
  <si>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</si>
  <si>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</si>
  <si>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</si>
  <si>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</si>
  <si>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</si>
  <si>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</si>
  <si>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</si>
  <si>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</si>
  <si>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</si>
  <si>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</si>
  <si>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</si>
  <si>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</si>
  <si>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</si>
  <si>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</si>
  <si>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</si>
  <si>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</si>
  <si>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</si>
  <si>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</si>
  <si>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</si>
  <si>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</si>
  <si>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</si>
  <si>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</si>
  <si>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</si>
  <si>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</si>
  <si>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</si>
  <si>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</si>
  <si>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</si>
  <si>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</si>
  <si>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</si>
  <si>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</si>
  <si>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</si>
  <si>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</si>
  <si>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</si>
  <si>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</si>
  <si>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</si>
  <si>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</si>
  <si>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</si>
  <si>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</si>
  <si>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</si>
  <si>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</si>
  <si>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</si>
  <si>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</si>
  <si>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</si>
  <si>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</si>
  <si>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</si>
  <si>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</si>
  <si>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</si>
  <si>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</si>
  <si>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</si>
  <si>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</si>
  <si>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</si>
  <si>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</si>
  <si>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</si>
  <si>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</si>
  <si>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</si>
  <si>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</si>
  <si>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</si>
  <si>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</si>
  <si>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</si>
  <si>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</si>
  <si>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</si>
  <si>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</si>
  <si>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</si>
  <si>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</si>
  <si>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</si>
  <si>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</si>
  <si>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</si>
  <si>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</si>
  <si>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</si>
  <si>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</si>
  <si>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</si>
  <si>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</si>
  <si>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</si>
  <si>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</si>
  <si>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</si>
  <si>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</si>
  <si>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</si>
  <si>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</si>
  <si>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</si>
  <si>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</si>
  <si>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</si>
  <si>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</si>
  <si>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</si>
  <si>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</si>
  <si>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</si>
  <si>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</si>
  <si>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</si>
  <si>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</si>
  <si>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</si>
  <si>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</si>
  <si>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</si>
  <si>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</si>
  <si>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</si>
  <si>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</si>
  <si>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</si>
  <si>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</si>
  <si>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</si>
  <si>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</si>
  <si>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</si>
  <si>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</si>
  <si>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</si>
  <si>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</si>
  <si>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</si>
  <si>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</si>
  <si>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</si>
  <si>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</si>
  <si>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</si>
  <si>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</si>
  <si>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</si>
  <si>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</si>
  <si>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</si>
  <si>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</si>
  <si>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</si>
  <si>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</si>
  <si>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</si>
  <si>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</si>
  <si>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</si>
  <si>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</si>
  <si>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</si>
  <si>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</si>
  <si>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</si>
  <si>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</si>
  <si>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</si>
  <si>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</si>
  <si>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</si>
  <si>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</si>
  <si>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</si>
  <si>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</si>
  <si>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</si>
  <si>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</si>
  <si>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</si>
  <si>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</si>
  <si>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</si>
  <si>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</si>
  <si>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</si>
  <si>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</si>
  <si>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</si>
  <si>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</si>
  <si>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</si>
  <si>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</si>
  <si>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</si>
  <si>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</si>
  <si>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</si>
  <si>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</si>
  <si>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</si>
  <si>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</si>
  <si>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</si>
  <si>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</si>
  <si>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</si>
  <si>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</si>
  <si>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</si>
  <si>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</si>
  <si>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</si>
  <si>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</si>
  <si>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</si>
  <si>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</si>
  <si>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</si>
  <si>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</si>
  <si>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</si>
  <si>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</si>
  <si>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</si>
  <si>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</si>
  <si>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</si>
  <si>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</si>
  <si>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</si>
  <si>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</si>
  <si>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</si>
  <si>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</si>
  <si>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</si>
  <si>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</si>
  <si>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</si>
  <si>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</si>
  <si>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</si>
  <si>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</si>
  <si>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</si>
  <si>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</si>
  <si>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</si>
  <si>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</si>
  <si>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</si>
  <si>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</si>
  <si>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</si>
  <si>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</si>
  <si>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</si>
  <si>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</si>
  <si>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</si>
  <si>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</si>
  <si>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</si>
  <si>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</si>
  <si>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</si>
  <si>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</si>
  <si>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</si>
  <si>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</si>
  <si>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</si>
  <si>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</si>
  <si>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</si>
  <si>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</si>
  <si>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</si>
  <si>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</si>
  <si>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</si>
  <si>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</si>
  <si>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</si>
  <si>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</si>
  <si>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</si>
  <si>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</si>
  <si>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</si>
  <si>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</si>
  <si>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</si>
  <si>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</si>
  <si>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</si>
  <si>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</si>
  <si>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</si>
  <si>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</si>
  <si>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</si>
  <si>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</si>
  <si>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</si>
  <si>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</si>
  <si>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</si>
  <si>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</si>
  <si>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</si>
  <si>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</si>
  <si>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</si>
  <si>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</si>
  <si>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</si>
  <si>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</si>
  <si>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</si>
  <si>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</si>
  <si>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</si>
  <si>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</si>
  <si>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</si>
  <si>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</si>
  <si>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</si>
  <si>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</si>
  <si>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</si>
  <si>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</si>
  <si>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</si>
  <si>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</si>
  <si>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</si>
  <si>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</si>
  <si>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</si>
  <si>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</si>
  <si>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</si>
  <si>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</si>
  <si>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</si>
  <si>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</si>
  <si>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</si>
  <si>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</si>
  <si>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</si>
  <si>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</si>
  <si>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</si>
  <si>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</si>
  <si>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</si>
  <si>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</si>
  <si>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</si>
  <si>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</si>
  <si>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</si>
  <si>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</si>
  <si>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</si>
  <si>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</si>
  <si>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</si>
  <si>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</si>
  <si>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</si>
  <si>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</si>
  <si>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</si>
  <si>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</si>
  <si>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</si>
  <si>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</si>
  <si>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</si>
  <si>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</si>
  <si>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</si>
  <si>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</si>
  <si>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</si>
  <si>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</si>
  <si>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</si>
  <si>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</si>
  <si>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</si>
  <si>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</si>
  <si>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</si>
  <si>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</si>
  <si>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</si>
  <si>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</si>
  <si>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</si>
  <si>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</si>
  <si>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</si>
  <si>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</si>
  <si>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</si>
  <si>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</si>
  <si>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</si>
  <si>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</si>
  <si>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</si>
  <si>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</si>
  <si>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</si>
  <si>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</si>
  <si>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</si>
  <si>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</si>
  <si>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</si>
  <si>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</si>
  <si>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</si>
  <si>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</si>
  <si>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</si>
  <si>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</si>
  <si>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</si>
  <si>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</si>
  <si>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</si>
  <si>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</si>
  <si>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</si>
  <si>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</si>
  <si>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</si>
  <si>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</si>
  <si>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</si>
  <si>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</si>
  <si>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</si>
  <si>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</si>
  <si>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</si>
  <si>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</si>
  <si>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</si>
  <si>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</si>
  <si>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</si>
  <si>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</si>
  <si>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</si>
  <si>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</si>
  <si>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</si>
  <si>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</si>
  <si>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</si>
  <si>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</si>
  <si>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</si>
  <si>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</si>
  <si>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</si>
  <si>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</si>
  <si>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</si>
  <si>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</si>
  <si>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</si>
  <si>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</si>
  <si>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</si>
  <si>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</si>
  <si>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</si>
  <si>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</si>
  <si>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</si>
  <si>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</si>
  <si>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</si>
  <si>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</si>
  <si>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</si>
  <si>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</si>
  <si>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</si>
  <si>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</si>
  <si>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</si>
  <si>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</si>
  <si>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</si>
  <si>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</si>
  <si>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</si>
  <si>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</si>
  <si>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</si>
  <si>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</si>
  <si>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</si>
  <si>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</si>
  <si>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</si>
  <si>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</si>
  <si>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</si>
  <si>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</si>
  <si>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</si>
  <si>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</si>
  <si>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</si>
  <si>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</si>
  <si>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</si>
  <si>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</si>
  <si>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</si>
  <si>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</si>
  <si>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</si>
  <si>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</si>
  <si>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</si>
  <si>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</si>
  <si>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</si>
  <si>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</si>
  <si>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</si>
  <si>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</si>
  <si>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</si>
  <si>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</si>
  <si>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</si>
  <si>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</si>
  <si>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</si>
  <si>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</si>
  <si>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</si>
  <si>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</si>
  <si>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</si>
  <si>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</si>
  <si>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</si>
  <si>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</si>
  <si>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</si>
  <si>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</si>
  <si>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</si>
  <si>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</si>
  <si>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</si>
  <si>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</si>
  <si>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</si>
  <si>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</si>
  <si>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</si>
  <si>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</si>
  <si>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</si>
  <si>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</si>
  <si>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</si>
  <si>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</si>
  <si>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</si>
  <si>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</si>
  <si>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</si>
  <si>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</si>
  <si>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</si>
  <si>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</si>
  <si>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</si>
  <si>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</si>
  <si>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</si>
  <si>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</si>
  <si>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</si>
  <si>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</si>
  <si>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</si>
  <si>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</si>
  <si>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</si>
  <si>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</si>
  <si>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</si>
  <si>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</si>
  <si>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</si>
  <si>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</si>
  <si>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</si>
  <si>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</si>
  <si>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</si>
  <si>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</si>
  <si>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</si>
  <si>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</si>
  <si>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</si>
  <si>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</si>
  <si>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</si>
  <si>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</si>
  <si>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</si>
  <si>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</si>
  <si>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</si>
  <si>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</si>
  <si>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</si>
  <si>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</si>
  <si>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</si>
  <si>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</si>
  <si>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</si>
  <si>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</si>
  <si>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</si>
  <si>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</si>
  <si>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</si>
  <si>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</si>
  <si>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</si>
  <si>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</si>
  <si>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</si>
  <si>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</si>
  <si>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</si>
  <si>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</si>
  <si>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</si>
  <si>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</si>
  <si>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</si>
  <si>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</si>
  <si>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</si>
  <si>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</si>
  <si>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</si>
  <si>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</si>
  <si>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</si>
  <si>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</si>
  <si>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</si>
  <si>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</si>
  <si>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</si>
  <si>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</si>
  <si>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</si>
  <si>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</si>
  <si>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</si>
  <si>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</si>
  <si>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</si>
  <si>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</si>
  <si>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</si>
  <si>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</si>
  <si>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</si>
  <si>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</si>
  <si>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</si>
  <si>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</si>
  <si>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</si>
  <si>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</si>
  <si>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</si>
  <si>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</si>
  <si>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</si>
  <si>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</si>
  <si>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</si>
  <si>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</si>
  <si>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</si>
  <si>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</si>
  <si>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</si>
  <si>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</si>
  <si>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</si>
  <si>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</si>
  <si>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</si>
  <si>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</si>
  <si>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</si>
  <si>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</si>
  <si>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</si>
  <si>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</si>
  <si>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</si>
  <si>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</si>
  <si>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</si>
  <si>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</si>
  <si>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</si>
  <si>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</si>
  <si>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</si>
  <si>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</si>
  <si>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</si>
  <si>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</si>
  <si>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</si>
  <si>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</si>
  <si>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</si>
  <si>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</si>
  <si>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</si>
  <si>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</si>
  <si>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</si>
  <si>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</si>
  <si>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</si>
  <si>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</si>
  <si>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</si>
  <si>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</si>
  <si>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</si>
  <si>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</si>
  <si>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</si>
  <si>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</si>
  <si>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</si>
  <si>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</si>
  <si>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</si>
  <si>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</si>
  <si>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</si>
  <si>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</si>
  <si>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</si>
  <si>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</si>
  <si>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</si>
  <si>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</si>
  <si>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</si>
  <si>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</si>
  <si>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</si>
  <si>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</si>
  <si>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</si>
  <si>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</si>
  <si>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</si>
  <si>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</si>
  <si>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</si>
  <si>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</si>
  <si>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</si>
  <si>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</si>
  <si>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</si>
  <si>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</si>
  <si>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</si>
  <si>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</si>
  <si>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</si>
  <si>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</si>
  <si>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</si>
  <si>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</si>
  <si>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</si>
  <si>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</si>
  <si>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</si>
  <si>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</si>
  <si>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</si>
  <si>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</si>
  <si>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</si>
  <si>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</si>
  <si>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</si>
  <si>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</si>
  <si>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</si>
  <si>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</si>
  <si>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</si>
  <si>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</si>
  <si>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</si>
  <si>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</si>
  <si>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</si>
  <si>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</si>
  <si>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</si>
  <si>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</si>
  <si>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</si>
  <si>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</si>
  <si>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</si>
  <si>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</si>
  <si>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</si>
  <si>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</si>
  <si>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</si>
  <si>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</si>
  <si>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</si>
  <si>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</si>
  <si>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</si>
  <si>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</si>
  <si>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</si>
  <si>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</si>
  <si>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</si>
  <si>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</si>
  <si>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</si>
  <si>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</si>
  <si>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</si>
  <si>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</si>
  <si>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</si>
  <si>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</si>
  <si>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</si>
  <si>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</si>
  <si>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</si>
  <si>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</si>
  <si>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</si>
  <si>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</si>
  <si>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</si>
  <si>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</si>
  <si>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</si>
  <si>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</si>
  <si>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</si>
  <si>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</si>
  <si>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</si>
  <si>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</si>
  <si>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</si>
  <si>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</si>
  <si>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</si>
  <si>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</si>
  <si>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</si>
  <si>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</si>
  <si>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</si>
  <si>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</si>
  <si>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</si>
  <si>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</si>
  <si>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</si>
  <si>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</si>
  <si>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</si>
  <si>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</si>
  <si>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</si>
  <si>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</si>
  <si>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</si>
  <si>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</si>
  <si>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</si>
  <si>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</si>
  <si>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</si>
  <si>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</si>
  <si>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</si>
  <si>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</si>
  <si>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</si>
  <si>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</si>
  <si>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</si>
  <si>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</si>
  <si>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</si>
  <si>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</si>
  <si>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</si>
  <si>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</si>
  <si>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</si>
  <si>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</si>
  <si>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</si>
  <si>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</si>
  <si>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</si>
  <si>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</si>
  <si>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</si>
  <si>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</si>
  <si>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</si>
  <si>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</si>
  <si>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</si>
  <si>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</si>
  <si>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</si>
  <si>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</si>
  <si>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</si>
  <si>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</si>
  <si>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</si>
  <si>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</si>
  <si>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</si>
  <si>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</si>
  <si>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</si>
  <si>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</si>
  <si>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</si>
  <si>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</si>
  <si>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</si>
  <si>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</si>
  <si>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</si>
  <si>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</si>
  <si>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</si>
  <si>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</si>
  <si>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</si>
  <si>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</si>
  <si>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</si>
  <si>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</si>
  <si>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</si>
  <si>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</si>
  <si>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</si>
  <si>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</si>
  <si>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</si>
  <si>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</si>
  <si>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</si>
  <si>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</si>
  <si>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</si>
  <si>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</si>
  <si>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</si>
  <si>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</si>
  <si>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</si>
  <si>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</si>
  <si>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</si>
  <si>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</si>
  <si>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</si>
  <si>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</si>
  <si>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</si>
  <si>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</si>
  <si>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</si>
  <si>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</si>
  <si>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</si>
  <si>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</si>
  <si>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</si>
  <si>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</si>
  <si>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</si>
  <si>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</si>
  <si>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</si>
  <si>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</si>
  <si>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</si>
  <si>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</si>
  <si>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</si>
  <si>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</si>
  <si>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</si>
  <si>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</si>
  <si>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</si>
  <si>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</si>
  <si>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</si>
  <si>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</si>
  <si>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</si>
  <si>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</si>
  <si>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</si>
  <si>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</si>
  <si>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</si>
  <si>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</si>
  <si>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</si>
  <si>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</si>
  <si>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</si>
  <si>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</si>
  <si>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</si>
  <si>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</si>
  <si>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</si>
  <si>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</si>
  <si>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</si>
  <si>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</si>
  <si>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</si>
  <si>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</si>
  <si>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</si>
  <si>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</si>
  <si>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</si>
  <si>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</si>
  <si>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</si>
  <si>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</si>
  <si>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</si>
  <si>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</si>
  <si>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</si>
  <si>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</si>
  <si>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</si>
  <si>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</si>
  <si>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</si>
  <si>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</si>
  <si>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</si>
  <si>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</si>
  <si>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</si>
  <si>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</si>
  <si>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</si>
  <si>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</si>
  <si>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</si>
  <si>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</si>
  <si>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</si>
  <si>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</si>
  <si>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</si>
  <si>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</si>
  <si>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</si>
  <si>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</si>
  <si>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</si>
  <si>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</si>
  <si>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</si>
  <si>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</si>
  <si>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</si>
  <si>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</si>
  <si>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</si>
  <si>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</si>
  <si>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</si>
  <si>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</si>
  <si>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</si>
  <si>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</si>
  <si>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</si>
  <si>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</si>
  <si>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</si>
  <si>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</si>
  <si>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</si>
  <si>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</si>
  <si>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</si>
  <si>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</si>
  <si>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</si>
  <si>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</si>
  <si>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</si>
  <si>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</si>
  <si>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</si>
  <si>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</si>
  <si>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</si>
  <si>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</si>
  <si>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</si>
  <si>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</si>
  <si>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</si>
  <si>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</si>
  <si>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</si>
  <si>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</si>
  <si>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</si>
  <si>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</si>
  <si>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</si>
  <si>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</si>
  <si>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</si>
  <si>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</si>
  <si>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</si>
  <si>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</si>
  <si>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</si>
  <si>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</si>
  <si>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</si>
  <si>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</si>
  <si>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</si>
  <si>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</si>
  <si>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</si>
  <si>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</si>
  <si>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</si>
  <si>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</si>
  <si>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</si>
  <si>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</si>
  <si>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</si>
  <si>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</si>
  <si>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</si>
  <si>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</si>
  <si>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</si>
  <si>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</si>
  <si>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</si>
  <si>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</si>
  <si>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</si>
  <si>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</si>
  <si>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</si>
  <si>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</si>
  <si>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</si>
  <si>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</si>
  <si>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</si>
  <si>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</si>
  <si>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</si>
  <si>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</si>
  <si>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</si>
  <si>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</si>
  <si>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</si>
  <si>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</si>
  <si>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</si>
  <si>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</si>
  <si>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</si>
  <si>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</si>
  <si>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</si>
  <si>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</si>
  <si>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</si>
  <si>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</si>
  <si>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</si>
  <si>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</si>
  <si>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</si>
  <si>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</si>
  <si>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</si>
  <si>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</si>
  <si>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</si>
  <si>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</si>
  <si>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</si>
  <si>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</si>
  <si>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</si>
  <si>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</si>
  <si>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</si>
  <si>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</si>
  <si>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</si>
  <si>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</si>
  <si>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</si>
  <si>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</si>
  <si>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</si>
  <si>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</si>
  <si>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</si>
  <si>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</si>
  <si>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</si>
  <si>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</si>
  <si>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</si>
  <si>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</si>
  <si>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</si>
  <si>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</si>
  <si>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</si>
  <si>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</si>
  <si>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</si>
  <si>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</si>
  <si>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</si>
  <si>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</si>
  <si>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</si>
  <si>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</si>
  <si>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</si>
  <si>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</si>
  <si>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</si>
  <si>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</si>
  <si>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</si>
  <si>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</si>
  <si>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</si>
  <si>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</si>
  <si>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</si>
  <si>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</si>
  <si>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</si>
  <si>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</si>
  <si>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</si>
  <si>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</si>
  <si>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</si>
  <si>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</si>
  <si>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</si>
  <si>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</si>
  <si>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</si>
  <si>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</si>
  <si>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</si>
  <si>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</si>
  <si>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</si>
  <si>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</si>
  <si>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</si>
  <si>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</si>
  <si>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</si>
  <si>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</si>
  <si>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</si>
  <si>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</si>
  <si>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</si>
  <si>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</si>
  <si>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</si>
  <si>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</si>
  <si>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</si>
  <si>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</si>
  <si>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</si>
  <si>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</si>
  <si>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</si>
  <si>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</si>
  <si>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</si>
  <si>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</si>
  <si>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</si>
  <si>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</si>
  <si>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</si>
  <si>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</si>
  <si>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</si>
  <si>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</si>
  <si>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</si>
  <si>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</si>
  <si>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</si>
  <si>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</si>
  <si>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</si>
  <si>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</si>
  <si>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</si>
  <si>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</si>
  <si>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</si>
  <si>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</si>
  <si>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</si>
  <si>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</si>
  <si>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</si>
  <si>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</si>
  <si>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</si>
  <si>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</si>
  <si>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</si>
  <si>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</si>
  <si>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</si>
  <si>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</si>
  <si>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</si>
  <si>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</si>
  <si>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</si>
  <si>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</si>
  <si>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</si>
  <si>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</si>
  <si>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</si>
  <si>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</si>
  <si>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</si>
  <si>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</si>
  <si>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</si>
  <si>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</si>
  <si>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</si>
  <si>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</si>
  <si>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</si>
  <si>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</si>
  <si>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</si>
  <si>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</si>
  <si>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</si>
  <si>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</si>
  <si>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</si>
  <si>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</si>
  <si>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</si>
  <si>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</si>
  <si>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</si>
  <si>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</si>
  <si>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</si>
  <si>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</si>
  <si>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</si>
  <si>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</si>
  <si>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</si>
  <si>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</si>
  <si>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</si>
  <si>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</si>
  <si>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</si>
  <si>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</si>
  <si>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</si>
  <si>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</si>
  <si>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</si>
  <si>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</si>
  <si>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</si>
  <si>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</si>
  <si>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</si>
  <si>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</si>
  <si>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</si>
  <si>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</si>
  <si>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</si>
  <si>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</si>
  <si>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</si>
  <si>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</si>
  <si>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</si>
  <si>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</si>
  <si>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</si>
  <si>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</si>
  <si>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</si>
  <si>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</si>
  <si>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</si>
  <si>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</si>
  <si>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</si>
  <si>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</si>
  <si>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</si>
  <si>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</si>
  <si>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</si>
  <si>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</si>
  <si>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</si>
  <si>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</si>
  <si>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</si>
  <si>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</si>
  <si>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</si>
  <si>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</si>
  <si>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</si>
  <si>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</si>
  <si>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</si>
  <si>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</si>
  <si>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</si>
  <si>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</si>
  <si>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</si>
  <si>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</si>
  <si>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</si>
  <si>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</si>
  <si>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</si>
  <si>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</si>
  <si>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</si>
  <si>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</si>
  <si>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</si>
  <si>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</si>
  <si>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</si>
  <si>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</si>
  <si>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</si>
  <si>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</si>
  <si>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</si>
  <si>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</si>
  <si>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</si>
  <si>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</si>
  <si>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</si>
  <si>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</si>
  <si>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</si>
  <si>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</si>
  <si>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</si>
  <si>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</si>
  <si>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</si>
  <si>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</si>
  <si>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</si>
  <si>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</si>
  <si>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</si>
  <si>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</si>
  <si>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</si>
  <si>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</si>
  <si>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</si>
  <si>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</si>
  <si>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</si>
  <si>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</si>
  <si>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</si>
  <si>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</si>
  <si>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</si>
  <si>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</si>
  <si>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</si>
  <si>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</si>
  <si>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</si>
  <si>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</si>
  <si>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</si>
  <si>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</si>
  <si>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</si>
  <si>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</si>
  <si>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</si>
  <si>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</si>
  <si>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</si>
  <si>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</si>
  <si>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</si>
  <si>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</si>
  <si>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</si>
  <si>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</si>
  <si>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</si>
  <si>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</si>
  <si>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</si>
  <si>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</si>
  <si>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</si>
  <si>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</si>
  <si>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</si>
  <si>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</si>
  <si>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</si>
  <si>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</si>
  <si>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</si>
  <si>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</si>
  <si>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</si>
  <si>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</si>
  <si>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</si>
  <si>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</si>
  <si>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</si>
  <si>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</si>
  <si>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</si>
  <si>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</si>
  <si>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</si>
  <si>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</si>
  <si>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</si>
  <si>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</si>
  <si>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</si>
  <si>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</si>
  <si>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</si>
  <si>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</si>
  <si>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</si>
  <si>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</si>
  <si>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</si>
  <si>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</si>
  <si>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</si>
  <si>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</si>
  <si>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</si>
  <si>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</si>
  <si>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</si>
  <si>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</si>
  <si>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</si>
  <si>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</si>
  <si>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</si>
  <si>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</si>
  <si>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</si>
  <si>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</si>
  <si>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</si>
  <si>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</si>
  <si>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</si>
  <si>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</si>
  <si>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</si>
  <si>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</si>
  <si>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</si>
  <si>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</si>
  <si>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</si>
  <si>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</si>
  <si>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</si>
  <si>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</si>
  <si>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</si>
  <si>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</si>
  <si>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</si>
  <si>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</si>
  <si>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</si>
  <si>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</si>
  <si>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</si>
  <si>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</si>
  <si>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</si>
  <si>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</si>
  <si>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</si>
  <si>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</si>
  <si>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</si>
  <si>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</si>
  <si>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</si>
  <si>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</si>
  <si>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</si>
  <si>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</si>
  <si>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</si>
  <si>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</si>
  <si>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</si>
  <si>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</si>
  <si>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</si>
  <si>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</si>
  <si>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</si>
  <si>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</si>
  <si>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</si>
  <si>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</si>
  <si>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</si>
  <si>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</si>
  <si>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</si>
  <si>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</si>
  <si>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</si>
  <si>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</si>
  <si>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</si>
  <si>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</si>
  <si>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</si>
  <si>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</si>
  <si>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</si>
  <si>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</si>
  <si>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</si>
  <si>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</si>
  <si>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</si>
  <si>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</si>
  <si>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</si>
  <si>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</si>
  <si>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</si>
  <si>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</si>
  <si>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</si>
  <si>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</si>
  <si>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</si>
  <si>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</si>
  <si>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</si>
  <si>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</si>
  <si>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</si>
  <si>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</si>
  <si>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</si>
  <si>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</si>
  <si>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</si>
  <si>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</si>
  <si>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</si>
  <si>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</si>
  <si>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</si>
  <si>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</si>
  <si>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</si>
  <si>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</si>
  <si>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</si>
  <si>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</si>
  <si>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</si>
  <si>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</si>
  <si>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</si>
  <si>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</si>
  <si>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</si>
  <si>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</si>
  <si>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</si>
  <si>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</si>
  <si>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</si>
  <si>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</si>
  <si>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</si>
  <si>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</si>
  <si>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</si>
  <si>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</si>
  <si>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</si>
  <si>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</si>
  <si>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</si>
  <si>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</si>
  <si>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</si>
  <si>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</si>
  <si>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</si>
  <si>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</si>
  <si>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</si>
  <si>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</si>
  <si>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</si>
  <si>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</si>
  <si>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</si>
  <si>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</si>
  <si>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</si>
  <si>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</si>
  <si>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</si>
  <si>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</si>
  <si>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</si>
  <si>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</si>
  <si>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</si>
  <si>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</si>
  <si>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</si>
  <si>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</si>
  <si>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</si>
  <si>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</si>
  <si>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</si>
  <si>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</si>
  <si>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</si>
  <si>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</si>
  <si>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</si>
  <si>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</si>
  <si>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</si>
  <si>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</si>
  <si>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</si>
  <si>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</si>
  <si>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</si>
  <si>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</si>
  <si>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</si>
  <si>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</si>
  <si>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</si>
  <si>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</si>
  <si>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</si>
  <si>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</si>
  <si>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</si>
  <si>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</si>
  <si>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</si>
  <si>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</si>
  <si>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</si>
  <si>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</si>
  <si>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</si>
  <si>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</si>
  <si>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</si>
  <si>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</si>
  <si>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</si>
  <si>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</si>
  <si>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</si>
  <si>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</si>
  <si>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</si>
  <si>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</si>
  <si>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</si>
  <si>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</si>
  <si>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</si>
  <si>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</si>
  <si>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</si>
  <si>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</si>
  <si>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</si>
  <si>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</si>
  <si>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</si>
  <si>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</si>
  <si>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</si>
  <si>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</si>
  <si>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</si>
  <si>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</si>
  <si>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</si>
  <si>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</si>
  <si>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</si>
  <si>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</si>
  <si>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</si>
  <si>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</si>
  <si>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</si>
  <si>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</si>
  <si>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</si>
  <si>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</si>
  <si>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</si>
  <si>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</si>
  <si>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</si>
  <si>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</si>
  <si>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</si>
  <si>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</si>
  <si>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</si>
  <si>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</si>
  <si>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</si>
  <si>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</si>
  <si>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</si>
  <si>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</si>
  <si>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</si>
  <si>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</si>
  <si>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</si>
  <si>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</si>
  <si>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</si>
  <si>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</si>
  <si>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</si>
  <si>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</si>
  <si>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</si>
  <si>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</si>
  <si>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</si>
  <si>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</si>
  <si>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</si>
  <si>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</si>
  <si>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</si>
  <si>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</si>
  <si>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</si>
  <si>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</si>
  <si>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</si>
  <si>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</si>
  <si>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</si>
  <si>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</si>
  <si>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</si>
  <si>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</si>
  <si>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</si>
  <si>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</si>
  <si>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</si>
  <si>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</si>
  <si>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</si>
  <si>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</si>
  <si>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</si>
  <si>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</si>
  <si>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</si>
  <si>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</si>
  <si>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</si>
  <si>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</si>
  <si>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</si>
  <si>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</si>
  <si>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</si>
  <si>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</si>
  <si>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</si>
  <si>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</si>
  <si>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</si>
  <si>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</si>
  <si>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</si>
  <si>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</si>
  <si>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</si>
  <si>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</si>
  <si>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</si>
  <si>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</si>
  <si>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</si>
  <si>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</si>
  <si>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</si>
  <si>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</si>
  <si>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</si>
  <si>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</si>
  <si>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</si>
  <si>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</si>
  <si>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</si>
  <si>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</si>
  <si>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</si>
  <si>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</si>
  <si>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</si>
  <si>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</si>
  <si>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</si>
  <si>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</si>
  <si>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</si>
  <si>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</si>
  <si>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</si>
  <si>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</si>
  <si>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</si>
  <si>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</si>
  <si>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</si>
  <si>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</si>
  <si>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</si>
  <si>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</si>
  <si>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</si>
  <si>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</si>
  <si>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</si>
  <si>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</si>
  <si>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</si>
  <si>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</si>
  <si>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</si>
  <si>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</si>
  <si>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</si>
  <si>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</si>
  <si>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</si>
  <si>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</si>
  <si>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</si>
  <si>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</si>
  <si>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</si>
  <si>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</si>
  <si>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</si>
  <si>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</si>
  <si>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</si>
  <si>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</si>
  <si>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</si>
  <si>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</si>
  <si>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</si>
  <si>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</si>
  <si>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</si>
  <si>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</si>
  <si>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</si>
  <si>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</si>
  <si>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</si>
  <si>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</si>
  <si>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</si>
  <si>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</si>
  <si>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</si>
  <si>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</si>
  <si>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</si>
  <si>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</si>
  <si>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</si>
  <si>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</si>
  <si>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</si>
  <si>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</si>
  <si>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</si>
  <si>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</si>
  <si>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</si>
  <si>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</si>
  <si>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</si>
  <si>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</si>
  <si>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</si>
  <si>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</si>
  <si>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</si>
  <si>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</si>
  <si>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</si>
  <si>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</si>
  <si>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</si>
  <si>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</si>
  <si>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</si>
  <si>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</si>
  <si>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</si>
  <si>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</si>
  <si>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</si>
  <si>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</si>
  <si>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</si>
  <si>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</si>
  <si>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</si>
  <si>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</si>
  <si>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</si>
  <si>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</si>
  <si>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</si>
  <si>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</si>
  <si>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</si>
  <si>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</si>
  <si>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</si>
  <si>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</si>
  <si>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</si>
  <si>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</si>
  <si>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</si>
  <si>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</si>
  <si>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</si>
  <si>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</si>
  <si>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</si>
  <si>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</si>
  <si>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</si>
  <si>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</si>
  <si>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</si>
  <si>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</si>
  <si>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</si>
  <si>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</si>
  <si>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</si>
  <si>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</si>
  <si>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</si>
  <si>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</si>
  <si>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</si>
  <si>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</si>
  <si>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</si>
  <si>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</si>
  <si>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</si>
  <si>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</si>
  <si>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</si>
  <si>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</si>
  <si>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</si>
  <si>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</si>
  <si>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</si>
  <si>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</si>
  <si>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</si>
  <si>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</si>
  <si>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</si>
  <si>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</si>
  <si>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</si>
  <si>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</si>
  <si>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</si>
  <si>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</si>
  <si>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</si>
  <si>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</si>
  <si>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</si>
  <si>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</si>
  <si>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</si>
  <si>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</si>
  <si>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</si>
  <si>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</si>
  <si>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</si>
  <si>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</si>
  <si>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</si>
  <si>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</si>
  <si>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</si>
  <si>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</si>
  <si>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</si>
  <si>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</si>
  <si>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</si>
  <si>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</si>
  <si>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</si>
  <si>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</si>
  <si>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</si>
  <si>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</si>
  <si>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</si>
  <si>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</si>
  <si>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</si>
  <si>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</si>
  <si>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</si>
  <si>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</si>
  <si>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</si>
  <si>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</si>
  <si>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</si>
  <si>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</si>
  <si>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</si>
  <si>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</si>
  <si>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</si>
  <si>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</si>
  <si>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</si>
  <si>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</si>
  <si>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</si>
  <si>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</si>
  <si>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</si>
  <si>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</si>
  <si>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</si>
  <si>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</si>
  <si>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</si>
  <si>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</si>
  <si>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</si>
  <si>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</si>
  <si>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</si>
  <si>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</si>
  <si>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</si>
  <si>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</si>
  <si>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</si>
  <si>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</si>
  <si>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</si>
  <si>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</si>
  <si>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</si>
  <si>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</si>
  <si>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</si>
  <si>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</si>
  <si>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</si>
  <si>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</si>
  <si>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</si>
  <si>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</si>
  <si>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</si>
  <si>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</si>
  <si>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</si>
  <si>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</si>
  <si>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</si>
  <si>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</si>
  <si>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</si>
  <si>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</si>
  <si>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</si>
  <si>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</si>
  <si>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</si>
  <si>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</si>
  <si>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</si>
  <si>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</si>
  <si>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</si>
  <si>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</si>
  <si>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</si>
  <si>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</si>
  <si>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</si>
  <si>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</si>
  <si>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</si>
  <si>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</si>
  <si>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</si>
  <si>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</si>
  <si>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</si>
  <si>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</si>
  <si>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</si>
  <si>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</si>
  <si>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</si>
  <si>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</si>
  <si>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</si>
  <si>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</si>
  <si>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</si>
  <si>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</si>
  <si>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</si>
  <si>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</si>
  <si>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</si>
  <si>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</si>
  <si>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</si>
  <si>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</si>
  <si>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</si>
  <si>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</si>
  <si>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</si>
  <si>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</si>
  <si>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</si>
  <si>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</si>
  <si>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</si>
  <si>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</si>
  <si>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</si>
  <si>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</si>
  <si>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</si>
  <si>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</si>
  <si>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</si>
  <si>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</si>
  <si>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</si>
  <si>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</si>
  <si>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</si>
  <si>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</si>
  <si>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</si>
  <si>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</si>
  <si>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</si>
  <si>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</si>
  <si>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</si>
  <si>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</si>
  <si>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</si>
  <si>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</si>
  <si>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</si>
  <si>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</si>
  <si>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</si>
  <si>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</si>
  <si>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</si>
  <si>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</si>
  <si>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</si>
  <si>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</si>
  <si>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</si>
  <si>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</si>
  <si>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</si>
  <si>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</si>
  <si>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</si>
  <si>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</si>
  <si>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</si>
  <si>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</si>
  <si>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</si>
  <si>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</si>
  <si>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</si>
  <si>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</si>
  <si>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</si>
  <si>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</si>
  <si>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</si>
  <si>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</si>
  <si>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</si>
  <si>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</si>
  <si>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</si>
  <si>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</si>
  <si>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</si>
  <si>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</si>
  <si>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</si>
  <si>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</si>
  <si>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</si>
  <si>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</si>
  <si>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</si>
  <si>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</si>
  <si>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</si>
  <si>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</si>
  <si>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</si>
  <si>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</si>
  <si>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</si>
  <si>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</si>
  <si>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</si>
  <si>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</si>
  <si>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</si>
  <si>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</si>
  <si>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</si>
  <si>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</si>
  <si>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</si>
  <si>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</si>
  <si>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</si>
  <si>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</si>
  <si>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</si>
  <si>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</si>
  <si>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</si>
  <si>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</si>
  <si>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</si>
  <si>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</si>
  <si>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</si>
  <si>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</si>
  <si>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</si>
  <si>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</si>
  <si>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</si>
  <si>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</si>
  <si>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</si>
  <si>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</si>
  <si>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</si>
  <si>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</si>
  <si>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</si>
  <si>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</si>
  <si>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</si>
  <si>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</si>
  <si>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</si>
  <si>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</si>
  <si>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</si>
  <si>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</si>
  <si>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</si>
  <si>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</si>
  <si>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</si>
  <si>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</si>
  <si>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</si>
  <si>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</si>
  <si>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</si>
  <si>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</si>
  <si>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</si>
  <si>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</si>
  <si>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</si>
  <si>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</si>
  <si>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</si>
  <si>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</si>
  <si>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</si>
  <si>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</si>
  <si>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</si>
  <si>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</si>
  <si>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</si>
  <si>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</si>
  <si>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</si>
  <si>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</si>
  <si>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</si>
  <si>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</si>
  <si>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</si>
  <si>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</si>
  <si>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</si>
  <si>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</si>
  <si>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</si>
  <si>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</si>
  <si>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</si>
  <si>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</si>
  <si>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</si>
  <si>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</si>
  <si>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</si>
  <si>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</si>
  <si>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</si>
  <si>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</si>
  <si>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</si>
  <si>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</si>
  <si>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</si>
  <si>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</si>
  <si>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</si>
  <si>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</si>
  <si>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</si>
  <si>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</si>
  <si>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</si>
  <si>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</si>
  <si>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</si>
  <si>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</si>
  <si>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</si>
  <si>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</si>
  <si>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</si>
  <si>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</si>
  <si>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</si>
  <si>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</si>
  <si>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</si>
  <si>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</si>
  <si>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</si>
  <si>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</si>
  <si>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</si>
  <si>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</si>
  <si>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</si>
  <si>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</si>
  <si>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</si>
  <si>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</si>
  <si>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</si>
  <si>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</si>
  <si>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</si>
  <si>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</si>
  <si>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</si>
  <si>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</si>
  <si>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</si>
  <si>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</si>
  <si>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</si>
  <si>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</si>
  <si>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</si>
  <si>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</si>
  <si>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</si>
  <si>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</si>
  <si>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</si>
  <si>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</si>
  <si>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</si>
  <si>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</si>
  <si>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</si>
  <si>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</si>
  <si>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</si>
  <si>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</si>
  <si>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</si>
  <si>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</si>
  <si>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</si>
  <si>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</si>
  <si>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</si>
  <si>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</si>
  <si>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</si>
  <si>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</si>
  <si>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</si>
  <si>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</si>
  <si>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</si>
  <si>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</si>
  <si>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</si>
  <si>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</si>
  <si>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</si>
  <si>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</si>
  <si>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</si>
  <si>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</si>
  <si>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</si>
  <si>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</si>
  <si>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</si>
  <si>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</si>
  <si>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</si>
  <si>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</si>
  <si>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</si>
  <si>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</si>
  <si>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</si>
  <si>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</si>
  <si>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</si>
  <si>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</si>
  <si>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</si>
  <si>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</si>
  <si>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</si>
  <si>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</si>
  <si>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</si>
  <si>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</si>
  <si>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</si>
  <si>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</si>
  <si>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</si>
  <si>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</si>
  <si>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</si>
  <si>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</si>
  <si>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</si>
  <si>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</si>
  <si>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</si>
  <si>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</si>
  <si>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</si>
  <si>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</si>
  <si>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</si>
  <si>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</si>
  <si>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</si>
  <si>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</si>
  <si>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</si>
  <si>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</si>
  <si>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</si>
  <si>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</si>
  <si>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</si>
  <si>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</si>
  <si>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</si>
  <si>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</si>
  <si>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</si>
  <si>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</si>
  <si>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</si>
  <si>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</si>
  <si>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</si>
  <si>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</si>
  <si>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</si>
  <si>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</si>
  <si>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</si>
  <si>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</si>
  <si>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</si>
  <si>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</si>
  <si>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</si>
  <si>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</si>
  <si>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</si>
  <si>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</si>
  <si>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</si>
  <si>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</si>
  <si>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</si>
  <si>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</si>
  <si>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</si>
  <si>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</si>
  <si>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</si>
  <si>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</si>
  <si>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</si>
  <si>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</si>
  <si>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</si>
  <si>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</si>
  <si>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</si>
  <si>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</si>
  <si>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</si>
  <si>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</si>
  <si>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</si>
  <si>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</si>
  <si>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</si>
  <si>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</si>
  <si>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</si>
  <si>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</si>
  <si>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</si>
  <si>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</si>
  <si>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</si>
  <si>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</si>
  <si>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</si>
  <si>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</si>
  <si>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</si>
  <si>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</si>
  <si>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</si>
  <si>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</si>
  <si>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</si>
  <si>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</si>
  <si>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</si>
  <si>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</si>
  <si>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</si>
  <si>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</si>
  <si>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</si>
  <si>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</si>
  <si>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</si>
  <si>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</si>
  <si>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</si>
  <si>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</si>
  <si>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</si>
  <si>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</si>
  <si>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</si>
  <si>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</si>
  <si>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</si>
  <si>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</si>
  <si>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</si>
  <si>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</si>
  <si>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</si>
  <si>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</si>
  <si>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</si>
  <si>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</si>
  <si>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</si>
  <si>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</si>
  <si>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</si>
  <si>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</si>
  <si>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</si>
  <si>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</si>
  <si>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</si>
  <si>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</si>
  <si>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</si>
  <si>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</si>
  <si>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</si>
  <si>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</si>
  <si>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</si>
  <si>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</si>
  <si>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</si>
  <si>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</si>
  <si>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</si>
  <si>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</si>
  <si>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</si>
  <si>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</si>
  <si>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</si>
  <si>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</si>
  <si>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</si>
  <si>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</si>
  <si>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</si>
  <si>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</si>
  <si>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</si>
  <si>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</si>
  <si>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</si>
  <si>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</si>
  <si>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</si>
  <si>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</si>
  <si>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</si>
  <si>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</si>
  <si>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</si>
  <si>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</si>
  <si>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</si>
  <si>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</si>
  <si>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</si>
  <si>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</si>
  <si>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</si>
  <si>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</si>
  <si>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</si>
  <si>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</si>
  <si>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</si>
  <si>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</si>
  <si>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</si>
  <si>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</si>
  <si>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</si>
  <si>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</si>
  <si>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</si>
  <si>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</si>
  <si>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</si>
  <si>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</si>
  <si>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</si>
  <si>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</si>
  <si>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</si>
  <si>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</si>
  <si>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</si>
  <si>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</si>
  <si>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</si>
  <si>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</si>
  <si>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</si>
  <si>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</si>
  <si>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</si>
  <si>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</si>
  <si>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</si>
  <si>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</si>
  <si>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</si>
  <si>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</si>
  <si>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</si>
  <si>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</si>
  <si>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</si>
  <si>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</si>
  <si>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</si>
  <si>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</si>
  <si>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</si>
  <si>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</si>
  <si>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</si>
  <si>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</si>
  <si>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</si>
  <si>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</si>
  <si>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</si>
  <si>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</si>
  <si>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</si>
  <si>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</si>
  <si>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</si>
  <si>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</si>
  <si>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</si>
  <si>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</si>
  <si>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</si>
  <si>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</si>
  <si>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</si>
  <si>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</si>
  <si>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</si>
  <si>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</si>
  <si>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</si>
  <si>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</si>
  <si>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</si>
  <si>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</si>
  <si>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</si>
  <si>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</si>
  <si>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</si>
  <si>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</si>
  <si>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</si>
  <si>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</si>
  <si>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</si>
  <si>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</si>
  <si>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</si>
  <si>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</si>
  <si>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</si>
  <si>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</si>
  <si>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</si>
  <si>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</si>
  <si>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</si>
  <si>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</si>
  <si>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</si>
  <si>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</si>
  <si>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</si>
  <si>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</si>
  <si>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</si>
  <si>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</si>
  <si>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</si>
  <si>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</si>
  <si>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</si>
  <si>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</si>
  <si>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</si>
  <si>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</si>
  <si>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</si>
  <si>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</si>
  <si>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</si>
  <si>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</si>
  <si>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</si>
  <si>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</si>
  <si>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</si>
  <si>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</si>
  <si>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</si>
  <si>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</si>
  <si>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</si>
  <si>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</si>
  <si>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</si>
  <si>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</si>
  <si>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</si>
  <si>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</si>
  <si>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</si>
  <si>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</si>
  <si>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</si>
  <si>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</si>
  <si>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</si>
  <si>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</si>
  <si>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</si>
  <si>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</si>
  <si>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</si>
  <si>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</si>
  <si>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</si>
  <si>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</si>
  <si>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</si>
  <si>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</si>
  <si>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</si>
  <si>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</si>
  <si>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</si>
  <si>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</si>
  <si>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</si>
  <si>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</si>
  <si>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</si>
  <si>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</si>
  <si>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</si>
  <si>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</si>
  <si>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</si>
  <si>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</si>
  <si>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</si>
  <si>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</si>
  <si>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</si>
  <si>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</si>
  <si>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</si>
  <si>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</si>
  <si>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</si>
  <si>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</si>
  <si>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</si>
  <si>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</si>
  <si>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</si>
  <si>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</si>
  <si>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</si>
  <si>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</si>
  <si>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</si>
  <si>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</si>
  <si>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</si>
  <si>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</si>
  <si>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</si>
  <si>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</si>
  <si>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</si>
  <si>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</si>
  <si>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</si>
  <si>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</si>
  <si>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</si>
  <si>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</si>
  <si>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</si>
  <si>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</si>
  <si>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</si>
  <si>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</si>
  <si>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</si>
  <si>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</si>
  <si>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</si>
  <si>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</si>
  <si>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</si>
  <si>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</si>
  <si>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</si>
  <si>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</si>
  <si>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</si>
  <si>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</si>
  <si>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</si>
  <si>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</si>
  <si>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</si>
  <si>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</si>
  <si>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</si>
  <si>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</si>
  <si>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</si>
  <si>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</si>
  <si>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</si>
  <si>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</si>
  <si>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</si>
  <si>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</si>
  <si>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</si>
  <si>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</si>
  <si>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</si>
  <si>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</si>
  <si>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</si>
  <si>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</si>
  <si>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</si>
  <si>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</si>
  <si>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</si>
  <si>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</si>
  <si>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</si>
  <si>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</si>
  <si>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</si>
  <si>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</si>
  <si>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</si>
  <si>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</si>
  <si>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</si>
  <si>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</si>
  <si>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</si>
  <si>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</si>
  <si>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</si>
  <si>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</si>
  <si>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</si>
  <si>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</si>
  <si>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</si>
  <si>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</si>
  <si>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</si>
  <si>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</si>
  <si>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</si>
  <si>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</si>
  <si>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</si>
  <si>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</si>
  <si>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</si>
  <si>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</si>
  <si>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</si>
  <si>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</si>
  <si>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</si>
  <si>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</si>
  <si>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</si>
  <si>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</si>
  <si>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</si>
  <si>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</si>
  <si>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</si>
  <si>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</si>
  <si>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</si>
  <si>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</si>
  <si>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</si>
  <si>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</si>
  <si>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</si>
  <si>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</si>
  <si>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</si>
  <si>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</si>
  <si>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</si>
  <si>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</si>
  <si>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</si>
  <si>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</si>
  <si>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</si>
  <si>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</si>
  <si>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</si>
  <si>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</si>
  <si>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</si>
  <si>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</si>
  <si>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</si>
  <si>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</si>
  <si>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</si>
  <si>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</si>
  <si>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</si>
  <si>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</si>
  <si>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</si>
  <si>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</si>
  <si>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</si>
  <si>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</si>
  <si>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</si>
  <si>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</si>
  <si>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</si>
  <si>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</si>
  <si>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</si>
  <si>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</si>
  <si>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</si>
  <si>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</si>
  <si>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</si>
  <si>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</si>
  <si>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</si>
  <si>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</si>
  <si>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</si>
  <si>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</si>
  <si>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</si>
  <si>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</si>
  <si>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</si>
  <si>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</si>
  <si>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</si>
  <si>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</si>
  <si>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</si>
  <si>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</si>
  <si>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</si>
  <si>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</si>
  <si>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</si>
  <si>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</si>
  <si>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</si>
  <si>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</si>
  <si>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</si>
  <si>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</si>
  <si>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</si>
  <si>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</si>
  <si>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</si>
  <si>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</si>
  <si>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</si>
  <si>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</si>
  <si>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</si>
  <si>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</si>
  <si>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</si>
  <si>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</si>
  <si>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</si>
  <si>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</si>
  <si>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</si>
  <si>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</si>
  <si>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</si>
  <si>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</si>
  <si>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</si>
  <si>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</si>
  <si>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</si>
  <si>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</si>
  <si>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</si>
  <si>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</si>
  <si>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</si>
  <si>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</si>
  <si>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</si>
  <si>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</si>
  <si>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</si>
  <si>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</si>
  <si>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</si>
  <si>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</si>
  <si>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</si>
  <si>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</si>
  <si>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</si>
  <si>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</si>
  <si>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</si>
  <si>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</si>
  <si>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</si>
  <si>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</si>
  <si>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</si>
  <si>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</si>
  <si>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</si>
  <si>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</si>
  <si>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</si>
  <si>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</si>
  <si>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</si>
  <si>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</si>
  <si>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</si>
  <si>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</si>
  <si>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</si>
  <si>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</si>
  <si>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</si>
  <si>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</si>
  <si>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</si>
  <si>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</si>
  <si>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</si>
  <si>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</si>
  <si>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</si>
  <si>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</si>
  <si>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</si>
  <si>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</si>
  <si>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</si>
  <si>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</si>
  <si>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</si>
  <si>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</si>
  <si>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</si>
  <si>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</si>
  <si>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</si>
  <si>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</si>
  <si>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</si>
  <si>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</si>
  <si>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</si>
  <si>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</si>
  <si>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</si>
  <si>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</si>
  <si>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</si>
  <si>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</si>
  <si>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</si>
  <si>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</si>
  <si>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</si>
  <si>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</si>
  <si>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</si>
  <si>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</si>
  <si>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</si>
  <si>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</si>
  <si>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</si>
  <si>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</si>
  <si>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</si>
  <si>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</si>
  <si>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</si>
  <si>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</si>
  <si>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</si>
  <si>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</si>
  <si>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</si>
  <si>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</si>
  <si>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</si>
  <si>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</si>
  <si>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</si>
  <si>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</si>
  <si>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</si>
  <si>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</si>
  <si>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</si>
  <si>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</si>
  <si>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</si>
  <si>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</si>
  <si>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</si>
  <si>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</si>
  <si>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</si>
  <si>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</si>
  <si>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</si>
  <si>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</si>
  <si>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</si>
  <si>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</si>
  <si>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</si>
  <si>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</si>
  <si>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</si>
  <si>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</si>
  <si>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</si>
  <si>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</si>
  <si>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</si>
  <si>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</si>
  <si>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</si>
  <si>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</si>
  <si>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</si>
  <si>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</si>
  <si>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</si>
  <si>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</si>
  <si>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</si>
  <si>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</si>
  <si>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</si>
  <si>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</si>
  <si>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</si>
  <si>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</si>
  <si>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</si>
  <si>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</si>
  <si>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</si>
  <si>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</si>
  <si>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</si>
  <si>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</si>
  <si>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</si>
  <si>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</si>
  <si>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</si>
  <si>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</si>
  <si>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</si>
  <si>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</si>
  <si>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</si>
  <si>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</si>
  <si>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</si>
  <si>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</si>
  <si>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</si>
  <si>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</si>
  <si>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</si>
  <si>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</si>
  <si>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</si>
  <si>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</si>
  <si>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</si>
  <si>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</si>
  <si>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</si>
  <si>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</si>
  <si>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</si>
  <si>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</si>
  <si>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</si>
  <si>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</si>
  <si>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</si>
  <si>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</si>
  <si>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</si>
  <si>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</si>
  <si>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</si>
  <si>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</si>
  <si>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</si>
  <si>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</si>
  <si>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</si>
  <si>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</si>
  <si>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</si>
  <si>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</si>
  <si>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</si>
  <si>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</si>
  <si>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</si>
  <si>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</si>
  <si>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</si>
  <si>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</si>
  <si>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</si>
  <si>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</si>
  <si>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</si>
  <si>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</si>
  <si>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</si>
  <si>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</si>
  <si>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</si>
  <si>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</si>
  <si>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</si>
  <si>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</si>
  <si>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</si>
  <si>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</si>
  <si>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</si>
  <si>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</si>
  <si>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</si>
  <si>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</si>
  <si>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</si>
  <si>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</si>
  <si>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</si>
  <si>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</si>
  <si>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</si>
  <si>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</si>
  <si>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</si>
  <si>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</si>
  <si>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</si>
  <si>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</si>
  <si>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</si>
  <si>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</si>
  <si>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</si>
  <si>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</si>
  <si>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</si>
  <si>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</si>
  <si>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</si>
  <si>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</si>
  <si>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</si>
  <si>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</si>
  <si>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</si>
  <si>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</si>
  <si>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</si>
  <si>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</si>
  <si>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</si>
  <si>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</si>
  <si>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</si>
  <si>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</si>
  <si>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</si>
  <si>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</si>
  <si>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</si>
  <si>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</si>
  <si>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</si>
  <si>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</si>
  <si>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</si>
  <si>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</si>
  <si>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</si>
  <si>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</si>
  <si>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</si>
  <si>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</si>
  <si>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</si>
  <si>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</si>
  <si>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</si>
  <si>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</si>
  <si>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</si>
  <si>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</si>
  <si>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</si>
  <si>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</si>
  <si>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</si>
  <si>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</si>
  <si>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</si>
  <si>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</si>
  <si>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</si>
  <si>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</si>
  <si>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</si>
  <si>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</si>
  <si>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</si>
  <si>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</si>
  <si>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</si>
  <si>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</si>
  <si>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</si>
  <si>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</si>
  <si>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</si>
  <si>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</si>
  <si>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</si>
  <si>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</si>
  <si>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</si>
  <si>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</si>
  <si>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</si>
  <si>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</si>
  <si>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</si>
  <si>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</si>
  <si>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</si>
  <si>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</si>
  <si>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</si>
  <si>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</si>
  <si>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</si>
  <si>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</si>
  <si>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</si>
  <si>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</si>
  <si>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</si>
  <si>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</si>
  <si>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</si>
  <si>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</si>
  <si>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</si>
  <si>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</si>
  <si>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</si>
  <si>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</si>
  <si>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</si>
  <si>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</si>
  <si>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</si>
  <si>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</si>
  <si>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</si>
  <si>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</si>
  <si>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</si>
  <si>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</si>
  <si>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</si>
  <si>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</si>
  <si>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</si>
  <si>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</si>
  <si>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</si>
  <si>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</si>
  <si>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</si>
  <si>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</si>
  <si>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</si>
  <si>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</si>
  <si>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</si>
  <si>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</si>
  <si>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</si>
  <si>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</si>
  <si>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</si>
  <si>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</si>
  <si>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</si>
  <si>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</si>
  <si>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</si>
  <si>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</si>
  <si>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</si>
  <si>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</si>
  <si>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</si>
  <si>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</si>
  <si>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</si>
  <si>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</si>
  <si>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</si>
  <si>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</si>
  <si>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</si>
  <si>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</si>
  <si>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</si>
  <si>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</si>
  <si>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</si>
  <si>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</si>
  <si>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</si>
  <si>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</si>
  <si>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</si>
  <si>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</si>
  <si>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</si>
  <si>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</si>
  <si>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</si>
  <si>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</si>
  <si>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</si>
  <si>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</si>
  <si>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</si>
  <si>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</si>
  <si>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</si>
  <si>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</si>
  <si>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</si>
  <si>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</si>
  <si>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</si>
  <si>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</si>
  <si>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</si>
  <si>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</si>
  <si>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</si>
  <si>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</si>
  <si>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</si>
  <si>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</si>
  <si>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</si>
  <si>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</si>
  <si>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</si>
  <si>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</si>
  <si>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</si>
  <si>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</si>
  <si>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</si>
  <si>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</si>
  <si>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</si>
  <si>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</si>
  <si>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</si>
  <si>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</si>
  <si>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</si>
  <si>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</si>
  <si>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</si>
  <si>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</si>
  <si>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</si>
  <si>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</si>
  <si>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</si>
  <si>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</si>
  <si>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</si>
  <si>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</si>
  <si>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</si>
  <si>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</si>
  <si>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</si>
  <si>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</si>
  <si>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</si>
  <si>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</si>
  <si>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</si>
  <si>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</si>
  <si>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</si>
  <si>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</si>
  <si>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</si>
  <si>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</si>
  <si>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</si>
  <si>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</si>
  <si>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</si>
  <si>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</si>
  <si>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</si>
  <si>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</si>
  <si>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</si>
  <si>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</si>
  <si>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</si>
  <si>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</si>
  <si>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</si>
  <si>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</si>
  <si>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</si>
  <si>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</si>
  <si>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</si>
  <si>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</si>
  <si>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</si>
  <si>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</si>
  <si>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</si>
  <si>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</si>
  <si>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</si>
  <si>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</si>
  <si>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</si>
  <si>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</si>
  <si>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</si>
  <si>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</si>
  <si>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</si>
  <si>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</si>
  <si>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</si>
  <si>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</si>
  <si>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</si>
  <si>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</si>
  <si>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</si>
  <si>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</si>
  <si>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</si>
  <si>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</si>
  <si>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</si>
  <si>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</si>
  <si>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</si>
  <si>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</si>
  <si>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</si>
  <si>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</si>
  <si>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</si>
  <si>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</si>
  <si>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</si>
  <si>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</si>
  <si>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</si>
  <si>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</si>
  <si>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</si>
  <si>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</si>
  <si>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</si>
  <si>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</si>
  <si>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</si>
  <si>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</si>
  <si>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</si>
  <si>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</si>
  <si>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</si>
  <si>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</si>
  <si>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</si>
  <si>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</si>
  <si>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</si>
  <si>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</si>
  <si>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</si>
  <si>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</si>
  <si>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</si>
  <si>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</si>
  <si>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</si>
  <si>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</si>
  <si>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</si>
  <si>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</si>
  <si>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</si>
  <si>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</si>
  <si>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</si>
  <si>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</si>
  <si>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</si>
  <si>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</si>
  <si>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</si>
  <si>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</si>
  <si>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</si>
  <si>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</si>
  <si>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</si>
  <si>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</si>
  <si>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</si>
  <si>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</si>
  <si>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</si>
  <si>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</si>
  <si>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</si>
  <si>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</si>
  <si>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</si>
  <si>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</si>
  <si>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</si>
  <si>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</si>
  <si>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</si>
  <si>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</si>
  <si>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</si>
  <si>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</si>
  <si>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</si>
  <si>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</si>
  <si>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</si>
  <si>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</si>
  <si>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</si>
  <si>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</si>
  <si>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</si>
  <si>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</si>
  <si>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</si>
  <si>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</si>
  <si>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</si>
  <si>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</si>
  <si>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</si>
  <si>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</si>
  <si>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</si>
  <si>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</si>
  <si>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</si>
  <si>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</si>
  <si>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</si>
  <si>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</si>
  <si>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</si>
  <si>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</si>
  <si>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</si>
  <si>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</si>
  <si>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</si>
  <si>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</si>
  <si>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</si>
  <si>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</si>
  <si>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</si>
  <si>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</si>
  <si>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</si>
  <si>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</si>
  <si>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</si>
  <si>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</si>
  <si>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</si>
  <si>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</si>
  <si>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</si>
  <si>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</si>
  <si>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</si>
  <si>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</si>
  <si>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</si>
  <si>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</si>
  <si>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</si>
  <si>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</si>
  <si>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</si>
  <si>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</si>
  <si>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</si>
  <si>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</si>
  <si>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</si>
  <si>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</si>
  <si>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</si>
  <si>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</si>
  <si>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</si>
  <si>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</si>
  <si>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</si>
  <si>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</si>
  <si>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</si>
  <si>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</si>
  <si>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</si>
  <si>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</si>
  <si>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</si>
  <si>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</si>
  <si>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</si>
  <si>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</si>
  <si>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</si>
  <si>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</si>
  <si>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</si>
  <si>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</si>
  <si>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</si>
  <si>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</si>
  <si>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</si>
  <si>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</si>
  <si>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</si>
  <si>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</si>
  <si>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</si>
  <si>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</si>
  <si>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</si>
  <si>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</si>
  <si>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</si>
  <si>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</si>
  <si>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</si>
  <si>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</si>
  <si>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</si>
  <si>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</si>
  <si>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</si>
  <si>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</si>
  <si>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</si>
  <si>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</si>
  <si>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</si>
  <si>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</si>
  <si>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</si>
  <si>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</si>
  <si>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</si>
  <si>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</si>
  <si>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</si>
  <si>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</si>
  <si>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</si>
  <si>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</si>
  <si>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</si>
  <si>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</si>
  <si>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</si>
  <si>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</si>
  <si>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</si>
  <si>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</si>
  <si>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</si>
  <si>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</si>
  <si>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</si>
  <si>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</si>
  <si>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</si>
  <si>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</si>
  <si>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</si>
  <si>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</si>
  <si>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</si>
  <si>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</si>
  <si>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</si>
  <si>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</si>
  <si>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</si>
  <si>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</si>
  <si>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</si>
  <si>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</si>
  <si>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</si>
  <si>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</si>
  <si>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</si>
  <si>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</si>
  <si>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</si>
  <si>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</si>
  <si>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</si>
  <si>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</si>
  <si>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</si>
  <si>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</si>
  <si>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</si>
  <si>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</si>
  <si>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</si>
  <si>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</si>
  <si>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</si>
  <si>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</si>
  <si>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</si>
  <si>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</si>
  <si>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</si>
  <si>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</si>
  <si>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</si>
  <si>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</si>
  <si>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</si>
  <si>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</si>
  <si>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</si>
  <si>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</si>
  <si>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</si>
  <si>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</si>
  <si>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</si>
  <si>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</si>
  <si>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</si>
  <si>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</si>
  <si>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</si>
  <si>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</si>
  <si>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</si>
  <si>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</si>
  <si>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</si>
  <si>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</si>
  <si>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</si>
  <si>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</si>
  <si>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</si>
  <si>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</si>
  <si>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</si>
  <si>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</si>
  <si>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</si>
  <si>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</si>
  <si>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</si>
  <si>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</si>
  <si>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</si>
  <si>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</si>
  <si>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</si>
  <si>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</si>
  <si>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</si>
  <si>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</si>
  <si>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</si>
  <si>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</si>
  <si>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</si>
  <si>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</si>
  <si>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</si>
  <si>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</si>
  <si>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</si>
  <si>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</si>
  <si>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</si>
  <si>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</si>
  <si>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</si>
  <si>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</si>
  <si>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</si>
  <si>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</si>
  <si>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</si>
  <si>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</si>
  <si>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</si>
  <si>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</si>
  <si>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</si>
  <si>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</si>
  <si>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</si>
  <si>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</si>
  <si>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</si>
  <si>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</si>
  <si>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</si>
  <si>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</si>
  <si>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</si>
  <si>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</si>
  <si>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</si>
  <si>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</si>
  <si>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</si>
  <si>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</si>
  <si>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</si>
  <si>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</si>
  <si>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</si>
  <si>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</si>
  <si>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</si>
  <si>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</si>
  <si>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</si>
  <si>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</si>
  <si>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</si>
  <si>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</si>
  <si>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</si>
  <si>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</si>
  <si>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</si>
  <si>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</si>
  <si>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</si>
  <si>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</si>
  <si>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</si>
  <si>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</si>
  <si>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</si>
  <si>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</si>
  <si>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</si>
  <si>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</si>
  <si>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</si>
  <si>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</si>
  <si>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</si>
  <si>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</si>
  <si>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</si>
  <si>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</si>
  <si>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</si>
  <si>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</si>
  <si>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</si>
  <si>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</si>
  <si>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</si>
  <si>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</si>
  <si>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</si>
  <si>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</si>
  <si>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</si>
  <si>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</si>
  <si>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</si>
  <si>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</si>
  <si>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</si>
  <si>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</si>
  <si>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</si>
  <si>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</si>
  <si>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</si>
  <si>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</si>
  <si>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</si>
  <si>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</si>
  <si>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</si>
  <si>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</si>
  <si>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</si>
  <si>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</si>
  <si>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</si>
  <si>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</si>
  <si>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</si>
  <si>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</si>
  <si>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</si>
  <si>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</si>
  <si>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</si>
  <si>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</si>
  <si>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</si>
  <si>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</si>
  <si>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</si>
  <si>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</si>
  <si>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</si>
  <si>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</si>
  <si>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</si>
  <si>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</si>
  <si>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</si>
  <si>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</si>
  <si>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</si>
  <si>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</si>
  <si>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</si>
  <si>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</si>
  <si>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</si>
  <si>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</si>
  <si>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</si>
  <si>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</si>
  <si>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</si>
  <si>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</si>
  <si>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</si>
  <si>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</si>
  <si>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</si>
  <si>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</si>
  <si>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</si>
  <si>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</si>
  <si>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</si>
  <si>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</si>
  <si>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</si>
  <si>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</si>
  <si>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</si>
  <si>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</si>
  <si>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</si>
  <si>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</si>
  <si>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</si>
  <si>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</si>
  <si>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</si>
  <si>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</si>
  <si>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</si>
  <si>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</si>
  <si>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</si>
  <si>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</si>
  <si>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</si>
  <si>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</si>
  <si>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</si>
  <si>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</si>
  <si>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</si>
  <si>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</si>
  <si>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</si>
  <si>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</si>
  <si>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</si>
  <si>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</si>
  <si>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</si>
  <si>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</si>
  <si>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</si>
  <si>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</si>
  <si>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</si>
  <si>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</si>
  <si>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</si>
  <si>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</si>
  <si>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</si>
  <si>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</si>
  <si>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</si>
  <si>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</si>
  <si>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</si>
  <si>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</si>
  <si>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</si>
  <si>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</si>
  <si>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</si>
  <si>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</si>
  <si>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</si>
  <si>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</si>
  <si>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</si>
  <si>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</si>
  <si>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</si>
  <si>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</si>
  <si>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</si>
  <si>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</si>
  <si>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</si>
  <si>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</si>
  <si>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</si>
  <si>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</si>
  <si>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</si>
  <si>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</si>
  <si>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</si>
  <si>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</si>
  <si>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</si>
  <si>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</si>
  <si>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</si>
  <si>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</si>
  <si>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</si>
  <si>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</si>
  <si>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</si>
  <si>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</si>
  <si>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</si>
  <si>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</si>
  <si>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</si>
  <si>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</si>
  <si>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</si>
  <si>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</si>
  <si>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</si>
  <si>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</si>
  <si>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</si>
  <si>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</si>
  <si>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</si>
  <si>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</si>
  <si>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</si>
  <si>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</si>
  <si>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</si>
  <si>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</si>
  <si>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</si>
  <si>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</si>
  <si>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</si>
  <si>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</si>
  <si>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</si>
  <si>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</si>
  <si>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</si>
  <si>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</si>
  <si>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</si>
  <si>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</si>
  <si>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</si>
  <si>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</si>
  <si>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</si>
  <si>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</si>
  <si>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</si>
  <si>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</si>
  <si>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</si>
  <si>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</si>
  <si>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</si>
  <si>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</si>
  <si>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</si>
  <si>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</si>
  <si>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</si>
  <si>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</si>
  <si>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</si>
  <si>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</si>
  <si>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</si>
  <si>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</si>
  <si>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</si>
  <si>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</si>
  <si>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</si>
  <si>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</si>
  <si>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</si>
  <si>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</si>
  <si>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</si>
  <si>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</si>
  <si>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</si>
  <si>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</si>
  <si>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</si>
  <si>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</si>
  <si>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</si>
  <si>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</si>
  <si>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</si>
  <si>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</si>
  <si>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</si>
  <si>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</si>
  <si>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</si>
  <si>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</si>
  <si>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</si>
  <si>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</si>
  <si>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</si>
  <si>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</si>
  <si>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</si>
  <si>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</si>
  <si>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</si>
  <si>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</si>
  <si>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</si>
  <si>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</si>
  <si>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</si>
  <si>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</si>
  <si>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</si>
  <si>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</si>
  <si>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</si>
  <si>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</si>
  <si>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</si>
  <si>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</si>
  <si>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</si>
  <si>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</si>
  <si>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</si>
  <si>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</si>
  <si>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</si>
  <si>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</si>
  <si>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</si>
  <si>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</si>
  <si>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</si>
  <si>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</si>
  <si>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</si>
  <si>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</si>
  <si>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</si>
  <si>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</si>
  <si>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</si>
  <si>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</si>
  <si>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</si>
  <si>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</si>
  <si>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</si>
  <si>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</si>
  <si>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</si>
  <si>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</si>
  <si>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</si>
  <si>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</si>
  <si>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</si>
  <si>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</si>
  <si>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</si>
  <si>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</si>
  <si>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</si>
  <si>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</si>
  <si>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</si>
  <si>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</si>
  <si>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</si>
  <si>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</si>
  <si>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</si>
  <si>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</si>
  <si>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</si>
  <si>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</si>
  <si>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</si>
  <si>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</si>
  <si>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</si>
  <si>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</si>
  <si>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</si>
  <si>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</si>
  <si>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</si>
  <si>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</si>
  <si>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</si>
  <si>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</si>
  <si>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</si>
  <si>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</si>
  <si>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</si>
  <si>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</si>
  <si>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</si>
  <si>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</si>
  <si>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</si>
  <si>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</si>
  <si>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</si>
  <si>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</si>
  <si>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</si>
  <si>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</si>
  <si>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</si>
  <si>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</si>
  <si>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</si>
  <si>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</si>
  <si>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</si>
  <si>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</si>
  <si>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</si>
  <si>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</si>
  <si>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</si>
  <si>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</si>
  <si>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</si>
  <si>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</si>
  <si>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</si>
  <si>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</si>
  <si>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</si>
  <si>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</si>
  <si>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</si>
  <si>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</si>
  <si>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</si>
  <si>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</si>
  <si>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</si>
  <si>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</si>
  <si>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</si>
  <si>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</si>
  <si>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</si>
  <si>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</si>
  <si>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</si>
  <si>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</si>
  <si>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</si>
  <si>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</si>
  <si>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</si>
  <si>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</si>
  <si>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</si>
  <si>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</si>
  <si>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</si>
  <si>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</si>
  <si>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</si>
  <si>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</si>
  <si>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</si>
  <si>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</si>
  <si>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</si>
  <si>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</si>
  <si>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</si>
  <si>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</si>
  <si>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</si>
  <si>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</si>
  <si>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</si>
  <si>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</si>
  <si>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</si>
  <si>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</si>
  <si>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</si>
  <si>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</si>
  <si>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</si>
  <si>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</si>
  <si>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</si>
  <si>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</si>
  <si>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</si>
  <si>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</si>
  <si>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</si>
  <si>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</si>
  <si>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</si>
  <si>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</si>
  <si>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</si>
  <si>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</si>
  <si>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</si>
  <si>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</si>
  <si>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</si>
  <si>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</si>
  <si>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</si>
  <si>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</si>
  <si>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</si>
  <si>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</si>
  <si>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</si>
  <si>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</si>
  <si>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</si>
  <si>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</si>
  <si>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</si>
  <si>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</si>
  <si>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</si>
  <si>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</si>
  <si>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</si>
  <si>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</si>
  <si>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</si>
  <si>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</si>
  <si>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</si>
  <si>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</si>
  <si>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</si>
  <si>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</si>
  <si>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</si>
  <si>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</si>
  <si>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</si>
  <si>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</si>
  <si>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</si>
  <si>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</si>
  <si>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</si>
  <si>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</si>
  <si>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</si>
  <si>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</si>
  <si>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</si>
  <si>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</si>
  <si>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</si>
  <si>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</si>
  <si>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</si>
  <si>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</si>
  <si>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</si>
  <si>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</si>
  <si>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</si>
  <si>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</si>
  <si>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</si>
  <si>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</si>
  <si>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</si>
  <si>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</si>
  <si>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</si>
  <si>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</si>
  <si>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</si>
  <si>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</si>
  <si>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</si>
  <si>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</si>
  <si>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</si>
  <si>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</si>
  <si>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</si>
  <si>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</si>
  <si>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</si>
  <si>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</si>
  <si>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</si>
  <si>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</si>
  <si>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</si>
  <si>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</si>
  <si>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</si>
  <si>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</si>
  <si>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</si>
  <si>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</si>
  <si>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</si>
  <si>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</si>
  <si>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</si>
  <si>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</si>
  <si>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</si>
  <si>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</si>
  <si>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</si>
  <si>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</si>
  <si>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</si>
  <si>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</si>
  <si>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</si>
  <si>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</si>
  <si>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</si>
  <si>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</si>
  <si>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</si>
  <si>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</si>
  <si>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</si>
  <si>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</si>
  <si>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</si>
  <si>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</si>
  <si>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</si>
  <si>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</si>
  <si>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</si>
  <si>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</si>
  <si>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</si>
  <si>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</si>
  <si>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</si>
  <si>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</si>
  <si>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</si>
  <si>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</si>
  <si>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</si>
  <si>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</si>
  <si>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</si>
  <si>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</si>
  <si>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</si>
  <si>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</si>
  <si>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</si>
  <si>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</si>
  <si>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</si>
  <si>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</si>
  <si>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</si>
  <si>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</si>
  <si>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</si>
  <si>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</si>
  <si>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</si>
  <si>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</si>
  <si>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</si>
  <si>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</si>
  <si>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</si>
  <si>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</si>
  <si>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</si>
  <si>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</si>
  <si>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</si>
  <si>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</si>
  <si>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</si>
  <si>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</si>
  <si>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</si>
  <si>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</si>
  <si>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</si>
  <si>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</si>
  <si>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</si>
  <si>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</si>
  <si>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</si>
  <si>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</si>
  <si>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</si>
  <si>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</si>
  <si>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</si>
  <si>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</si>
  <si>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</si>
  <si>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</si>
  <si>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</si>
  <si>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</si>
  <si>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</si>
  <si>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</si>
  <si>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</si>
  <si>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</si>
  <si>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</si>
  <si>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</si>
  <si>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</si>
  <si>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</si>
  <si>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</si>
  <si>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</si>
  <si>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</si>
  <si>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</si>
  <si>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</si>
  <si>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</si>
  <si>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</si>
  <si>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</si>
  <si>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</si>
  <si>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</si>
  <si>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</si>
  <si>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</si>
  <si>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</si>
  <si>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</si>
  <si>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</si>
  <si>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</si>
  <si>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</si>
  <si>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</si>
  <si>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</si>
  <si>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</si>
  <si>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</si>
  <si>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</si>
  <si>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</si>
  <si>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</si>
  <si>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</si>
  <si>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</si>
  <si>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</si>
  <si>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</si>
  <si>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</si>
  <si>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</si>
  <si>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</si>
  <si>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</si>
  <si>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</si>
  <si>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</si>
  <si>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</si>
  <si>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</si>
  <si>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</si>
  <si>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</si>
  <si>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</si>
  <si>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</si>
  <si>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</si>
  <si>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</si>
  <si>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</si>
  <si>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</si>
  <si>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</si>
  <si>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</si>
  <si>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</si>
  <si>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</si>
  <si>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</si>
  <si>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</si>
  <si>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</si>
  <si>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</si>
  <si>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</si>
  <si>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</si>
  <si>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</si>
  <si>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</si>
  <si>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</si>
  <si>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</si>
  <si>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</si>
  <si>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</si>
  <si>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</si>
  <si>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</si>
  <si>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</si>
  <si>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</si>
  <si>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</si>
  <si>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</si>
  <si>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</si>
  <si>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</si>
  <si>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</si>
  <si>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</si>
  <si>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</si>
  <si>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</si>
  <si>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</si>
  <si>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</si>
  <si>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</si>
  <si>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</si>
  <si>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</si>
  <si>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</si>
  <si>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</si>
  <si>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</si>
  <si>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</si>
  <si>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</si>
  <si>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</si>
  <si>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</si>
  <si>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</si>
  <si>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</si>
  <si>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</si>
  <si>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</si>
  <si>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</si>
  <si>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</si>
  <si>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</si>
  <si>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</si>
  <si>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</si>
  <si>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</si>
  <si>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</si>
  <si>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</si>
  <si>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</si>
  <si>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</si>
  <si>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</si>
  <si>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</si>
  <si>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</si>
  <si>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</si>
  <si>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</si>
  <si>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</si>
  <si>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</si>
  <si>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</si>
  <si>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</si>
  <si>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</si>
  <si>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</si>
  <si>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</si>
  <si>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</si>
  <si>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</si>
  <si>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</si>
  <si>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</si>
  <si>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</si>
  <si>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</si>
  <si>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</si>
  <si>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</si>
  <si>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</si>
  <si>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</si>
  <si>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</si>
  <si>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</si>
  <si>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</si>
  <si>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</si>
  <si>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</si>
  <si>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</si>
  <si>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</si>
  <si>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</si>
  <si>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</si>
  <si>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</si>
  <si>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</si>
  <si>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</si>
  <si>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</si>
  <si>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</si>
  <si>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</si>
  <si>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</si>
  <si>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</si>
  <si>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</si>
  <si>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</si>
  <si>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</si>
  <si>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</si>
  <si>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</si>
  <si>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</si>
  <si>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</si>
  <si>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</si>
  <si>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</si>
  <si>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</si>
  <si>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</si>
  <si>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</si>
  <si>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</si>
  <si>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</si>
  <si>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</si>
  <si>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</si>
  <si>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</si>
  <si>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</si>
  <si>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</si>
  <si>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</si>
  <si>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</si>
  <si>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</si>
  <si>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</si>
  <si>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</si>
  <si>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</si>
  <si>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</si>
  <si>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</si>
  <si>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</si>
  <si>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</si>
  <si>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</si>
  <si>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</si>
  <si>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</si>
  <si>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</si>
  <si>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</si>
  <si>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</si>
  <si>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</si>
  <si>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</si>
  <si>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</si>
  <si>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</si>
  <si>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</si>
  <si>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</si>
  <si>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</si>
  <si>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</si>
  <si>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</si>
  <si>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</si>
  <si>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</si>
  <si>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</si>
  <si>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</si>
  <si>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</si>
  <si>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</si>
  <si>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</si>
  <si>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</si>
  <si>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</si>
  <si>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</si>
  <si>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</si>
  <si>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</si>
  <si>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</si>
  <si>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</si>
  <si>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</si>
  <si>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</si>
  <si>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</si>
  <si>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</si>
  <si>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</si>
  <si>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</si>
  <si>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</si>
  <si>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</si>
  <si>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</si>
  <si>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</si>
  <si>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</si>
  <si>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</si>
  <si>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</si>
  <si>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</si>
  <si>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</si>
  <si>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</si>
  <si>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</si>
  <si>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</si>
  <si>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</si>
  <si>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</si>
  <si>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</si>
  <si>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</si>
  <si>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</si>
  <si>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</si>
  <si>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</si>
  <si>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</si>
  <si>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</si>
  <si>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</si>
  <si>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</si>
  <si>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</si>
  <si>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</si>
  <si>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</si>
  <si>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</si>
  <si>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</si>
  <si>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</si>
  <si>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</si>
  <si>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</si>
  <si>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</si>
  <si>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</si>
  <si>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</si>
  <si>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</si>
  <si>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</si>
  <si>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</si>
  <si>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</si>
  <si>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</si>
  <si>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</si>
  <si>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</si>
  <si>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</si>
  <si>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</si>
  <si>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</si>
  <si>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</si>
  <si>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</si>
  <si>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</si>
  <si>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</si>
  <si>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</si>
  <si>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</si>
  <si>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</si>
  <si>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</si>
  <si>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</si>
  <si>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</si>
  <si>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</si>
  <si>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</si>
  <si>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</si>
  <si>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</si>
  <si>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</si>
  <si>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</si>
  <si>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</si>
  <si>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</si>
  <si>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</si>
  <si>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</si>
  <si>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</si>
  <si>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</si>
  <si>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</si>
  <si>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</si>
  <si>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</si>
  <si>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</si>
  <si>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</si>
  <si>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</si>
  <si>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</si>
  <si>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</si>
  <si>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</si>
  <si>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</si>
  <si>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</si>
  <si>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</si>
  <si>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</si>
  <si>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</si>
  <si>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</si>
  <si>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</si>
  <si>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</si>
  <si>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</si>
  <si>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</si>
  <si>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</si>
  <si>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</si>
  <si>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</si>
  <si>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</si>
  <si>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</si>
  <si>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</si>
  <si>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</si>
  <si>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</si>
  <si>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</si>
  <si>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</si>
  <si>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</si>
  <si>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</si>
  <si>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</si>
  <si>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</si>
  <si>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</si>
  <si>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</si>
  <si>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</si>
  <si>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</si>
  <si>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</si>
  <si>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</si>
  <si>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</si>
  <si>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</si>
  <si>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</si>
  <si>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</si>
  <si>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</si>
  <si>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</si>
  <si>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</si>
  <si>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</si>
  <si>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</si>
  <si>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</si>
  <si>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</si>
  <si>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</si>
  <si>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</si>
  <si>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</si>
  <si>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</si>
  <si>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</si>
  <si>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</si>
  <si>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</si>
  <si>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</si>
  <si>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</si>
  <si>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</si>
  <si>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</si>
  <si>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</si>
  <si>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</si>
  <si>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</si>
  <si>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</si>
  <si>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</si>
  <si>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</si>
  <si>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</si>
  <si>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</si>
  <si>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</si>
  <si>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</si>
  <si>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</si>
  <si>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</si>
  <si>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</si>
  <si>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</si>
  <si>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</si>
  <si>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</si>
  <si>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</si>
  <si>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</si>
  <si>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</si>
  <si>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</si>
  <si>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</si>
  <si>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</si>
  <si>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</si>
  <si>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</si>
  <si>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</si>
  <si>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</si>
  <si>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</si>
  <si>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</si>
  <si>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</si>
  <si>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</si>
  <si>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</si>
  <si>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</si>
  <si>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</si>
  <si>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</si>
  <si>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</si>
  <si>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</si>
  <si>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</si>
  <si>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</si>
  <si>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</si>
  <si>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</si>
  <si>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</si>
  <si>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</si>
  <si>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</si>
  <si>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</si>
  <si>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</si>
  <si>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</si>
  <si>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</si>
  <si>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</si>
  <si>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</si>
  <si>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</si>
  <si>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</si>
  <si>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</si>
  <si>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</si>
  <si>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</si>
  <si>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</si>
  <si>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</si>
  <si>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</si>
  <si>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</si>
  <si>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</si>
  <si>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</si>
  <si>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</si>
  <si>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</si>
  <si>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</si>
  <si>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</si>
  <si>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</si>
  <si>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</si>
  <si>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</si>
  <si>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</si>
  <si>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</si>
  <si>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</si>
  <si>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</si>
  <si>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</si>
  <si>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</si>
  <si>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</si>
  <si>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</si>
  <si>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</si>
  <si>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</si>
  <si>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</si>
  <si>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</si>
  <si>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</si>
  <si>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</si>
  <si>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</si>
  <si>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</si>
  <si>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</si>
  <si>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</si>
  <si>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</si>
  <si>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</si>
  <si>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</si>
  <si>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</si>
  <si>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</si>
  <si>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</si>
  <si>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</si>
  <si>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</si>
  <si>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</si>
  <si>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</si>
  <si>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</si>
  <si>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</si>
  <si>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</si>
  <si>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</si>
  <si>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</si>
  <si>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</si>
  <si>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</si>
  <si>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</si>
  <si>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</si>
  <si>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</si>
  <si>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</si>
  <si>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</si>
  <si>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</si>
  <si>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</si>
  <si>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</si>
  <si>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</si>
  <si>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</si>
  <si>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</si>
  <si>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</si>
  <si>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</si>
  <si>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</si>
  <si>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</si>
  <si>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</si>
  <si>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</si>
  <si>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</si>
  <si>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</si>
  <si>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</si>
  <si>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</si>
  <si>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</si>
  <si>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</si>
  <si>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</si>
  <si>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</si>
  <si>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</si>
  <si>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</si>
  <si>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</si>
  <si>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</si>
  <si>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</si>
  <si>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</si>
  <si>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</si>
  <si>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</si>
  <si>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</si>
  <si>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</si>
  <si>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</si>
  <si>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</si>
  <si>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</si>
  <si>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</si>
  <si>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</si>
  <si>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</si>
  <si>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</si>
  <si>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</si>
  <si>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</si>
  <si>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</si>
  <si>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</si>
  <si>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</si>
  <si>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</si>
  <si>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</si>
  <si>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</si>
  <si>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</si>
  <si>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</si>
  <si>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</si>
  <si>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</si>
  <si>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</si>
  <si>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</si>
  <si>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</si>
  <si>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</si>
  <si>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</si>
  <si>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</si>
  <si>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</si>
  <si>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</si>
  <si>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</si>
  <si>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</si>
  <si>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</si>
  <si>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</si>
  <si>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</si>
  <si>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</si>
  <si>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</si>
  <si>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</si>
  <si>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</si>
  <si>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</si>
  <si>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</si>
  <si>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</si>
  <si>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</si>
  <si>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</si>
  <si>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</si>
  <si>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</si>
  <si>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</si>
  <si>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</si>
  <si>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</si>
  <si>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</si>
  <si>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</si>
  <si>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</si>
  <si>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</si>
  <si>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</si>
  <si>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</si>
  <si>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</si>
  <si>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</si>
  <si>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</si>
  <si>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</si>
  <si>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</si>
  <si>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</si>
  <si>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</si>
  <si>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</si>
  <si>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</si>
  <si>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</si>
  <si>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</si>
  <si>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</si>
  <si>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</si>
  <si>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</si>
  <si>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</si>
  <si>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</si>
  <si>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</si>
  <si>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</si>
  <si>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</si>
  <si>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</si>
  <si>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</si>
  <si>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</si>
  <si>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</si>
  <si>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</si>
  <si>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</si>
  <si>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</si>
  <si>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</si>
  <si>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</si>
  <si>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</si>
  <si>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</si>
  <si>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</si>
  <si>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</si>
  <si>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</si>
  <si>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</si>
  <si>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</si>
  <si>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</si>
  <si>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</si>
  <si>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</si>
  <si>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</si>
  <si>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</si>
  <si>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</si>
  <si>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</si>
  <si>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</si>
  <si>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</si>
  <si>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</si>
  <si>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</si>
  <si>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</si>
  <si>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</si>
  <si>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</si>
  <si>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</si>
  <si>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</si>
  <si>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</si>
  <si>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</si>
  <si>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</si>
  <si>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</si>
  <si>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</si>
  <si>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</si>
  <si>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</si>
  <si>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</si>
  <si>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</si>
  <si>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</si>
  <si>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</si>
  <si>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</si>
  <si>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</si>
  <si>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</si>
  <si>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</si>
  <si>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</si>
  <si>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</si>
  <si>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</si>
  <si>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</si>
  <si>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</si>
  <si>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</si>
  <si>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</si>
  <si>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</si>
  <si>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</si>
  <si>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</si>
  <si>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</si>
  <si>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</si>
  <si>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</si>
  <si>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</si>
  <si>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</si>
  <si>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</si>
  <si>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</si>
  <si>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</si>
  <si>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</si>
  <si>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</si>
  <si>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</si>
  <si>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</si>
  <si>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</si>
  <si>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</si>
  <si>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</si>
  <si>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</si>
  <si>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</si>
  <si>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</si>
  <si>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</si>
  <si>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</si>
  <si>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</si>
  <si>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</si>
  <si>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</si>
  <si>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</si>
  <si>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</si>
  <si>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</si>
  <si>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</si>
  <si>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</si>
  <si>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</si>
  <si>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</si>
  <si>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</si>
  <si>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</si>
  <si>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</si>
  <si>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</si>
  <si>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</si>
  <si>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</si>
  <si>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</si>
  <si>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</si>
  <si>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</si>
  <si>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</si>
  <si>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</si>
  <si>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</si>
  <si>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</si>
  <si>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</si>
  <si>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</si>
  <si>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</si>
  <si>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</si>
  <si>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</si>
  <si>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</si>
  <si>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</si>
  <si>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</si>
  <si>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</si>
  <si>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</si>
  <si>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</si>
  <si>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</si>
  <si>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</si>
  <si>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</si>
  <si>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</si>
  <si>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</si>
  <si>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</si>
  <si>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</si>
  <si>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</si>
  <si>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</si>
  <si>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</si>
  <si>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</si>
  <si>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</si>
  <si>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</si>
  <si>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</si>
  <si>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</si>
  <si>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</si>
  <si>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</si>
  <si>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</si>
  <si>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</si>
  <si>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</si>
  <si>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</si>
  <si>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</si>
  <si>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</si>
  <si>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</si>
  <si>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</si>
  <si>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</si>
  <si>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</si>
  <si>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</si>
  <si>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</si>
  <si>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</si>
  <si>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</si>
  <si>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</si>
  <si>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</si>
  <si>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</si>
  <si>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</si>
  <si>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</si>
  <si>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</si>
  <si>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</si>
  <si>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</si>
  <si>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</si>
  <si>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</si>
  <si>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</si>
  <si>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</si>
  <si>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</si>
  <si>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</si>
  <si>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</si>
  <si>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</si>
  <si>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</si>
  <si>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</si>
  <si>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</si>
  <si>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</si>
  <si>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</si>
  <si>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</si>
  <si>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</si>
  <si>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</si>
  <si>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</si>
  <si>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</si>
  <si>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</si>
  <si>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</si>
  <si>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</si>
  <si>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</si>
  <si>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</si>
  <si>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</si>
  <si>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</si>
  <si>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</si>
  <si>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</si>
  <si>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</si>
  <si>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</si>
  <si>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</si>
  <si>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</si>
  <si>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</si>
  <si>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</si>
  <si>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</si>
  <si>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</si>
  <si>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</si>
  <si>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</si>
  <si>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</si>
  <si>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</si>
  <si>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</si>
  <si>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</si>
  <si>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</si>
  <si>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</si>
  <si>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</si>
  <si>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</si>
  <si>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</si>
  <si>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</si>
  <si>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</si>
  <si>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</si>
  <si>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</si>
  <si>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</si>
  <si>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</si>
  <si>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</si>
  <si>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</si>
  <si>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</si>
  <si>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</si>
  <si>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</si>
  <si>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</si>
  <si>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</si>
  <si>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</si>
  <si>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</si>
  <si>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</si>
  <si>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</si>
  <si>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</si>
  <si>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</si>
  <si>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</si>
  <si>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</si>
  <si>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</si>
  <si>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</si>
  <si>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</si>
  <si>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</si>
  <si>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</si>
  <si>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</si>
  <si>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</si>
  <si>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</si>
  <si>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</si>
  <si>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</si>
  <si>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</si>
  <si>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</si>
  <si>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</si>
  <si>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</si>
  <si>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</si>
  <si>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</si>
  <si>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</si>
  <si>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</si>
  <si>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</si>
  <si>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</si>
  <si>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</si>
  <si>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</si>
  <si>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</si>
  <si>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</si>
  <si>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</si>
  <si>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</si>
  <si>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</si>
  <si>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</si>
  <si>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</si>
  <si>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</si>
  <si>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</si>
  <si>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</si>
  <si>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</si>
  <si>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</si>
  <si>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</si>
  <si>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</si>
  <si>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</si>
  <si>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</si>
  <si>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</si>
  <si>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</si>
  <si>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</si>
  <si>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</si>
  <si>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</si>
  <si>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</si>
  <si>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</si>
  <si>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</si>
  <si>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</si>
  <si>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</si>
  <si>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</si>
  <si>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</si>
  <si>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</si>
  <si>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</si>
  <si>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</si>
  <si>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</si>
  <si>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</si>
  <si>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</si>
  <si>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</si>
  <si>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</si>
  <si>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</si>
  <si>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</si>
  <si>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</si>
  <si>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</si>
  <si>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</si>
  <si>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</si>
  <si>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</si>
  <si>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</si>
  <si>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</si>
  <si>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</si>
  <si>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</si>
  <si>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</si>
  <si>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</si>
  <si>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</si>
  <si>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</si>
  <si>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</si>
  <si>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</si>
  <si>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</si>
  <si>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</si>
  <si>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</si>
  <si>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</si>
  <si>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</si>
  <si>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</si>
  <si>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</si>
  <si>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</si>
  <si>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</si>
  <si>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</si>
  <si>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</si>
  <si>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</si>
  <si>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</si>
  <si>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</si>
  <si>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</si>
  <si>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</si>
  <si>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</si>
  <si>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</si>
  <si>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</si>
  <si>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</si>
  <si>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</si>
  <si>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</si>
  <si>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</si>
  <si>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</si>
  <si>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</si>
  <si>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</si>
  <si>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</si>
  <si>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</si>
  <si>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</si>
  <si>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</si>
  <si>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</si>
  <si>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</si>
  <si>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</si>
  <si>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</si>
  <si>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</si>
  <si>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</si>
  <si>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</si>
  <si>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</si>
  <si>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</si>
  <si>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</si>
  <si>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</si>
  <si>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</si>
  <si>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</si>
  <si>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</si>
  <si>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</si>
  <si>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</si>
  <si>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</si>
  <si>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</si>
  <si>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</si>
  <si>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</si>
  <si>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</si>
  <si>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</si>
  <si>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</si>
  <si>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</si>
  <si>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</si>
  <si>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</si>
  <si>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</si>
  <si>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</si>
  <si>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</si>
  <si>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</si>
  <si>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</si>
  <si>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</si>
  <si>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</si>
  <si>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</si>
  <si>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</si>
  <si>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</si>
  <si>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</si>
  <si>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</si>
  <si>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</si>
  <si>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</si>
  <si>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</si>
  <si>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</si>
  <si>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</si>
  <si>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</si>
  <si>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</si>
  <si>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</si>
  <si>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</si>
  <si>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</si>
  <si>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</si>
  <si>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</si>
  <si>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</si>
  <si>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</si>
  <si>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</si>
  <si>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</si>
  <si>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</si>
  <si>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</si>
  <si>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</si>
  <si>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</si>
  <si>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</si>
  <si>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</si>
  <si>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</si>
  <si>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</si>
  <si>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</si>
  <si>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</si>
  <si>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</si>
  <si>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</si>
  <si>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</si>
  <si>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</si>
  <si>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</si>
  <si>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</si>
  <si>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</si>
  <si>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</si>
  <si>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</si>
  <si>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</si>
  <si>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</si>
  <si>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</si>
  <si>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</si>
  <si>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</si>
  <si>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</si>
  <si>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</si>
  <si>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</si>
  <si>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</si>
  <si>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</si>
  <si>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</si>
  <si>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</si>
  <si>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</si>
  <si>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</si>
  <si>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</si>
  <si>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</si>
  <si>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</si>
  <si>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</si>
  <si>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</si>
  <si>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</si>
  <si>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</si>
  <si>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</si>
  <si>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</si>
  <si>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</si>
  <si>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</si>
  <si>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</si>
  <si>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</si>
  <si>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</si>
  <si>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</si>
  <si>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</si>
  <si>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</si>
  <si>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</si>
  <si>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</si>
  <si>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</si>
  <si>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</si>
  <si>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</si>
  <si>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</si>
  <si>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</si>
  <si>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</si>
  <si>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</si>
  <si>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</si>
  <si>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</si>
  <si>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</si>
  <si>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</si>
  <si>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</si>
  <si>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</si>
  <si>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</si>
  <si>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</si>
  <si>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</si>
  <si>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</si>
  <si>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</si>
  <si>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</si>
  <si>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</si>
  <si>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</si>
  <si>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</si>
  <si>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</si>
  <si>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</si>
  <si>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</si>
  <si>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</si>
  <si>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</si>
  <si>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</si>
  <si>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</si>
  <si>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</si>
  <si>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</si>
  <si>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</si>
  <si>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</si>
  <si>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</si>
  <si>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</si>
  <si>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</si>
  <si>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</si>
  <si>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</si>
  <si>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</si>
  <si>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</si>
  <si>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</si>
  <si>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</si>
  <si>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</si>
  <si>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</si>
  <si>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</si>
  <si>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</si>
  <si>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</si>
  <si>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</si>
  <si>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</si>
  <si>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</si>
  <si>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</si>
  <si>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</si>
  <si>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</si>
  <si>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</si>
  <si>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</si>
  <si>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</si>
  <si>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</si>
  <si>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</si>
  <si>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</si>
  <si>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</si>
  <si>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</si>
  <si>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</si>
  <si>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</si>
  <si>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</si>
  <si>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</si>
  <si>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</si>
  <si>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</si>
  <si>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</si>
  <si>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</si>
  <si>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</si>
  <si>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</si>
  <si>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</si>
  <si>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</si>
  <si>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</si>
  <si>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</si>
  <si>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</si>
  <si>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</si>
  <si>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</si>
  <si>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</si>
  <si>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</si>
  <si>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</si>
  <si>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</si>
  <si>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</si>
  <si>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</si>
  <si>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</si>
  <si>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</si>
  <si>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</si>
  <si>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</si>
  <si>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</si>
  <si>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</si>
  <si>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</si>
  <si>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</si>
  <si>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</si>
  <si>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</si>
  <si>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</si>
  <si>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</si>
  <si>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</si>
  <si>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</si>
  <si>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</si>
  <si>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</si>
  <si>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</si>
  <si>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</si>
  <si>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</si>
  <si>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</si>
  <si>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</si>
  <si>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</si>
  <si>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</si>
  <si>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</si>
  <si>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</si>
  <si>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</si>
  <si>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</si>
  <si>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</si>
  <si>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</si>
  <si>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</si>
  <si>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</si>
  <si>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</si>
  <si>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</si>
  <si>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</si>
  <si>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</si>
  <si>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</si>
  <si>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</si>
  <si>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</si>
  <si>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</si>
  <si>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</si>
  <si>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</si>
  <si>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</si>
  <si>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</si>
  <si>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</si>
  <si>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</si>
  <si>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</si>
  <si>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</si>
  <si>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</si>
  <si>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</si>
  <si>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</si>
  <si>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</si>
  <si>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</si>
  <si>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</si>
  <si>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</si>
  <si>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</si>
  <si>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</si>
  <si>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</si>
  <si>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</si>
  <si>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</si>
  <si>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</si>
  <si>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</si>
  <si>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</si>
  <si>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</si>
  <si>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</si>
  <si>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</si>
  <si>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</si>
  <si>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</si>
  <si>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</si>
  <si>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</si>
  <si>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</si>
  <si>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</si>
  <si>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</si>
  <si>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</si>
  <si>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</si>
  <si>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</si>
  <si>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</si>
  <si>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</si>
  <si>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</si>
  <si>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</si>
  <si>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</si>
  <si>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</si>
  <si>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</si>
  <si>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</si>
  <si>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</si>
  <si>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</si>
  <si>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</si>
  <si>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</si>
  <si>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</si>
  <si>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</si>
  <si>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</si>
  <si>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</si>
  <si>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</si>
  <si>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</si>
  <si>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</si>
  <si>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</si>
  <si>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</si>
  <si>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</si>
  <si>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</si>
  <si>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</si>
  <si>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</si>
  <si>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</si>
  <si>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</si>
  <si>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</si>
  <si>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</si>
  <si>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</si>
  <si>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</si>
  <si>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</si>
  <si>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</si>
  <si>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</si>
  <si>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</si>
  <si>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</si>
  <si>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</si>
  <si>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</si>
  <si>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</si>
  <si>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</si>
  <si>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</si>
  <si>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</si>
  <si>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</si>
  <si>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</si>
  <si>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</si>
  <si>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</si>
  <si>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</si>
  <si>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</si>
  <si>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</si>
  <si>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</si>
  <si>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</si>
  <si>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</si>
  <si>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</si>
  <si>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</si>
  <si>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</si>
  <si>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</si>
  <si>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</si>
  <si>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</si>
  <si>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</si>
  <si>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</si>
  <si>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</si>
  <si>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</si>
  <si>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</si>
  <si>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</si>
  <si>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</si>
  <si>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</si>
  <si>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</si>
  <si>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</si>
  <si>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</si>
  <si>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</si>
  <si>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</si>
  <si>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</si>
  <si>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</si>
  <si>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</si>
  <si>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</si>
  <si>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</si>
  <si>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</si>
  <si>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</si>
  <si>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</si>
  <si>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</si>
  <si>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</si>
  <si>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</si>
  <si>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</si>
  <si>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</si>
  <si>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</si>
  <si>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</si>
  <si>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</si>
  <si>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</si>
  <si>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</si>
  <si>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</si>
  <si>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</si>
  <si>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</si>
  <si>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</si>
  <si>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</si>
  <si>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</si>
  <si>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</si>
  <si>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</si>
  <si>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</si>
  <si>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</si>
  <si>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</si>
  <si>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</si>
  <si>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</si>
  <si>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</si>
  <si>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</si>
  <si>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</si>
  <si>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</si>
  <si>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</si>
  <si>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</si>
  <si>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</si>
  <si>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</si>
  <si>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</si>
  <si>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</si>
  <si>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</si>
  <si>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</si>
  <si>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</si>
  <si>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</si>
  <si>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</si>
  <si>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</si>
  <si>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</si>
  <si>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</si>
  <si>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</si>
  <si>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</si>
  <si>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</si>
  <si>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</si>
  <si>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</si>
  <si>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</si>
  <si>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</si>
  <si>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</si>
  <si>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</si>
  <si>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</si>
  <si>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</si>
  <si>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</si>
  <si>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</si>
  <si>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</si>
  <si>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</si>
  <si>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</si>
  <si>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</si>
  <si>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</si>
  <si>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</si>
  <si>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</si>
  <si>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</si>
  <si>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</si>
  <si>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</si>
  <si>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</si>
  <si>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</si>
  <si>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</si>
  <si>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</si>
  <si>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</si>
  <si>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</si>
  <si>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</si>
  <si>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</si>
  <si>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</si>
  <si>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</si>
  <si>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</si>
  <si>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</si>
  <si>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</si>
  <si>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</si>
  <si>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</si>
  <si>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</si>
  <si>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</si>
  <si>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</si>
  <si>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</si>
  <si>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</si>
  <si>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</si>
  <si>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</si>
  <si>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</si>
  <si>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</si>
  <si>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</si>
  <si>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</si>
  <si>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</si>
  <si>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</si>
  <si>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</si>
  <si>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</si>
  <si>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</si>
  <si>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</si>
  <si>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</si>
  <si>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</si>
  <si>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</si>
  <si>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</si>
  <si>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</si>
  <si>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</si>
  <si>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</si>
  <si>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</si>
  <si>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</si>
  <si>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</si>
  <si>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</si>
  <si>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</si>
  <si>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</si>
  <si>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</si>
  <si>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</si>
  <si>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</si>
  <si>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</si>
  <si>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</si>
  <si>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</si>
  <si>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</si>
  <si>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</si>
  <si>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</si>
  <si>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</si>
  <si>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</si>
  <si>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</si>
  <si>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</si>
  <si>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</si>
  <si>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</si>
  <si>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</si>
  <si>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</si>
  <si>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</si>
  <si>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</si>
  <si>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</si>
  <si>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</si>
  <si>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</si>
  <si>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</si>
  <si>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</si>
  <si>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</si>
  <si>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</si>
  <si>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</si>
  <si>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</si>
  <si>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</si>
  <si>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</si>
  <si>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</si>
  <si>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</si>
  <si>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</si>
  <si>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</si>
  <si>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</si>
  <si>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</si>
  <si>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</si>
  <si>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</si>
  <si>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</si>
  <si>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</si>
  <si>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</si>
  <si>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</si>
  <si>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</si>
  <si>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</si>
  <si>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</si>
  <si>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</si>
  <si>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</si>
  <si>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</si>
  <si>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</si>
  <si>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</si>
  <si>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</si>
  <si>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</si>
  <si>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</si>
  <si>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</si>
  <si>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</si>
  <si>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</si>
  <si>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</si>
  <si>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</si>
  <si>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</si>
  <si>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</si>
  <si>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</si>
  <si>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</si>
  <si>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</si>
  <si>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</si>
  <si>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</si>
  <si>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</si>
  <si>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</si>
  <si>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</si>
  <si>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</si>
  <si>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</si>
  <si>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</si>
  <si>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</si>
  <si>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</si>
  <si>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</si>
  <si>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</si>
  <si>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</si>
  <si>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</si>
  <si>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</si>
  <si>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</si>
  <si>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</si>
  <si>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</si>
  <si>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</si>
  <si>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</si>
  <si>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</si>
  <si>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</si>
  <si>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</si>
  <si>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</si>
  <si>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</si>
  <si>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</si>
  <si>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</si>
  <si>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</si>
  <si>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</si>
  <si>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</si>
  <si>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</si>
  <si>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</si>
  <si>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</si>
  <si>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</si>
  <si>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</si>
  <si>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</si>
  <si>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</si>
  <si>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</si>
  <si>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</si>
  <si>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</si>
  <si>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</si>
  <si>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</si>
  <si>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</si>
  <si>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</si>
  <si>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</si>
  <si>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</si>
  <si>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</si>
  <si>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</si>
  <si>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</si>
  <si>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</si>
  <si>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</si>
  <si>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</si>
  <si>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</si>
  <si>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</si>
  <si>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</si>
  <si>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</si>
  <si>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</si>
  <si>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</si>
  <si>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</si>
  <si>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</si>
  <si>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</si>
  <si>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</si>
  <si>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</si>
  <si>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</si>
  <si>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</si>
  <si>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</si>
  <si>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</si>
  <si>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</si>
  <si>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</si>
  <si>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</si>
  <si>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</si>
  <si>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</si>
  <si>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</si>
  <si>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</si>
  <si>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</si>
  <si>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</si>
  <si>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</si>
  <si>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</si>
  <si>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</si>
  <si>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</si>
  <si>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</si>
  <si>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</si>
  <si>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</si>
  <si>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</si>
  <si>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</si>
  <si>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</si>
  <si>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</si>
  <si>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</si>
  <si>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</si>
  <si>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</si>
  <si>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</si>
  <si>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</si>
  <si>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</si>
  <si>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</si>
  <si>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</si>
  <si>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</si>
  <si>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</si>
  <si>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</si>
  <si>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</si>
  <si>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</si>
  <si>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</si>
  <si>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</si>
  <si>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</si>
  <si>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</si>
  <si>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</si>
  <si>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</si>
  <si>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</si>
  <si>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</si>
  <si>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</si>
  <si>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</si>
  <si>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</si>
  <si>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</si>
  <si>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</si>
  <si>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</si>
  <si>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</si>
  <si>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</si>
  <si>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</si>
  <si>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</si>
  <si>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</si>
  <si>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</si>
  <si>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</si>
  <si>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</si>
  <si>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</si>
  <si>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</si>
  <si>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</si>
  <si>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</si>
  <si>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</si>
  <si>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</si>
  <si>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</si>
  <si>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</si>
  <si>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</si>
  <si>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</si>
  <si>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</si>
  <si>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</si>
  <si>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</si>
  <si>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</si>
  <si>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</si>
  <si>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</si>
  <si>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</si>
  <si>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</si>
  <si>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</si>
  <si>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</si>
  <si>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</si>
  <si>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</si>
  <si>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</si>
  <si>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</si>
  <si>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</si>
  <si>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</si>
  <si>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</si>
  <si>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</si>
  <si>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</si>
  <si>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</si>
  <si>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</si>
  <si>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</si>
  <si>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</si>
  <si>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</si>
  <si>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</si>
  <si>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</si>
  <si>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</si>
  <si>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</si>
  <si>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</si>
  <si>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</si>
  <si>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</si>
  <si>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</si>
  <si>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</si>
  <si>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</si>
  <si>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</si>
  <si>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</si>
  <si>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</si>
  <si>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</si>
  <si>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</si>
  <si>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</si>
  <si>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</si>
  <si>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</si>
  <si>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</si>
  <si>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</si>
  <si>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</si>
  <si>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</si>
  <si>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</si>
  <si>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</si>
  <si>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</si>
  <si>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</si>
  <si>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</si>
  <si>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</si>
  <si>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</si>
  <si>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</si>
  <si>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</si>
  <si>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</si>
  <si>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</si>
  <si>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</si>
  <si>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</si>
  <si>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</si>
  <si>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</si>
  <si>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</si>
  <si>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</si>
  <si>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</si>
  <si>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</si>
  <si>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</si>
  <si>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</si>
  <si>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</si>
  <si>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</si>
  <si>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</si>
  <si>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</si>
  <si>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</si>
  <si>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</si>
  <si>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</si>
  <si>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</si>
  <si>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</si>
  <si>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</si>
  <si>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</si>
  <si>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</si>
  <si>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</si>
  <si>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</si>
  <si>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</si>
  <si>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</si>
  <si>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</si>
  <si>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</si>
  <si>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</si>
  <si>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</si>
  <si>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</si>
  <si>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</si>
  <si>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</si>
  <si>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</si>
  <si>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</si>
  <si>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</si>
  <si>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</si>
  <si>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</si>
  <si>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</si>
  <si>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</si>
  <si>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</si>
  <si>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</si>
  <si>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</si>
  <si>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</si>
  <si>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</si>
  <si>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</si>
  <si>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</si>
  <si>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</si>
  <si>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</si>
  <si>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</si>
  <si>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</si>
  <si>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</si>
  <si>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</si>
  <si>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</si>
  <si>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</si>
  <si>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</si>
  <si>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</si>
  <si>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</si>
  <si>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</si>
  <si>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</si>
  <si>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</si>
  <si>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</si>
  <si>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</si>
  <si>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</si>
  <si>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</si>
  <si>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</si>
  <si>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</si>
  <si>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</si>
  <si>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</si>
  <si>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</si>
  <si>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</si>
  <si>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</si>
  <si>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</si>
  <si>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</si>
  <si>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</si>
  <si>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</si>
  <si>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</si>
  <si>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</si>
  <si>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</si>
  <si>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</si>
  <si>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</si>
  <si>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</si>
  <si>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</si>
  <si>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</si>
  <si>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</si>
  <si>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</si>
  <si>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</si>
  <si>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</si>
  <si>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</si>
  <si>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</si>
  <si>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</si>
  <si>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</si>
  <si>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</si>
  <si>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</si>
  <si>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</si>
  <si>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</si>
  <si>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</si>
  <si>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</si>
  <si>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</si>
  <si>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</si>
  <si>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</si>
  <si>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</si>
  <si>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</si>
  <si>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</si>
  <si>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</si>
  <si>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</si>
  <si>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</si>
  <si>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</si>
  <si>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</si>
  <si>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</si>
  <si>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</si>
  <si>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</si>
  <si>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</si>
  <si>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</si>
  <si>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</si>
  <si>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</si>
  <si>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</si>
  <si>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</si>
  <si>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</si>
  <si>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</si>
  <si>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</si>
  <si>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</si>
  <si>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</si>
  <si>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</si>
  <si>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</si>
  <si>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</si>
  <si>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</si>
  <si>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</si>
  <si>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</si>
  <si>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</si>
  <si>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</si>
  <si>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</si>
  <si>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</si>
  <si>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</si>
  <si>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</si>
  <si>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</si>
  <si>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</si>
  <si>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</si>
  <si>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</si>
  <si>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</si>
  <si>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</si>
  <si>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</si>
  <si>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</si>
  <si>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</si>
  <si>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</si>
  <si>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</si>
  <si>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</si>
  <si>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</si>
  <si>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</si>
  <si>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</si>
  <si>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</si>
  <si>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</si>
  <si>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</si>
  <si>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</si>
  <si>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</si>
  <si>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</si>
  <si>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</si>
  <si>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</si>
  <si>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</si>
  <si>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</si>
  <si>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</si>
  <si>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</si>
  <si>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</si>
  <si>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</si>
  <si>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</si>
  <si>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</si>
  <si>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</si>
  <si>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</si>
  <si>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</si>
  <si>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</si>
  <si>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</si>
  <si>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</si>
  <si>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</si>
  <si>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</si>
  <si>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</si>
  <si>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</si>
  <si>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</si>
  <si>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</si>
  <si>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</si>
  <si>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</si>
  <si>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</si>
  <si>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</si>
  <si>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</si>
  <si>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</si>
  <si>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</si>
  <si>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</si>
  <si>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</si>
  <si>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</si>
  <si>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</si>
  <si>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</si>
  <si>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</si>
  <si>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</si>
  <si>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</si>
  <si>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</si>
  <si>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</si>
  <si>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</si>
  <si>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</si>
  <si>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</si>
  <si>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</si>
  <si>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</si>
  <si>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</si>
  <si>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</si>
  <si>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</si>
  <si>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</si>
  <si>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</si>
  <si>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</si>
  <si>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</si>
  <si>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</si>
  <si>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</si>
  <si>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</si>
  <si>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</si>
  <si>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</si>
  <si>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</si>
  <si>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</si>
  <si>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</si>
  <si>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</si>
  <si>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</si>
  <si>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</si>
  <si>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</si>
  <si>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</si>
  <si>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</si>
  <si>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</si>
  <si>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</si>
  <si>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</si>
  <si>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</si>
  <si>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</si>
  <si>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</si>
  <si>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</si>
  <si>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</si>
  <si>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</si>
  <si>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</si>
  <si>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</si>
  <si>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</si>
  <si>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</si>
  <si>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</si>
  <si>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</si>
  <si>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</si>
  <si>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</si>
  <si>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</si>
  <si>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</si>
  <si>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</si>
  <si>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</si>
  <si>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</si>
  <si>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</si>
  <si>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</si>
  <si>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</si>
  <si>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</si>
  <si>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</si>
  <si>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</si>
  <si>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</si>
  <si>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</si>
  <si>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</si>
  <si>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</si>
  <si>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</si>
  <si>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</si>
  <si>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</si>
  <si>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</si>
  <si>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</si>
  <si>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</si>
  <si>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</si>
  <si>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</si>
  <si>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</si>
  <si>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</si>
  <si>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</si>
  <si>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</si>
  <si>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</si>
  <si>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</si>
  <si>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</si>
  <si>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</si>
  <si>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</si>
  <si>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</si>
  <si>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</si>
  <si>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</si>
  <si>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</si>
  <si>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</si>
  <si>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</si>
  <si>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</si>
  <si>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</si>
  <si>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</si>
  <si>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</si>
  <si>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</si>
  <si>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</si>
  <si>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</si>
  <si>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</si>
  <si>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</si>
  <si>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</si>
  <si>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</si>
  <si>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</si>
  <si>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</si>
  <si>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</si>
  <si>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</si>
  <si>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</si>
  <si>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</si>
  <si>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</si>
  <si>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</si>
  <si>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</si>
  <si>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</si>
  <si>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</si>
  <si>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</si>
  <si>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</si>
  <si>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</si>
  <si>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</si>
  <si>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</si>
  <si>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</si>
  <si>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</si>
  <si>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</si>
  <si>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</si>
  <si>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</si>
  <si>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</si>
  <si>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</si>
  <si>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</si>
  <si>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</si>
  <si>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</si>
  <si>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</si>
  <si>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</si>
  <si>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</si>
  <si>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</si>
  <si>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</si>
  <si>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</si>
  <si>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</si>
  <si>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</si>
  <si>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</si>
  <si>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</si>
  <si>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</si>
  <si>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</si>
  <si>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</si>
  <si>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</si>
  <si>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</si>
  <si>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</si>
  <si>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</si>
  <si>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</si>
  <si>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</si>
  <si>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</si>
  <si>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</si>
  <si>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</si>
  <si>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</si>
  <si>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</si>
  <si>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</si>
  <si>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</si>
  <si>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</si>
  <si>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</si>
  <si>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</si>
  <si>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</si>
  <si>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</si>
  <si>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</si>
  <si>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</si>
  <si>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</si>
  <si>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</si>
  <si>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</si>
  <si>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</si>
  <si>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</si>
  <si>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</si>
  <si>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</si>
  <si>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</si>
  <si>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</si>
  <si>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</si>
  <si>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</si>
  <si>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</si>
  <si>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</si>
  <si>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</si>
  <si>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</si>
  <si>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</si>
  <si>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</si>
  <si>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</si>
  <si>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</si>
  <si>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</si>
  <si>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</si>
  <si>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</si>
  <si>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</si>
  <si>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</si>
  <si>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</si>
  <si>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</si>
  <si>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</si>
  <si>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</si>
  <si>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</si>
  <si>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</si>
  <si>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</si>
  <si>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</si>
  <si>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</si>
  <si>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</si>
  <si>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</si>
  <si>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</si>
  <si>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</si>
  <si>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</si>
  <si>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</si>
  <si>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</si>
  <si>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</si>
  <si>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</si>
  <si>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</si>
  <si>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</si>
  <si>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</si>
  <si>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</si>
  <si>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</si>
  <si>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</si>
  <si>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</si>
  <si>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</si>
  <si>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</si>
  <si>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</si>
  <si>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</si>
  <si>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</si>
  <si>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</si>
  <si>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</si>
  <si>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</si>
  <si>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</si>
  <si>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</si>
  <si>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</si>
  <si>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</si>
  <si>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</si>
  <si>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</si>
  <si>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</si>
  <si>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</si>
  <si>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</si>
  <si>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</si>
  <si>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</si>
  <si>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</si>
  <si>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</si>
  <si>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</si>
  <si>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</si>
  <si>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</si>
  <si>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</si>
  <si>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</si>
  <si>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</si>
  <si>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</si>
  <si>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</si>
  <si>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</si>
  <si>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</si>
  <si>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</si>
  <si>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</si>
  <si>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</si>
  <si>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</si>
  <si>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</si>
  <si>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</si>
  <si>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</si>
  <si>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</si>
  <si>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</si>
  <si>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</si>
  <si>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</si>
  <si>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</si>
  <si>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</si>
  <si>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</si>
  <si>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</si>
  <si>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</si>
  <si>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</si>
  <si>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</si>
  <si>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</si>
  <si>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</si>
  <si>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</si>
  <si>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</si>
  <si>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</si>
  <si>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</si>
  <si>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</si>
  <si>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</si>
  <si>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</si>
  <si>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</si>
  <si>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</si>
  <si>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</si>
  <si>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</si>
  <si>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</si>
  <si>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</si>
  <si>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</si>
  <si>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</si>
  <si>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</si>
  <si>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</si>
  <si>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</si>
  <si>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</si>
  <si>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</si>
  <si>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</si>
  <si>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</si>
  <si>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</si>
  <si>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</si>
  <si>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</si>
  <si>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</si>
  <si>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</si>
  <si>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</si>
  <si>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</si>
  <si>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</si>
  <si>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</si>
  <si>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</si>
  <si>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</si>
  <si>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</si>
  <si>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</si>
  <si>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</si>
  <si>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</si>
  <si>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</si>
  <si>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</si>
  <si>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</si>
  <si>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</si>
  <si>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</si>
  <si>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</si>
  <si>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</si>
  <si>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</si>
  <si>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</si>
  <si>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</si>
  <si>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</si>
  <si>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</si>
  <si>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</si>
  <si>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</si>
  <si>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</si>
  <si>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</si>
  <si>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</si>
  <si>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</si>
  <si>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</si>
  <si>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</si>
  <si>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</si>
  <si>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</si>
  <si>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</si>
  <si>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</si>
  <si>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</si>
  <si>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</si>
  <si>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</si>
  <si>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</si>
  <si>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</si>
  <si>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</si>
  <si>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</si>
  <si>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</si>
  <si>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</si>
  <si>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</si>
  <si>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</si>
  <si>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</si>
  <si>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</si>
  <si>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</si>
  <si>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</si>
  <si>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</si>
  <si>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</si>
  <si>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</si>
  <si>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</si>
  <si>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</si>
  <si>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</si>
  <si>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</si>
  <si>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</si>
  <si>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</si>
  <si>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</si>
  <si>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</si>
  <si>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</si>
  <si>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</si>
  <si>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</si>
  <si>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</si>
  <si>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</si>
  <si>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</si>
  <si>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</si>
  <si>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</si>
  <si>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</si>
  <si>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</si>
  <si>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</si>
  <si>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</si>
  <si>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</si>
  <si>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</si>
  <si>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</si>
  <si>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</si>
  <si>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</si>
  <si>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</si>
  <si>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</si>
  <si>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</si>
  <si>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</si>
  <si>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</si>
  <si>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</si>
  <si>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</si>
  <si>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</si>
  <si>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</si>
  <si>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</si>
  <si>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</si>
  <si>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</si>
  <si>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</si>
  <si>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</si>
  <si>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</si>
  <si>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</si>
  <si>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</si>
  <si>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</si>
  <si>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</si>
  <si>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</si>
  <si>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</si>
  <si>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</si>
  <si>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</si>
  <si>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</si>
  <si>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</si>
  <si>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</si>
  <si>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</si>
  <si>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</si>
  <si>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</si>
  <si>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</si>
  <si>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</si>
  <si>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</si>
  <si>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</si>
  <si>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</si>
  <si>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</si>
  <si>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</si>
  <si>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</si>
  <si>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</si>
  <si>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</si>
  <si>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</si>
  <si>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</si>
  <si>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</si>
  <si>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</si>
  <si>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</si>
  <si>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</si>
  <si>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</si>
  <si>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</si>
  <si>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</si>
  <si>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</si>
  <si>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</si>
  <si>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</si>
  <si>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</si>
  <si>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</si>
  <si>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</si>
  <si>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</si>
  <si>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</si>
  <si>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</si>
  <si>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</si>
  <si>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</si>
  <si>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</si>
  <si>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</si>
  <si>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</si>
  <si>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</si>
  <si>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</si>
  <si>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</si>
  <si>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</si>
  <si>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</si>
  <si>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</si>
  <si>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</si>
  <si>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</si>
  <si>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</si>
  <si>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</si>
  <si>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</si>
  <si>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</si>
  <si>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</si>
  <si>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</si>
  <si>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</si>
  <si>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</si>
  <si>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</si>
  <si>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</si>
  <si>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</si>
  <si>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</si>
  <si>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</si>
  <si>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</si>
  <si>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</si>
  <si>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</si>
  <si>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</si>
  <si>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</si>
  <si>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</si>
  <si>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</si>
  <si>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</si>
  <si>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</si>
  <si>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</si>
  <si>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</si>
  <si>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</si>
  <si>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</si>
  <si>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</si>
  <si>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</si>
  <si>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</si>
  <si>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</si>
  <si>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</si>
  <si>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</si>
  <si>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</si>
  <si>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</si>
  <si>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</si>
  <si>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</si>
  <si>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</si>
  <si>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</si>
  <si>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</si>
  <si>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</si>
  <si>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</si>
  <si>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</si>
  <si>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</si>
  <si>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</si>
  <si>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</si>
  <si>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</si>
  <si>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</si>
  <si>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</si>
  <si>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</si>
  <si>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</si>
  <si>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</si>
  <si>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</si>
  <si>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</si>
  <si>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</si>
  <si>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</si>
  <si>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</si>
  <si>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</si>
  <si>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</si>
  <si>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</si>
  <si>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</si>
  <si>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</si>
  <si>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</si>
  <si>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</si>
  <si>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</si>
  <si>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</si>
  <si>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</si>
  <si>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</si>
  <si>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</si>
  <si>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</si>
  <si>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</si>
  <si>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</si>
  <si>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</si>
  <si>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</si>
  <si>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</si>
  <si>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</si>
  <si>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</si>
  <si>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</si>
  <si>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</si>
  <si>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</si>
  <si>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</si>
  <si>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</si>
  <si>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</si>
  <si>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</si>
  <si>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</si>
  <si>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</si>
  <si>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</si>
  <si>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</si>
  <si>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</si>
  <si>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</si>
  <si>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</si>
  <si>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</si>
  <si>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</si>
  <si>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</si>
  <si>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</si>
  <si>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</si>
  <si>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</si>
  <si>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</si>
  <si>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</si>
  <si>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</si>
  <si>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</si>
  <si>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</si>
  <si>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</si>
  <si>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</si>
  <si>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</si>
  <si>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</si>
  <si>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</si>
  <si>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</si>
  <si>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</si>
  <si>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</si>
  <si>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</si>
  <si>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</si>
  <si>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</si>
  <si>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</si>
  <si>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</si>
  <si>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</si>
  <si>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</si>
  <si>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</si>
  <si>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</si>
  <si>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</si>
  <si>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</si>
  <si>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</si>
  <si>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</si>
  <si>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</si>
  <si>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</si>
  <si>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</si>
  <si>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</si>
  <si>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</si>
  <si>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</si>
  <si>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</si>
  <si>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</si>
  <si>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</si>
  <si>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</si>
  <si>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</si>
  <si>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</si>
  <si>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</si>
  <si>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</si>
  <si>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</si>
  <si>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</si>
  <si>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</si>
  <si>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</si>
  <si>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</si>
  <si>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</si>
  <si>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</si>
  <si>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</si>
  <si>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</si>
  <si>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</si>
  <si>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</si>
  <si>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</si>
  <si>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</si>
  <si>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</si>
  <si>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</si>
  <si>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</si>
  <si>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</si>
  <si>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</si>
  <si>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</si>
  <si>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</si>
  <si>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</si>
  <si>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</si>
  <si>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</si>
  <si>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</si>
  <si>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</si>
  <si>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</si>
  <si>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</si>
  <si>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</si>
  <si>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</si>
  <si>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</si>
  <si>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</si>
  <si>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</si>
  <si>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</si>
  <si>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</si>
  <si>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</si>
  <si>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</si>
  <si>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</si>
  <si>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</si>
  <si>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</si>
  <si>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</si>
  <si>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</si>
  <si>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</si>
  <si>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</si>
  <si>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</si>
  <si>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</si>
  <si>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</si>
  <si>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</si>
  <si>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</si>
  <si>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</si>
  <si>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</si>
  <si>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</si>
  <si>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</si>
  <si>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</si>
  <si>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</si>
  <si>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</si>
  <si>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</si>
  <si>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</si>
  <si>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</si>
  <si>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</si>
  <si>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</si>
  <si>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</si>
  <si>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</si>
  <si>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</si>
  <si>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</si>
  <si>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</si>
  <si>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</si>
  <si>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</si>
  <si>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</si>
  <si>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</si>
  <si>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</si>
  <si>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</si>
  <si>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</si>
  <si>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</si>
  <si>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</si>
  <si>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</si>
  <si>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</si>
  <si>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</si>
  <si>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</si>
  <si>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</si>
  <si>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</si>
  <si>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</si>
  <si>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</si>
  <si>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</si>
  <si>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</si>
  <si>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</si>
  <si>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</si>
  <si>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</si>
  <si>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</si>
  <si>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</si>
  <si>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</si>
  <si>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</si>
  <si>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</si>
  <si>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</si>
  <si>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</si>
  <si>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</si>
  <si>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</si>
  <si>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</si>
  <si>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</si>
  <si>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</si>
  <si>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</si>
  <si>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</si>
  <si>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</si>
  <si>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</si>
  <si>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</si>
  <si>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</si>
  <si>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</si>
  <si>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</si>
  <si>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</si>
  <si>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</si>
  <si>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</si>
  <si>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</si>
  <si>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</si>
  <si>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</si>
  <si>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</si>
  <si>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</si>
  <si>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</si>
  <si>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</si>
  <si>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</si>
  <si>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</si>
  <si>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</si>
  <si>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</si>
  <si>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</si>
  <si>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</si>
  <si>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</si>
  <si>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</si>
  <si>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</si>
  <si>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</si>
  <si>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</si>
  <si>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</si>
  <si>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</si>
  <si>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</si>
  <si>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</si>
  <si>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</si>
  <si>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</si>
  <si>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</si>
  <si>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</si>
  <si>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</si>
  <si>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</si>
  <si>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</si>
  <si>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</si>
  <si>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</si>
  <si>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</si>
  <si>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</si>
  <si>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</si>
  <si>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</si>
  <si>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</si>
  <si>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</si>
  <si>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</si>
  <si>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</si>
  <si>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</si>
  <si>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</si>
  <si>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</si>
  <si>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</si>
  <si>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</si>
  <si>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</si>
  <si>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</si>
  <si>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</si>
  <si>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</si>
  <si>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</si>
  <si>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</si>
  <si>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</si>
  <si>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</si>
  <si>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</si>
  <si>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</si>
  <si>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</si>
  <si>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</si>
  <si>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</si>
  <si>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</si>
  <si>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</si>
  <si>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</si>
  <si>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</si>
  <si>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</si>
  <si>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</si>
  <si>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</si>
  <si>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</si>
  <si>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</si>
  <si>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</si>
  <si>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</si>
  <si>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</si>
  <si>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</si>
  <si>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</si>
  <si>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</si>
  <si>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</si>
  <si>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</si>
  <si>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</si>
  <si>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</si>
  <si>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</si>
  <si>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</si>
  <si>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</si>
  <si>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</si>
  <si>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</si>
  <si>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</si>
  <si>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</si>
  <si>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</si>
  <si>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</si>
  <si>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</si>
  <si>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</si>
  <si>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</si>
  <si>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</si>
  <si>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</si>
  <si>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</si>
  <si>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</si>
  <si>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</si>
  <si>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</si>
  <si>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</si>
  <si>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</si>
  <si>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</si>
  <si>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</si>
  <si>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</si>
  <si>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</si>
  <si>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</si>
  <si>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</si>
  <si>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</si>
  <si>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</si>
  <si>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</si>
  <si>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</si>
  <si>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</si>
  <si>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</si>
  <si>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</si>
  <si>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</si>
  <si>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</si>
  <si>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</si>
  <si>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</si>
  <si>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</si>
  <si>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</si>
  <si>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</si>
  <si>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</si>
  <si>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</si>
  <si>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</si>
  <si>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</si>
  <si>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</si>
  <si>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</si>
  <si>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</si>
  <si>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</si>
  <si>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</si>
  <si>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</si>
  <si>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</si>
  <si>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</si>
  <si>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</si>
  <si>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</si>
  <si>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</si>
  <si>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</si>
  <si>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</si>
  <si>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</si>
  <si>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</si>
  <si>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</si>
  <si>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</si>
  <si>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</si>
  <si>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</si>
  <si>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</si>
  <si>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</si>
  <si>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</si>
  <si>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</si>
  <si>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</si>
  <si>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</si>
  <si>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</si>
  <si>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</si>
  <si>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</si>
  <si>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</si>
  <si>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</si>
  <si>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</si>
  <si>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</si>
  <si>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</si>
  <si>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</si>
  <si>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</si>
  <si>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</si>
  <si>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</si>
  <si>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</si>
  <si>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</si>
  <si>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</si>
  <si>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</si>
  <si>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</si>
  <si>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</si>
  <si>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</si>
  <si>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</si>
  <si>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</si>
  <si>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</si>
  <si>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</si>
  <si>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</si>
  <si>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</si>
  <si>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</si>
  <si>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</si>
  <si>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</si>
  <si>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</si>
  <si>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</si>
  <si>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</si>
  <si>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</si>
  <si>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</si>
  <si>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</si>
  <si>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</si>
  <si>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</si>
  <si>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</si>
  <si>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</si>
  <si>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</si>
  <si>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</si>
  <si>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</si>
  <si>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</si>
  <si>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</si>
  <si>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</si>
  <si>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</si>
  <si>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</si>
  <si>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</si>
  <si>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</si>
  <si>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</si>
  <si>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</si>
  <si>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</si>
  <si>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</si>
  <si>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</si>
  <si>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</si>
  <si>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</si>
  <si>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</si>
  <si>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</si>
  <si>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</si>
  <si>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</si>
  <si>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</si>
  <si>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</si>
  <si>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</si>
  <si>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</si>
  <si>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</si>
  <si>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</si>
  <si>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</si>
  <si>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</si>
  <si>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</si>
  <si>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</si>
  <si>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</si>
  <si>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</si>
  <si>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</si>
  <si>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</si>
  <si>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</si>
  <si>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</si>
  <si>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</si>
  <si>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</si>
  <si>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</si>
  <si>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</si>
  <si>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</si>
  <si>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</si>
  <si>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</si>
  <si>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</si>
  <si>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</si>
  <si>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</si>
  <si>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</si>
  <si>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</si>
  <si>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</si>
  <si>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</si>
  <si>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</si>
  <si>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</si>
  <si>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</si>
  <si>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</si>
  <si>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</si>
  <si>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</si>
  <si>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</si>
  <si>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</si>
  <si>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</si>
  <si>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</si>
  <si>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</si>
  <si>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</si>
  <si>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</si>
  <si>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</si>
  <si>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</si>
  <si>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</si>
  <si>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</si>
  <si>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</si>
  <si>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</si>
  <si>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</si>
  <si>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</si>
  <si>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</si>
  <si>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</si>
  <si>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</si>
  <si>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</si>
  <si>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</si>
  <si>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</si>
  <si>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</si>
  <si>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</si>
  <si>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</si>
  <si>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</si>
  <si>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</si>
  <si>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</si>
  <si>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</si>
  <si>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</si>
  <si>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</si>
  <si>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</si>
  <si>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</si>
  <si>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</si>
  <si>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</si>
  <si>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</si>
  <si>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</si>
  <si>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</si>
  <si>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</si>
  <si>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</si>
  <si>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</si>
  <si>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</si>
  <si>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</si>
  <si>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</si>
  <si>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</si>
  <si>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</si>
  <si>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</si>
  <si>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</si>
  <si>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</si>
  <si>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</si>
  <si>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</si>
  <si>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</si>
  <si>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</si>
  <si>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</si>
  <si>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</si>
  <si>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</si>
  <si>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</si>
  <si>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</si>
  <si>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</si>
  <si>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</si>
  <si>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</si>
  <si>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</si>
  <si>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</si>
  <si>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</si>
  <si>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</si>
  <si>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</si>
  <si>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</si>
  <si>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</si>
  <si>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</si>
  <si>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</si>
  <si>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</si>
  <si>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</si>
  <si>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</si>
  <si>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</si>
  <si>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</si>
  <si>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</si>
  <si>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</si>
  <si>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</si>
  <si>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</si>
  <si>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</si>
  <si>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</si>
  <si>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</si>
  <si>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</si>
  <si>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</si>
  <si>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</si>
  <si>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</si>
  <si>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</si>
  <si>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</si>
  <si>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</si>
  <si>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</si>
  <si>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</si>
  <si>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</si>
  <si>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</si>
  <si>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</si>
  <si>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</si>
  <si>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</si>
  <si>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</si>
  <si>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</si>
  <si>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</si>
  <si>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</si>
  <si>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</si>
  <si>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</si>
  <si>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</si>
  <si>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</si>
  <si>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</si>
  <si>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</si>
  <si>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</si>
  <si>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</si>
  <si>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</si>
  <si>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</si>
  <si>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</si>
  <si>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</si>
  <si>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</si>
  <si>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</si>
  <si>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</si>
  <si>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</si>
  <si>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</si>
  <si>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</si>
  <si>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</si>
  <si>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</si>
  <si>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</si>
  <si>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</si>
  <si>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</si>
  <si>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</si>
  <si>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</si>
  <si>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</si>
  <si>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</si>
  <si>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</si>
  <si>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</si>
  <si>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</si>
  <si>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</si>
  <si>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</si>
  <si>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</si>
  <si>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</si>
  <si>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</si>
  <si>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</si>
  <si>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</si>
  <si>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</si>
  <si>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</si>
  <si>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</si>
  <si>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</si>
  <si>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</si>
  <si>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</si>
  <si>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</si>
  <si>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</si>
  <si>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</si>
  <si>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</si>
  <si>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</si>
  <si>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</si>
  <si>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</si>
  <si>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</si>
  <si>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</si>
  <si>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</si>
  <si>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</si>
  <si>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</si>
  <si>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</si>
  <si>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</si>
  <si>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</si>
  <si>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</si>
  <si>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</si>
  <si>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</si>
  <si>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</si>
  <si>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</si>
  <si>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</si>
  <si>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</si>
  <si>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</si>
  <si>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</si>
  <si>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</si>
  <si>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</si>
  <si>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</si>
  <si>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</si>
  <si>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</si>
  <si>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</si>
  <si>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</si>
  <si>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</si>
  <si>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</si>
  <si>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</si>
  <si>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</si>
  <si>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</si>
  <si>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</si>
  <si>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</si>
  <si>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</si>
  <si>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</si>
  <si>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</si>
  <si>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</si>
  <si>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</si>
  <si>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</si>
  <si>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</si>
  <si>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</si>
  <si>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</si>
  <si>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</si>
  <si>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</si>
  <si>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</si>
  <si>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</si>
  <si>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</si>
  <si>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</si>
  <si>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</si>
  <si>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</si>
  <si>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</si>
  <si>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</si>
  <si>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</si>
  <si>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</si>
  <si>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</si>
  <si>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</si>
  <si>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</si>
  <si>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</si>
  <si>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</si>
  <si>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</si>
  <si>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</si>
  <si>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</si>
  <si>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</si>
  <si>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</si>
  <si>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</si>
  <si>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</si>
  <si>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</si>
  <si>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</si>
  <si>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</si>
  <si>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</si>
  <si>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</si>
  <si>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</si>
  <si>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</si>
  <si>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</si>
  <si>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</si>
  <si>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</si>
  <si>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</si>
  <si>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</si>
  <si>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</si>
  <si>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</si>
  <si>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</si>
  <si>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</si>
  <si>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</si>
  <si>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</si>
  <si>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</si>
  <si>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</si>
  <si>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</si>
  <si>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</si>
  <si>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</si>
  <si>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</si>
  <si>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</si>
  <si>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</si>
  <si>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</si>
  <si>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</si>
  <si>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</si>
  <si>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</si>
  <si>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</si>
  <si>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</si>
  <si>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</si>
  <si>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</si>
  <si>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</si>
  <si>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</si>
  <si>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</si>
  <si>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</si>
  <si>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</si>
  <si>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</si>
  <si>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</si>
  <si>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</si>
  <si>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</si>
  <si>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</si>
  <si>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</si>
  <si>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</si>
  <si>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</si>
  <si>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</si>
  <si>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</si>
  <si>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</si>
  <si>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</si>
  <si>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</si>
  <si>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</si>
  <si>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</si>
  <si>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</si>
  <si>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</si>
  <si>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</si>
  <si>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</si>
  <si>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</si>
  <si>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</si>
  <si>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</si>
  <si>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</si>
  <si>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</si>
  <si>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</si>
  <si>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</si>
  <si>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</si>
  <si>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</si>
  <si>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</si>
  <si>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</si>
  <si>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</si>
  <si>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</si>
  <si>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</si>
  <si>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</si>
  <si>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</si>
  <si>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</si>
  <si>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</si>
  <si>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</si>
  <si>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</si>
  <si>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</si>
  <si>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</si>
  <si>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</si>
  <si>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</si>
  <si>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</si>
  <si>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</si>
  <si>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</si>
  <si>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</si>
  <si>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</si>
  <si>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</si>
  <si>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</si>
  <si>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</si>
  <si>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</si>
  <si>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</si>
  <si>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</si>
  <si>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</si>
  <si>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</si>
  <si>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</si>
  <si>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</si>
  <si>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</si>
  <si>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</si>
  <si>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</si>
  <si>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</si>
  <si>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</si>
  <si>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</si>
  <si>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</si>
  <si>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</si>
  <si>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</si>
  <si>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</si>
  <si>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</si>
  <si>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</si>
  <si>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</si>
  <si>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</si>
  <si>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</si>
  <si>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</si>
  <si>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</si>
  <si>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</si>
  <si>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</si>
  <si>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</si>
  <si>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</si>
  <si>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</si>
  <si>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</si>
  <si>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</si>
  <si>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</si>
  <si>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</si>
  <si>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</si>
  <si>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</si>
  <si>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</si>
  <si>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</si>
  <si>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</si>
  <si>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</si>
  <si>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</si>
  <si>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</si>
  <si>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</si>
  <si>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</si>
  <si>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</si>
  <si>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</si>
  <si>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</si>
  <si>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</si>
  <si>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</si>
  <si>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</si>
  <si>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</si>
  <si>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</si>
  <si>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</si>
  <si>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</si>
  <si>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</si>
  <si>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</si>
  <si>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</si>
  <si>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</si>
  <si>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</si>
  <si>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</si>
  <si>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</si>
  <si>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</si>
  <si>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</si>
  <si>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</si>
  <si>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</si>
  <si>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</si>
  <si>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</si>
  <si>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</si>
  <si>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</si>
  <si>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</si>
  <si>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</si>
  <si>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</si>
  <si>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</si>
  <si>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</si>
  <si>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</si>
  <si>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</si>
  <si>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</si>
  <si>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</si>
  <si>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</si>
  <si>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</si>
  <si>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</si>
  <si>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</si>
  <si>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</si>
  <si>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</si>
  <si>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</si>
  <si>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</si>
  <si>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</si>
  <si>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</si>
  <si>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</si>
  <si>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</si>
  <si>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</si>
  <si>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</si>
  <si>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</si>
  <si>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</si>
  <si>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</si>
  <si>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</si>
  <si>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</si>
  <si>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</si>
  <si>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</si>
  <si>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</si>
  <si>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</si>
  <si>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</si>
  <si>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</si>
  <si>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</si>
  <si>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</si>
  <si>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</si>
  <si>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</si>
  <si>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</si>
  <si>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</si>
  <si>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</si>
  <si>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</si>
  <si>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</si>
  <si>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</si>
  <si>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</si>
  <si>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</si>
  <si>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</si>
  <si>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</si>
  <si>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</si>
  <si>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</si>
  <si>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</si>
  <si>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</si>
  <si>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</si>
  <si>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</si>
  <si>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</si>
  <si>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</si>
  <si>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</si>
  <si>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</si>
  <si>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</si>
  <si>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</si>
  <si>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</si>
  <si>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</si>
  <si>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</si>
  <si>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</si>
  <si>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</si>
  <si>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</si>
  <si>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</si>
  <si>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</si>
  <si>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</si>
  <si>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</si>
  <si>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</si>
  <si>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</si>
  <si>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</si>
  <si>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</si>
  <si>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</si>
  <si>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</si>
  <si>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</si>
  <si>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</si>
  <si>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</si>
  <si>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</si>
  <si>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</si>
  <si>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</si>
  <si>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</si>
  <si>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</si>
  <si>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</si>
  <si>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</si>
  <si>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</si>
  <si>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</si>
  <si>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</si>
  <si>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</si>
  <si>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</si>
  <si>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</si>
  <si>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</si>
  <si>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</si>
  <si>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</si>
  <si>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</si>
  <si>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</si>
  <si>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</si>
  <si>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</si>
  <si>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</si>
  <si>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</si>
  <si>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</si>
  <si>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</si>
  <si>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</si>
  <si>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</si>
  <si>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</si>
  <si>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</si>
  <si>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</si>
  <si>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</si>
  <si>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</si>
  <si>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</si>
  <si>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</si>
  <si>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</si>
  <si>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</si>
  <si>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</si>
  <si>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</si>
  <si>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</si>
  <si>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</si>
  <si>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</si>
  <si>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</si>
  <si>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</si>
  <si>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</si>
  <si>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</si>
  <si>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</si>
  <si>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</si>
  <si>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</si>
  <si>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</si>
  <si>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</si>
  <si>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</si>
  <si>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</si>
  <si>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</si>
  <si>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</si>
  <si>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</si>
  <si>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</si>
  <si>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</si>
  <si>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</si>
  <si>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</si>
  <si>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</si>
  <si>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</si>
  <si>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</si>
  <si>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</si>
  <si>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</si>
  <si>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</si>
  <si>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</si>
  <si>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</si>
  <si>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</si>
  <si>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</si>
  <si>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</si>
  <si>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</si>
  <si>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</si>
  <si>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</si>
  <si>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</si>
  <si>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</si>
  <si>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</si>
  <si>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</si>
  <si>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</si>
  <si>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</si>
  <si>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</si>
  <si>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</si>
  <si>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</si>
  <si>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</si>
  <si>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</si>
  <si>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</si>
  <si>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</si>
  <si>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</si>
  <si>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</si>
  <si>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</si>
  <si>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</si>
  <si>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</si>
  <si>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</si>
  <si>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</si>
  <si>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</si>
  <si>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</si>
  <si>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</si>
  <si>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</si>
  <si>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</si>
  <si>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</si>
  <si>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</si>
  <si>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</si>
  <si>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</si>
  <si>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</si>
  <si>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</si>
  <si>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</si>
  <si>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</si>
  <si>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</si>
  <si>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</si>
  <si>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</si>
  <si>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</si>
  <si>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</si>
  <si>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</si>
  <si>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</si>
  <si>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</si>
  <si>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</si>
  <si>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</si>
  <si>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</si>
  <si>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</si>
  <si>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</si>
  <si>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</si>
  <si>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</si>
  <si>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</si>
  <si>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</si>
  <si>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</si>
  <si>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</si>
  <si>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</si>
  <si>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</si>
  <si>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</si>
  <si>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</si>
  <si>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</si>
  <si>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</si>
  <si>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</si>
  <si>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</si>
  <si>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</si>
  <si>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</si>
  <si>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</si>
  <si>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</si>
  <si>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</si>
  <si>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</si>
  <si>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</si>
  <si>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</si>
  <si>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</si>
  <si>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</si>
  <si>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</si>
  <si>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</si>
  <si>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</si>
  <si>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</si>
  <si>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</si>
  <si>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</si>
  <si>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</si>
  <si>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</si>
  <si>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</si>
  <si>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</si>
  <si>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</si>
  <si>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</si>
  <si>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</si>
  <si>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</si>
  <si>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</si>
  <si>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</si>
  <si>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</si>
  <si>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</si>
  <si>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</si>
  <si>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</si>
  <si>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</si>
  <si>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</si>
  <si>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</si>
  <si>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</si>
  <si>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</si>
  <si>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</si>
  <si>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</si>
  <si>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</si>
  <si>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</si>
  <si>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</si>
  <si>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</si>
  <si>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</si>
  <si>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</si>
  <si>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</si>
  <si>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</si>
  <si>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</si>
  <si>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</si>
  <si>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</si>
  <si>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</si>
  <si>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</si>
  <si>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</si>
  <si>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</si>
  <si>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</si>
  <si>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</si>
  <si>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</si>
  <si>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</si>
  <si>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</si>
  <si>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</si>
  <si>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</si>
  <si>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</si>
  <si>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</si>
  <si>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</si>
  <si>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</si>
  <si>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</si>
  <si>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</si>
  <si>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</si>
  <si>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</si>
  <si>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</si>
  <si>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</si>
  <si>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</si>
  <si>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</si>
  <si>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</si>
  <si>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</si>
  <si>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</si>
  <si>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</si>
  <si>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</si>
  <si>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</si>
  <si>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</si>
  <si>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</si>
  <si>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</si>
  <si>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</si>
  <si>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</si>
  <si>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</si>
  <si>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</si>
  <si>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</si>
  <si>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</si>
  <si>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</si>
  <si>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</si>
  <si>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</si>
  <si>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</si>
  <si>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</si>
  <si>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</si>
  <si>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</si>
  <si>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</si>
  <si>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</si>
  <si>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</si>
  <si>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</si>
  <si>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</si>
  <si>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</si>
  <si>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</si>
  <si>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</si>
  <si>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</si>
  <si>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</si>
  <si>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</si>
  <si>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</si>
  <si>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</si>
  <si>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</si>
  <si>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</si>
  <si>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</si>
  <si>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</si>
  <si>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</si>
  <si>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</si>
  <si>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</si>
  <si>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</si>
  <si>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</si>
  <si>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</si>
  <si>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</si>
  <si>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</si>
  <si>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</si>
  <si>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</si>
  <si>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</si>
  <si>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</si>
  <si>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</si>
  <si>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</si>
  <si>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</si>
  <si>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</si>
  <si>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</si>
  <si>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</si>
  <si>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</si>
  <si>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</si>
  <si>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</si>
  <si>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</si>
  <si>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</si>
  <si>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</si>
  <si>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</si>
  <si>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</si>
  <si>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</si>
  <si>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</si>
  <si>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</si>
  <si>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</si>
  <si>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</si>
  <si>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</si>
  <si>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</si>
  <si>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</si>
  <si>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</si>
  <si>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</si>
  <si>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</si>
  <si>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</si>
  <si>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</si>
  <si>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</si>
  <si>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</si>
  <si>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</si>
  <si>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</si>
  <si>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</si>
  <si>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</si>
  <si>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</si>
  <si>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</si>
  <si>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</si>
  <si>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</si>
  <si>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</si>
  <si>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</si>
  <si>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</si>
  <si>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</si>
  <si>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</si>
  <si>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</si>
  <si>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</si>
  <si>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</si>
  <si>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</si>
  <si>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</si>
  <si>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</si>
  <si>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</si>
  <si>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</si>
  <si>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</si>
  <si>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</si>
  <si>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</si>
  <si>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</si>
  <si>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</si>
  <si>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</si>
  <si>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</si>
  <si>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</si>
  <si>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</si>
  <si>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</si>
  <si>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</si>
  <si>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</si>
  <si>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</si>
  <si>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</si>
  <si>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</si>
  <si>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</si>
  <si>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</si>
  <si>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</si>
  <si>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</si>
  <si>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</si>
  <si>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</si>
  <si>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</si>
  <si>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</si>
  <si>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</si>
  <si>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</si>
  <si>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</si>
  <si>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</si>
  <si>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</si>
  <si>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</si>
  <si>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</si>
  <si>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</si>
  <si>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</si>
  <si>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</si>
  <si>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</si>
  <si>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</si>
  <si>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</si>
  <si>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</si>
  <si>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</si>
  <si>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</si>
  <si>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</si>
  <si>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</si>
  <si>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</si>
  <si>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</si>
  <si>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</si>
  <si>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</si>
  <si>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</si>
  <si>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</si>
  <si>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</si>
  <si>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</si>
  <si>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</si>
  <si>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</si>
  <si>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</si>
  <si>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</si>
  <si>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</si>
  <si>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</si>
  <si>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</si>
  <si>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</si>
  <si>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</si>
  <si>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</si>
  <si>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</si>
  <si>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</si>
  <si>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</si>
  <si>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</si>
  <si>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</si>
  <si>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</si>
  <si>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</si>
  <si>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</si>
  <si>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</si>
  <si>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</si>
  <si>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</si>
  <si>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</si>
  <si>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</si>
  <si>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</si>
  <si>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</si>
  <si>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</si>
  <si>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</si>
  <si>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</si>
  <si>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</si>
  <si>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</si>
  <si>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</si>
  <si>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</si>
  <si>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</si>
  <si>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</si>
  <si>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</si>
  <si>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</si>
  <si>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</si>
  <si>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</si>
  <si>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</si>
  <si>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</si>
  <si>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</si>
  <si>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</si>
  <si>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</si>
  <si>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</si>
  <si>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</si>
  <si>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</si>
  <si>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</si>
  <si>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</si>
  <si>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</si>
  <si>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</si>
  <si>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</si>
  <si>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</si>
  <si>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</si>
  <si>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</si>
  <si>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</si>
  <si>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</si>
  <si>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</si>
  <si>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</si>
  <si>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</si>
  <si>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</si>
  <si>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</si>
  <si>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</si>
  <si>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</si>
  <si>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</si>
  <si>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</si>
  <si>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</si>
  <si>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</si>
  <si>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</si>
  <si>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</si>
  <si>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</si>
  <si>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</si>
  <si>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</si>
  <si>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</si>
  <si>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</si>
  <si>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</si>
  <si>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</si>
  <si>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</si>
  <si>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</si>
  <si>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</si>
  <si>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</si>
  <si>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</si>
  <si>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</si>
  <si>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</si>
  <si>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</si>
  <si>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</si>
  <si>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</si>
  <si>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</si>
  <si>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</si>
  <si>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</si>
  <si>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</si>
  <si>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</si>
  <si>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</si>
  <si>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</si>
  <si>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</si>
  <si>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</si>
  <si>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</si>
  <si>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</si>
  <si>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</si>
  <si>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</si>
  <si>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</si>
  <si>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</si>
  <si>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</si>
  <si>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</si>
  <si>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</si>
  <si>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</si>
  <si>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</si>
  <si>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</si>
  <si>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</si>
  <si>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</si>
  <si>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</si>
  <si>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</si>
  <si>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</si>
  <si>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</si>
  <si>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</si>
  <si>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</si>
  <si>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</si>
  <si>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</si>
  <si>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</si>
  <si>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</si>
  <si>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</si>
  <si>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</si>
  <si>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</si>
  <si>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</si>
  <si>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</si>
  <si>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</si>
  <si>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</si>
  <si>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</si>
  <si>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</si>
  <si>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</si>
  <si>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</si>
  <si>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</si>
  <si>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</si>
  <si>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</si>
  <si>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</si>
  <si>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</si>
  <si>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</si>
  <si>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</si>
  <si>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</si>
  <si>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</si>
  <si>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</si>
  <si>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</si>
  <si>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</si>
  <si>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</si>
  <si>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</si>
  <si>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</si>
  <si>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</si>
  <si>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</si>
  <si>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</si>
  <si>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</si>
  <si>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</si>
  <si>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</si>
  <si>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</si>
  <si>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</si>
  <si>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</si>
  <si>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</si>
  <si>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</si>
  <si>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</si>
  <si>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</si>
  <si>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</si>
  <si>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</si>
  <si>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</si>
  <si>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</si>
  <si>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</si>
  <si>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</si>
  <si>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</si>
  <si>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</si>
  <si>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</si>
  <si>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</si>
  <si>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</si>
  <si>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</si>
  <si>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</si>
  <si>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</si>
  <si>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</si>
  <si>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</si>
  <si>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</si>
  <si>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</si>
  <si>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</si>
  <si>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</si>
  <si>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</si>
  <si>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</si>
  <si>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</si>
  <si>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</si>
  <si>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</si>
  <si>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</si>
  <si>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</si>
  <si>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</si>
  <si>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</si>
  <si>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</si>
  <si>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</si>
  <si>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</si>
  <si>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</si>
  <si>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</si>
  <si>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</si>
  <si>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</si>
  <si>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</si>
  <si>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</si>
  <si>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</si>
  <si>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</si>
  <si>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</si>
  <si>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</si>
  <si>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</si>
  <si>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</si>
  <si>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</si>
  <si>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</si>
  <si>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</si>
  <si>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</si>
  <si>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</si>
  <si>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</si>
  <si>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</si>
  <si>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</si>
  <si>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</si>
  <si>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</si>
  <si>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</si>
  <si>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</si>
  <si>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</si>
  <si>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</si>
  <si>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</si>
  <si>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</si>
  <si>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</si>
  <si>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</si>
  <si>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</si>
  <si>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</si>
  <si>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</si>
  <si>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</si>
  <si>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</si>
  <si>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</si>
  <si>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</si>
  <si>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</si>
  <si>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</si>
  <si>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</si>
  <si>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</si>
  <si>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</si>
  <si>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</si>
  <si>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</si>
  <si>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</si>
  <si>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</si>
  <si>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</si>
  <si>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</si>
  <si>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</si>
  <si>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</si>
  <si>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</si>
  <si>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</si>
  <si>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</si>
  <si>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</si>
  <si>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</si>
  <si>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</si>
  <si>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</si>
  <si>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</si>
  <si>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</si>
  <si>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</si>
  <si>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</si>
  <si>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</si>
  <si>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</si>
  <si>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</si>
  <si>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</si>
  <si>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</si>
  <si>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</si>
  <si>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</si>
  <si>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</si>
  <si>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</si>
  <si>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</si>
  <si>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</si>
  <si>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</si>
  <si>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</si>
  <si>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</si>
  <si>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</si>
  <si>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</si>
  <si>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</si>
  <si>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</si>
  <si>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</si>
  <si>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</si>
  <si>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</si>
  <si>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</si>
  <si>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</si>
  <si>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</si>
  <si>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</si>
  <si>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</si>
  <si>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</si>
  <si>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</si>
  <si>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</si>
  <si>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</si>
  <si>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</si>
  <si>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</si>
  <si>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</si>
  <si>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</si>
  <si>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</si>
  <si>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</si>
  <si>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</si>
  <si>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</si>
  <si>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</si>
  <si>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</si>
  <si>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</si>
  <si>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</si>
  <si>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</si>
  <si>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</si>
  <si>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</si>
  <si>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</si>
  <si>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</si>
  <si>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</si>
  <si>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</si>
  <si>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</si>
  <si>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</si>
  <si>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</si>
  <si>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</si>
  <si>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</si>
  <si>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</si>
  <si>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</si>
  <si>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</si>
  <si>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</si>
  <si>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</si>
  <si>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</si>
  <si>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</si>
  <si>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</si>
  <si>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</si>
  <si>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</si>
  <si>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</si>
  <si>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</si>
  <si>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</si>
  <si>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</si>
  <si>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</si>
  <si>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</si>
  <si>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</si>
  <si>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</si>
  <si>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</si>
  <si>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</si>
  <si>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</si>
  <si>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</si>
  <si>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</si>
  <si>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</si>
  <si>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</si>
  <si>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</si>
  <si>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</si>
  <si>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</si>
  <si>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</si>
  <si>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</si>
  <si>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</si>
  <si>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</si>
  <si>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</si>
  <si>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</si>
  <si>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</si>
  <si>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</si>
  <si>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</si>
  <si>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</si>
  <si>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</si>
  <si>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</si>
  <si>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</si>
  <si>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</si>
  <si>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</si>
  <si>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</si>
  <si>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</si>
  <si>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</si>
  <si>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</si>
  <si>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</si>
  <si>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</si>
  <si>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</si>
  <si>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</si>
  <si>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</si>
  <si>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</si>
  <si>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</si>
  <si>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</si>
  <si>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</si>
  <si>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</si>
  <si>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</si>
  <si>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</si>
  <si>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</si>
  <si>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</si>
  <si>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</si>
  <si>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</si>
  <si>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</si>
  <si>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</si>
  <si>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</si>
  <si>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</si>
  <si>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</si>
  <si>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</si>
  <si>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</si>
  <si>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</si>
  <si>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</si>
  <si>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</si>
  <si>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</si>
  <si>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</si>
  <si>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</si>
  <si>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</si>
  <si>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</si>
  <si>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</si>
  <si>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</si>
  <si>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</si>
  <si>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</si>
  <si>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</si>
  <si>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</si>
  <si>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</si>
  <si>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</si>
  <si>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</si>
  <si>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</si>
  <si>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</si>
  <si>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</si>
  <si>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</si>
  <si>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</si>
  <si>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</si>
  <si>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</si>
  <si>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</si>
  <si>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</si>
  <si>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</si>
  <si>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</si>
  <si>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</si>
  <si>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</si>
  <si>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</si>
  <si>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</si>
  <si>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</si>
  <si>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</si>
  <si>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</si>
  <si>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</si>
  <si>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</si>
  <si>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</si>
  <si>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</si>
  <si>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</si>
  <si>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</si>
  <si>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</si>
  <si>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</si>
  <si>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</si>
  <si>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</si>
  <si>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</si>
  <si>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</si>
  <si>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</si>
  <si>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</si>
  <si>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</si>
  <si>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</si>
  <si>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</si>
  <si>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</si>
  <si>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</si>
  <si>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</si>
  <si>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</si>
  <si>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</si>
  <si>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</si>
  <si>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</si>
  <si>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</si>
  <si>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</si>
  <si>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</si>
  <si>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</si>
  <si>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</si>
  <si>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</si>
  <si>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</si>
  <si>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</si>
  <si>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</si>
  <si>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</si>
  <si>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</si>
  <si>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</si>
  <si>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</si>
  <si>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</si>
  <si>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</si>
  <si>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</si>
  <si>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</si>
  <si>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</si>
  <si>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</si>
  <si>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</si>
  <si>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</si>
  <si>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</si>
  <si>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</si>
  <si>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</si>
  <si>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</si>
  <si>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</si>
  <si>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</si>
  <si>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</si>
  <si>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</si>
  <si>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</si>
  <si>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</si>
  <si>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</si>
  <si>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</si>
  <si>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</si>
  <si>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</si>
  <si>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</si>
  <si>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</si>
  <si>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</si>
  <si>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</si>
  <si>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</si>
  <si>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</si>
  <si>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</si>
  <si>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</si>
  <si>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</si>
  <si>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</si>
  <si>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</si>
  <si>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</si>
  <si>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</si>
  <si>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</si>
  <si>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</si>
  <si>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</si>
  <si>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</si>
  <si>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</si>
  <si>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</si>
  <si>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</si>
  <si>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</si>
  <si>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</si>
  <si>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</si>
  <si>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</si>
  <si>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</si>
  <si>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</si>
  <si>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</si>
  <si>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</si>
  <si>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</si>
  <si>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</si>
  <si>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</si>
  <si>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</si>
  <si>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</si>
  <si>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</si>
  <si>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</si>
  <si>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</si>
  <si>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</si>
  <si>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</si>
  <si>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</si>
  <si>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</si>
  <si>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</si>
  <si>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</si>
  <si>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</si>
  <si>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</si>
  <si>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</si>
  <si>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</si>
  <si>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</si>
  <si>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</si>
  <si>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</si>
  <si>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</si>
  <si>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</si>
  <si>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</si>
  <si>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</si>
  <si>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</si>
  <si>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</si>
  <si>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</si>
  <si>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</si>
  <si>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</si>
  <si>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</si>
  <si>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</si>
  <si>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</si>
  <si>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</si>
  <si>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</si>
  <si>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</si>
  <si>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</si>
  <si>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</si>
  <si>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</si>
  <si>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</si>
  <si>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</si>
  <si>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</si>
  <si>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</si>
  <si>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</si>
  <si>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</si>
  <si>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</si>
  <si>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</si>
  <si>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</si>
  <si>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</si>
  <si>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</si>
  <si>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</si>
  <si>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</si>
  <si>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</si>
  <si>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</si>
  <si>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</si>
  <si>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</si>
  <si>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</si>
  <si>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</si>
  <si>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</si>
  <si>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</si>
  <si>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</si>
  <si>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</si>
  <si>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</si>
  <si>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</si>
  <si>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</si>
  <si>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</si>
  <si>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</si>
  <si>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</si>
  <si>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</si>
  <si>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</si>
  <si>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</si>
  <si>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</si>
  <si>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</si>
  <si>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</si>
  <si>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</si>
  <si>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</si>
  <si>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</si>
  <si>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</si>
  <si>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</si>
  <si>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</si>
  <si>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</si>
  <si>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</si>
  <si>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</si>
  <si>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</si>
  <si>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</si>
  <si>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</si>
  <si>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</si>
  <si>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</si>
  <si>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</si>
  <si>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</si>
  <si>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</si>
  <si>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</si>
  <si>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</si>
  <si>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</si>
  <si>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</si>
  <si>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</si>
  <si>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</si>
  <si>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</si>
  <si>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</si>
  <si>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</si>
  <si>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</si>
  <si>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</si>
  <si>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</si>
  <si>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</si>
  <si>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</si>
  <si>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</si>
  <si>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</si>
  <si>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</si>
  <si>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</si>
  <si>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</si>
  <si>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</si>
  <si>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</si>
  <si>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</si>
  <si>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</si>
  <si>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</si>
  <si>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</si>
  <si>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</si>
  <si>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</si>
  <si>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</si>
  <si>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</si>
  <si>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</si>
  <si>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</si>
  <si>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</si>
  <si>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</si>
  <si>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</si>
  <si>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</si>
  <si>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</si>
  <si>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</si>
  <si>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</si>
  <si>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</si>
  <si>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</si>
  <si>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</si>
  <si>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</si>
  <si>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</si>
  <si>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</si>
  <si>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</si>
  <si>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</si>
  <si>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</si>
  <si>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</si>
  <si>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</si>
  <si>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</si>
  <si>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</si>
  <si>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</si>
  <si>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</si>
  <si>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</si>
  <si>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</si>
  <si>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</si>
  <si>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</si>
  <si>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</si>
  <si>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</si>
  <si>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</si>
  <si>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</si>
  <si>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</si>
  <si>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</si>
  <si>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</si>
  <si>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</si>
  <si>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</si>
  <si>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</si>
  <si>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</si>
  <si>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</si>
  <si>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</si>
  <si>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</si>
  <si>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</si>
  <si>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</si>
  <si>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</si>
  <si>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</si>
  <si>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</si>
  <si>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</si>
  <si>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</si>
  <si>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</si>
  <si>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</si>
  <si>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</si>
  <si>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</si>
  <si>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</si>
  <si>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</si>
  <si>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</si>
  <si>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</si>
  <si>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</si>
  <si>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</si>
  <si>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</si>
  <si>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</si>
  <si>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</si>
  <si>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</si>
  <si>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</si>
  <si>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</si>
  <si>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</si>
  <si>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</si>
  <si>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</si>
  <si>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</si>
  <si>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</si>
  <si>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</si>
  <si>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</si>
  <si>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</si>
  <si>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</si>
  <si>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</si>
  <si>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</si>
  <si>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</si>
  <si>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</si>
  <si>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</si>
  <si>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</si>
  <si>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</si>
  <si>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</si>
  <si>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</si>
  <si>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</si>
  <si>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</si>
  <si>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</si>
  <si>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</si>
  <si>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</si>
  <si>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</si>
  <si>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</si>
  <si>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</si>
  <si>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</si>
  <si>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</si>
  <si>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</si>
  <si>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</si>
  <si>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</si>
  <si>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</si>
  <si>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</si>
  <si>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</si>
  <si>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</si>
  <si>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</si>
  <si>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</si>
  <si>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</si>
  <si>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</si>
  <si>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</si>
  <si>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</si>
  <si>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</si>
  <si>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</si>
  <si>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</si>
  <si>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</si>
  <si>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</si>
  <si>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</si>
  <si>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</si>
  <si>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</si>
  <si>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</si>
  <si>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</si>
  <si>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</si>
  <si>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</si>
  <si>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</si>
  <si>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</si>
  <si>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</si>
  <si>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</si>
  <si>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</si>
  <si>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</si>
  <si>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</si>
  <si>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</si>
  <si>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</si>
  <si>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</si>
  <si>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</si>
  <si>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</si>
  <si>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</si>
  <si>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</si>
  <si>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</si>
  <si>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</si>
  <si>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</si>
  <si>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</si>
  <si>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</si>
  <si>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</si>
  <si>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</si>
  <si>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</si>
  <si>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</si>
  <si>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</si>
  <si>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</si>
  <si>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</si>
  <si>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</si>
  <si>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</si>
  <si>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</si>
  <si>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</si>
  <si>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</si>
  <si>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</si>
  <si>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</si>
  <si>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</si>
  <si>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</si>
  <si>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</si>
  <si>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</si>
  <si>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</si>
  <si>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</si>
  <si>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</si>
  <si>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</si>
  <si>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</si>
  <si>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</si>
  <si>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</si>
  <si>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</si>
  <si>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</si>
  <si>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</si>
  <si>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</si>
  <si>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</si>
  <si>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</si>
  <si>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</si>
  <si>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</si>
  <si>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</si>
  <si>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</si>
  <si>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</si>
  <si>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</si>
  <si>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</si>
  <si>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</si>
  <si>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</si>
  <si>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</si>
  <si>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</si>
  <si>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</si>
  <si>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</si>
  <si>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</si>
  <si>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</si>
  <si>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</si>
  <si>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</si>
  <si>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</si>
  <si>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</si>
  <si>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</si>
  <si>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</si>
  <si>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</si>
  <si>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</si>
  <si>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</si>
  <si>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</si>
  <si>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</si>
  <si>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</si>
  <si>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</si>
  <si>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</si>
  <si>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</si>
  <si>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</si>
  <si>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</si>
  <si>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</si>
  <si>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</si>
  <si>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</si>
  <si>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</si>
  <si>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</si>
  <si>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</si>
  <si>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</si>
  <si>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</si>
  <si>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</si>
  <si>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</si>
  <si>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</si>
  <si>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</si>
  <si>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</si>
  <si>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</si>
  <si>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</si>
  <si>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</si>
  <si>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</si>
  <si>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</si>
  <si>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</si>
  <si>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</si>
  <si>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</si>
  <si>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</si>
  <si>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</si>
  <si>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</si>
  <si>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</si>
  <si>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</si>
  <si>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</si>
  <si>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</si>
  <si>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</si>
  <si>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</si>
  <si>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</si>
  <si>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</si>
  <si>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</si>
  <si>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</si>
  <si>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</si>
  <si>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</si>
  <si>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</si>
  <si>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</si>
  <si>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</si>
  <si>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</si>
  <si>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</si>
  <si>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</si>
  <si>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</si>
  <si>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</si>
  <si>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</si>
  <si>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</si>
  <si>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</si>
  <si>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</si>
  <si>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</si>
  <si>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</si>
  <si>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</si>
  <si>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</si>
  <si>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</si>
  <si>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</si>
  <si>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</si>
  <si>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</si>
  <si>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</si>
  <si>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</si>
  <si>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</si>
  <si>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</si>
  <si>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</si>
  <si>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</si>
  <si>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</si>
  <si>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</si>
  <si>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</si>
  <si>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</si>
  <si>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</si>
  <si>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</si>
  <si>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</si>
  <si>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</si>
  <si>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</si>
  <si>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</si>
  <si>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</si>
  <si>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</si>
  <si>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</si>
  <si>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</si>
  <si>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</si>
  <si>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</si>
  <si>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</si>
  <si>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</si>
  <si>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</si>
  <si>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</si>
  <si>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</si>
  <si>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</si>
  <si>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</si>
  <si>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</si>
  <si>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</si>
  <si>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</si>
  <si>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</si>
  <si>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</si>
  <si>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</si>
  <si>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</si>
  <si>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</si>
  <si>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</si>
  <si>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</si>
  <si>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</si>
  <si>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</si>
  <si>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</si>
  <si>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</si>
  <si>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</si>
  <si>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</si>
  <si>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</si>
  <si>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</si>
  <si>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</si>
  <si>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</si>
  <si>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</si>
  <si>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</si>
  <si>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</si>
  <si>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</si>
  <si>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</si>
  <si>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</si>
  <si>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</si>
  <si>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</si>
  <si>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</si>
  <si>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</si>
  <si>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</si>
  <si>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</si>
  <si>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</si>
  <si>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</si>
  <si>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</si>
  <si>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</si>
  <si>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</si>
  <si>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</si>
  <si>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</si>
  <si>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</si>
  <si>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</si>
  <si>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</si>
  <si>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</si>
  <si>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</si>
  <si>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</si>
  <si>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</si>
  <si>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</si>
  <si>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</si>
  <si>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</si>
  <si>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</si>
  <si>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</si>
  <si>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</si>
  <si>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</si>
  <si>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</si>
  <si>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</si>
  <si>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</si>
  <si>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</si>
  <si>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</si>
  <si>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</si>
  <si>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</si>
  <si>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</si>
  <si>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</si>
  <si>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</si>
  <si>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</si>
  <si>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</si>
  <si>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</si>
  <si>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</si>
  <si>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</si>
  <si>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</si>
  <si>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</si>
  <si>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</si>
  <si>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</si>
  <si>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</si>
  <si>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</si>
  <si>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</si>
  <si>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</si>
  <si>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</si>
  <si>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</si>
  <si>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</si>
  <si>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</si>
  <si>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</si>
  <si>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</si>
  <si>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</si>
  <si>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</si>
  <si>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</si>
  <si>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</si>
  <si>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</si>
  <si>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</si>
  <si>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</si>
  <si>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</si>
  <si>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</si>
  <si>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</si>
  <si>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</si>
  <si>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</si>
  <si>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</si>
  <si>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</si>
  <si>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</si>
  <si>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</si>
  <si>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</si>
  <si>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</si>
  <si>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</si>
  <si>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</si>
  <si>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</si>
  <si>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</si>
  <si>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</si>
  <si>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</si>
  <si>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</si>
  <si>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</si>
  <si>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</si>
  <si>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</si>
  <si>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</si>
  <si>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</si>
  <si>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</si>
  <si>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</si>
  <si>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</si>
  <si>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</si>
  <si>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</si>
  <si>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</si>
  <si>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</si>
  <si>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</si>
  <si>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</si>
  <si>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</si>
  <si>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</si>
  <si>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</si>
  <si>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</si>
  <si>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</si>
  <si>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</si>
  <si>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</si>
  <si>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</si>
  <si>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</si>
  <si>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</si>
  <si>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</si>
  <si>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</si>
  <si>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</si>
  <si>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</si>
  <si>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</si>
  <si>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</si>
  <si>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</si>
  <si>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</si>
  <si>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</si>
  <si>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</si>
  <si>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</si>
  <si>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</si>
  <si>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</si>
  <si>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</si>
  <si>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</si>
  <si>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</si>
  <si>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</si>
  <si>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</si>
  <si>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</si>
  <si>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</si>
  <si>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</si>
  <si>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</si>
  <si>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</si>
  <si>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</si>
  <si>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</si>
  <si>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</si>
  <si>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</si>
  <si>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</si>
  <si>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</si>
  <si>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</si>
  <si>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</si>
  <si>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</si>
  <si>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</si>
  <si>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</si>
  <si>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</si>
  <si>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</si>
  <si>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</si>
  <si>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</si>
  <si>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</si>
  <si>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</si>
  <si>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</si>
  <si>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</si>
  <si>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</si>
  <si>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</si>
  <si>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</si>
  <si>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</si>
  <si>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</si>
  <si>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</si>
  <si>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</si>
  <si>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</si>
  <si>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</si>
  <si>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</si>
  <si>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</si>
  <si>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</si>
  <si>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</si>
  <si>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</si>
  <si>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</si>
  <si>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</si>
  <si>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</si>
  <si>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</si>
  <si>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</si>
  <si>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</si>
  <si>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</si>
  <si>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</si>
  <si>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</si>
  <si>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</si>
  <si>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</si>
  <si>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</si>
  <si>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</si>
  <si>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</si>
  <si>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</si>
  <si>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</si>
  <si>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</si>
  <si>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</si>
  <si>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</si>
  <si>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</si>
  <si>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</si>
  <si>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</si>
  <si>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</si>
  <si>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</si>
  <si>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</si>
  <si>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</si>
  <si>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</si>
  <si>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</si>
  <si>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</si>
  <si>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</si>
  <si>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</si>
  <si>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</si>
  <si>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</si>
  <si>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</si>
  <si>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</si>
  <si>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</si>
  <si>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</si>
  <si>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</si>
  <si>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</si>
  <si>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</si>
  <si>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</si>
  <si>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</si>
  <si>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</si>
  <si>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</si>
  <si>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</si>
  <si>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</si>
  <si>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</si>
  <si>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</si>
  <si>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</si>
  <si>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</si>
  <si>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</si>
  <si>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</si>
  <si>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</si>
  <si>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</si>
  <si>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</si>
  <si>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</si>
  <si>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</si>
  <si>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</si>
  <si>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</si>
  <si>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</si>
  <si>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</si>
  <si>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</si>
  <si>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</si>
  <si>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</si>
  <si>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</si>
  <si>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</si>
  <si>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</si>
  <si>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</si>
  <si>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</si>
  <si>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</si>
  <si>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</si>
  <si>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</si>
  <si>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</si>
  <si>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</si>
  <si>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</si>
  <si>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</si>
  <si>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</si>
  <si>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</si>
  <si>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</si>
  <si>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</si>
  <si>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</si>
  <si>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</si>
  <si>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</si>
  <si>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</si>
  <si>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</si>
  <si>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</si>
  <si>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</si>
  <si>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</si>
  <si>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</si>
  <si>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</si>
  <si>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</si>
  <si>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</si>
  <si>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</si>
  <si>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</si>
  <si>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</si>
  <si>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</si>
  <si>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</si>
  <si>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</si>
  <si>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</si>
  <si>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</si>
  <si>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</si>
  <si>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</si>
  <si>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</si>
  <si>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</si>
  <si>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</si>
  <si>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</si>
  <si>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</si>
  <si>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</si>
  <si>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</si>
  <si>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</si>
  <si>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</si>
  <si>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</si>
  <si>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</si>
  <si>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</si>
  <si>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</si>
  <si>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</si>
  <si>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</si>
  <si>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</si>
  <si>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</si>
  <si>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</si>
  <si>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</si>
  <si>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</si>
  <si>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</si>
  <si>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</si>
  <si>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</si>
  <si>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</si>
  <si>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</si>
  <si>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</si>
  <si>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</si>
  <si>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</si>
  <si>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</si>
  <si>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</si>
  <si>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</si>
  <si>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</si>
  <si>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</si>
  <si>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</si>
  <si>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</si>
  <si>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</si>
  <si>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</si>
  <si>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</si>
  <si>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</si>
  <si>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</si>
  <si>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</si>
  <si>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</si>
  <si>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</si>
  <si>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</si>
  <si>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</si>
  <si>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</si>
  <si>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</si>
  <si>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</si>
  <si>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</si>
  <si>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</si>
  <si>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</si>
  <si>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</si>
  <si>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</si>
  <si>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</si>
  <si>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</si>
  <si>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</si>
  <si>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</si>
  <si>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</si>
  <si>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</si>
  <si>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</si>
  <si>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</si>
  <si>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</si>
  <si>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</si>
  <si>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</si>
  <si>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</si>
  <si>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</si>
  <si>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</si>
  <si>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</si>
  <si>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</si>
  <si>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</si>
  <si>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</si>
  <si>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</si>
  <si>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</si>
  <si>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</si>
  <si>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</si>
  <si>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</si>
  <si>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</si>
  <si>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</si>
  <si>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</si>
  <si>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</si>
  <si>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</si>
  <si>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</si>
  <si>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</si>
  <si>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</si>
  <si>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</si>
  <si>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</si>
  <si>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</si>
  <si>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</si>
  <si>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</si>
  <si>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</si>
  <si>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</si>
  <si>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</si>
  <si>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</si>
  <si>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</si>
  <si>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</si>
  <si>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</si>
  <si>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</si>
  <si>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</si>
  <si>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</si>
  <si>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</si>
  <si>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</si>
  <si>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</si>
  <si>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</si>
  <si>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</si>
  <si>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</si>
  <si>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</si>
  <si>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</si>
  <si>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</si>
  <si>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</si>
  <si>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</si>
  <si>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</si>
  <si>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</si>
  <si>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</si>
  <si>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</si>
  <si>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</si>
  <si>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</si>
  <si>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</si>
  <si>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</si>
  <si>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</si>
  <si>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</si>
  <si>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</si>
  <si>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</si>
  <si>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</si>
  <si>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</si>
  <si>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</si>
  <si>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</si>
  <si>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</si>
  <si>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</si>
  <si>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</si>
  <si>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</si>
  <si>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</si>
  <si>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</si>
  <si>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</si>
  <si>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</si>
  <si>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</si>
  <si>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</si>
  <si>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</si>
  <si>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</si>
  <si>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</si>
  <si>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</si>
  <si>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</si>
  <si>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</si>
  <si>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</si>
  <si>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</si>
  <si>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</si>
  <si>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</si>
  <si>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</si>
  <si>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</si>
  <si>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</si>
  <si>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</si>
  <si>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</si>
  <si>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</si>
  <si>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</si>
  <si>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</si>
  <si>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</si>
  <si>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</si>
  <si>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</si>
  <si>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</si>
  <si>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</si>
  <si>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</si>
  <si>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</si>
  <si>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</si>
  <si>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</si>
  <si>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</si>
  <si>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</si>
  <si>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</si>
  <si>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</si>
  <si>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</si>
  <si>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</si>
  <si>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</si>
  <si>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</si>
  <si>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</si>
  <si>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</si>
  <si>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</si>
  <si>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</si>
  <si>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</si>
  <si>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</si>
  <si>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</si>
  <si>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</si>
  <si>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</si>
  <si>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</si>
  <si>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</si>
  <si>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</si>
  <si>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</si>
  <si>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</si>
  <si>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</si>
  <si>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</si>
  <si>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</si>
  <si>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</si>
  <si>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</si>
  <si>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</si>
  <si>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</si>
  <si>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</si>
  <si>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</si>
  <si>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</si>
  <si>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</si>
  <si>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</si>
  <si>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</si>
  <si>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</si>
  <si>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</si>
  <si>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</si>
  <si>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</si>
  <si>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</si>
  <si>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</si>
  <si>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</si>
  <si>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</si>
  <si>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</si>
  <si>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</si>
  <si>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</si>
  <si>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</si>
  <si>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</si>
  <si>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</si>
  <si>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</si>
  <si>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</si>
  <si>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</si>
  <si>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</si>
  <si>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</si>
  <si>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</si>
  <si>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</si>
  <si>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</si>
  <si>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</si>
  <si>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</si>
  <si>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</si>
  <si>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</si>
  <si>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</si>
  <si>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</si>
  <si>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</si>
  <si>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</si>
  <si>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</si>
  <si>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</si>
  <si>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</si>
  <si>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</si>
  <si>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</si>
  <si>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</si>
  <si>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</si>
  <si>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</si>
  <si>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</si>
  <si>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</si>
  <si>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</si>
  <si>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</si>
  <si>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</si>
  <si>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</si>
  <si>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</si>
  <si>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</si>
  <si>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</si>
  <si>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</si>
  <si>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</si>
  <si>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</si>
  <si>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</si>
  <si>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</si>
  <si>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</si>
  <si>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</si>
  <si>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</si>
  <si>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</si>
  <si>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</si>
  <si>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</si>
  <si>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</si>
  <si>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</si>
  <si>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</si>
  <si>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</si>
  <si>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</si>
  <si>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</si>
  <si>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</si>
  <si>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</si>
  <si>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</si>
  <si>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</si>
  <si>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</si>
  <si>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</si>
  <si>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</si>
  <si>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</si>
  <si>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</si>
  <si>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</si>
  <si>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</si>
  <si>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</si>
  <si>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</si>
  <si>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</si>
  <si>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</si>
  <si>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</si>
  <si>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</si>
  <si>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</si>
  <si>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</si>
  <si>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</si>
  <si>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</si>
  <si>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</si>
  <si>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</si>
  <si>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</si>
  <si>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</si>
  <si>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</si>
  <si>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</si>
  <si>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</si>
  <si>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</si>
  <si>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</si>
  <si>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</si>
  <si>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</si>
  <si>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</si>
  <si>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</si>
  <si>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</si>
  <si>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</si>
  <si>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</si>
  <si>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</si>
  <si>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</si>
  <si>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</si>
  <si>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</si>
  <si>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</si>
  <si>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</si>
  <si>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</si>
  <si>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</si>
  <si>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</si>
  <si>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</si>
  <si>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</si>
  <si>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</si>
  <si>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</si>
  <si>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</si>
  <si>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</si>
  <si>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</si>
  <si>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</si>
  <si>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</si>
  <si>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</si>
  <si>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</si>
  <si>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</si>
  <si>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</si>
  <si>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</si>
  <si>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</si>
  <si>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</si>
  <si>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</si>
  <si>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</si>
  <si>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</si>
  <si>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</si>
  <si>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</si>
  <si>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</si>
  <si>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</si>
  <si>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</si>
  <si>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</si>
  <si>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</si>
  <si>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</si>
  <si>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</si>
  <si>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</si>
  <si>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</si>
  <si>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</si>
  <si>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</si>
  <si>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</si>
  <si>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</si>
  <si>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</si>
  <si>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</si>
  <si>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</si>
  <si>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</si>
  <si>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</si>
  <si>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</si>
  <si>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</si>
  <si>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</si>
  <si>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</si>
  <si>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</si>
  <si>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</si>
  <si>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</si>
  <si>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</si>
  <si>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</si>
  <si>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</si>
  <si>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</si>
  <si>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</si>
  <si>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</si>
  <si>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</si>
  <si>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</si>
  <si>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</si>
  <si>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</si>
  <si>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</si>
  <si>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</si>
  <si>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</si>
  <si>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</si>
  <si>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</si>
  <si>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</si>
  <si>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</si>
  <si>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</si>
  <si>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</si>
  <si>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</si>
  <si>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</si>
  <si>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</si>
  <si>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</si>
  <si>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</si>
  <si>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</si>
  <si>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</si>
  <si>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</si>
  <si>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</si>
  <si>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</si>
  <si>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</si>
  <si>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</si>
  <si>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</si>
  <si>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</si>
  <si>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</si>
  <si>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</si>
  <si>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</si>
  <si>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</si>
  <si>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</si>
  <si>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</si>
  <si>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</si>
  <si>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</si>
  <si>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</si>
  <si>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</si>
  <si>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</si>
  <si>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</si>
  <si>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</si>
  <si>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</si>
  <si>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</si>
  <si>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</si>
  <si>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</si>
  <si>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</si>
  <si>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</si>
  <si>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</si>
  <si>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</si>
  <si>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</si>
  <si>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</si>
  <si>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</si>
  <si>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</si>
  <si>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</si>
  <si>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</si>
  <si>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</si>
  <si>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</si>
  <si>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</si>
  <si>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</si>
  <si>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</si>
  <si>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</si>
  <si>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</si>
  <si>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</si>
  <si>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</si>
  <si>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</si>
  <si>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</si>
  <si>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</si>
  <si>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</si>
  <si>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</si>
  <si>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</si>
  <si>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</si>
  <si>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</si>
  <si>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</si>
  <si>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</si>
  <si>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</si>
  <si>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</si>
  <si>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</si>
  <si>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</si>
  <si>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</si>
  <si>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</si>
  <si>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</si>
  <si>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</si>
  <si>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</si>
  <si>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</si>
  <si>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</si>
  <si>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</si>
  <si>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</si>
  <si>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</si>
  <si>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</si>
  <si>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</si>
  <si>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</si>
  <si>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</si>
  <si>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</si>
  <si>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</si>
  <si>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</si>
  <si>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</si>
  <si>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</si>
  <si>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</si>
  <si>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</si>
  <si>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</si>
  <si>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</si>
  <si>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</si>
  <si>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</si>
  <si>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</si>
  <si>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</si>
  <si>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</si>
  <si>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</si>
  <si>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</si>
  <si>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</si>
  <si>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</si>
  <si>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</si>
  <si>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</si>
  <si>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</si>
  <si>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</si>
  <si>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</si>
  <si>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</si>
  <si>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</si>
  <si>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</si>
  <si>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</si>
  <si>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</si>
  <si>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</si>
  <si>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</si>
  <si>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</si>
  <si>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</si>
  <si>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</si>
  <si>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</si>
  <si>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</si>
  <si>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</si>
  <si>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</si>
  <si>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</si>
  <si>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</si>
  <si>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</si>
  <si>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</si>
  <si>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</si>
  <si>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</si>
  <si>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</si>
  <si>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</si>
  <si>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</si>
  <si>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</si>
  <si>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</si>
  <si>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</si>
  <si>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</si>
  <si>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</si>
  <si>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</si>
  <si>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</si>
  <si>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</si>
  <si>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</si>
  <si>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</si>
  <si>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</si>
  <si>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</si>
  <si>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</si>
  <si>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</si>
  <si>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</si>
  <si>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</si>
  <si>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</si>
  <si>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</si>
  <si>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</si>
  <si>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</si>
  <si>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</si>
  <si>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</si>
  <si>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</si>
  <si>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</si>
  <si>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</si>
  <si>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</si>
  <si>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</si>
  <si>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</si>
  <si>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</si>
  <si>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</si>
  <si>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</si>
  <si>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</si>
  <si>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</si>
  <si>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</si>
  <si>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</si>
  <si>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</si>
  <si>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</si>
  <si>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</si>
  <si>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</si>
  <si>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</si>
  <si>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</si>
  <si>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</si>
  <si>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</si>
  <si>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</si>
  <si>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</si>
  <si>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</si>
  <si>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</si>
  <si>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</si>
  <si>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</si>
  <si>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</si>
  <si>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</si>
  <si>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</si>
  <si>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</si>
  <si>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</si>
  <si>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</si>
  <si>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</si>
  <si>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</si>
  <si>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</si>
  <si>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</si>
  <si>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</si>
  <si>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</si>
  <si>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</si>
  <si>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</si>
  <si>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</si>
  <si>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</si>
  <si>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</si>
  <si>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</si>
  <si>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</si>
  <si>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</si>
  <si>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</si>
  <si>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</si>
  <si>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</si>
  <si>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</si>
  <si>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</si>
  <si>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</si>
  <si>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</si>
  <si>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</si>
  <si>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</si>
  <si>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</si>
  <si>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</si>
  <si>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</si>
  <si>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</si>
  <si>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</si>
  <si>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</si>
  <si>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</si>
  <si>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</si>
  <si>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</si>
  <si>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</si>
  <si>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</si>
  <si>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</si>
  <si>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</si>
  <si>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</si>
  <si>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</si>
  <si>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</si>
  <si>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</si>
  <si>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</si>
  <si>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</si>
  <si>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</si>
  <si>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</si>
  <si>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</si>
  <si>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</si>
  <si>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</si>
  <si>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</si>
  <si>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</si>
  <si>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</si>
  <si>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</si>
  <si>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</si>
  <si>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</si>
  <si>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</si>
  <si>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</si>
  <si>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</si>
  <si>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</si>
  <si>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</si>
  <si>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</si>
  <si>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</si>
  <si>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</si>
  <si>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</si>
  <si>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</si>
  <si>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</si>
  <si>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</si>
  <si>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</si>
  <si>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</si>
  <si>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</si>
  <si>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</si>
  <si>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</si>
  <si>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</si>
  <si>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</si>
  <si>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</si>
  <si>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</si>
  <si>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</si>
  <si>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</si>
  <si>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</si>
  <si>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</si>
  <si>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</si>
  <si>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</si>
  <si>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</si>
  <si>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</si>
  <si>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</si>
  <si>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</si>
  <si>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</si>
  <si>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</si>
  <si>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</si>
  <si>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</si>
  <si>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</si>
  <si>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</si>
  <si>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</si>
  <si>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</si>
  <si>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</si>
  <si>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</si>
  <si>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</si>
  <si>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</si>
  <si>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</si>
  <si>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</si>
  <si>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</si>
  <si>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</si>
  <si>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</si>
  <si>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</si>
  <si>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</si>
  <si>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</si>
  <si>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</si>
  <si>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</si>
  <si>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</si>
  <si>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</si>
  <si>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</si>
  <si>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</si>
  <si>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</si>
  <si>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</si>
  <si>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</si>
  <si>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</si>
  <si>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</si>
  <si>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</si>
  <si>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</si>
  <si>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</si>
  <si>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</si>
  <si>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</si>
  <si>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</si>
  <si>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</si>
  <si>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</si>
  <si>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</si>
  <si>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</si>
  <si>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</si>
  <si>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</si>
  <si>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</si>
  <si>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</si>
  <si>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</si>
  <si>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</si>
  <si>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</si>
  <si>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</si>
  <si>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</si>
  <si>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</si>
  <si>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</si>
  <si>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</si>
  <si>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</si>
  <si>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</si>
  <si>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</si>
  <si>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</si>
  <si>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</si>
  <si>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</si>
  <si>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</si>
  <si>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</si>
  <si>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</si>
  <si>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</si>
  <si>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</si>
  <si>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</si>
  <si>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</si>
  <si>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</si>
  <si>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</si>
  <si>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</si>
  <si>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</si>
  <si>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</si>
  <si>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</si>
  <si>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</si>
  <si>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</si>
  <si>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</si>
  <si>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</si>
  <si>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</si>
  <si>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</si>
  <si>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</si>
  <si>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</si>
  <si>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</si>
  <si>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</si>
  <si>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</si>
  <si>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</si>
  <si>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</si>
  <si>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</si>
  <si>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</si>
  <si>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</si>
  <si>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</si>
  <si>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</si>
  <si>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</si>
  <si>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</si>
  <si>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</si>
  <si>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</si>
  <si>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</si>
  <si>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</si>
  <si>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</si>
  <si>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</si>
  <si>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</si>
  <si>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</si>
  <si>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</si>
  <si>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</si>
  <si>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</si>
  <si>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</si>
  <si>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</si>
  <si>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</si>
  <si>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</si>
  <si>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</si>
  <si>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</si>
  <si>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</si>
  <si>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</si>
  <si>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</si>
  <si>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</si>
  <si>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</si>
  <si>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</si>
  <si>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</si>
  <si>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</si>
  <si>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</si>
  <si>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</si>
  <si>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</si>
  <si>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</si>
  <si>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</si>
  <si>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</si>
  <si>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</si>
  <si>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</si>
  <si>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</si>
  <si>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</si>
  <si>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</si>
  <si>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</si>
  <si>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</si>
  <si>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</si>
  <si>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</si>
  <si>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</si>
  <si>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</si>
  <si>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</si>
  <si>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</si>
  <si>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</si>
  <si>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</si>
  <si>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</si>
  <si>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</si>
  <si>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</si>
  <si>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</si>
  <si>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</si>
  <si>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</si>
  <si>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</si>
  <si>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</si>
  <si>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</si>
  <si>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</si>
  <si>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</si>
  <si>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</si>
  <si>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</si>
  <si>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</si>
  <si>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</si>
  <si>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</si>
  <si>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</si>
  <si>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</si>
  <si>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</si>
  <si>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</si>
  <si>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</si>
  <si>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</si>
  <si>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</si>
  <si>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</si>
  <si>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</si>
  <si>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</si>
  <si>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</si>
  <si>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</si>
  <si>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</si>
  <si>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</si>
  <si>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</si>
  <si>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</si>
  <si>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</si>
  <si>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</si>
  <si>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</si>
  <si>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</si>
  <si>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</si>
  <si>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</si>
  <si>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</si>
  <si>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</si>
  <si>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</si>
  <si>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</si>
  <si>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</si>
  <si>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</si>
  <si>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</si>
  <si>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</si>
  <si>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</si>
  <si>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</si>
  <si>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</si>
  <si>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</si>
  <si>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</si>
  <si>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</si>
  <si>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</si>
  <si>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</si>
  <si>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</si>
  <si>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</si>
  <si>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</si>
  <si>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</si>
  <si>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</si>
  <si>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</si>
  <si>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</si>
  <si>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</si>
  <si>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</si>
  <si>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</si>
  <si>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</si>
  <si>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</si>
  <si>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</si>
  <si>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</si>
  <si>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</si>
  <si>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</si>
  <si>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</si>
  <si>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</si>
  <si>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</si>
  <si>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</si>
  <si>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</si>
  <si>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</si>
  <si>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</si>
  <si>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</si>
  <si>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</si>
  <si>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</si>
  <si>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</si>
  <si>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</si>
  <si>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</si>
  <si>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</si>
  <si>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</si>
  <si>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</si>
  <si>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</si>
  <si>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</si>
  <si>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</si>
  <si>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</si>
  <si>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</si>
  <si>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</si>
  <si>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</si>
  <si>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</si>
  <si>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</si>
  <si>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</si>
  <si>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</si>
  <si>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</si>
  <si>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</si>
  <si>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</si>
  <si>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</si>
  <si>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</si>
  <si>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</si>
  <si>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</si>
  <si>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</si>
  <si>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</si>
  <si>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</si>
  <si>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</si>
  <si>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</si>
  <si>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</si>
  <si>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</si>
  <si>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</si>
  <si>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</si>
  <si>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</si>
  <si>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</si>
  <si>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</si>
  <si>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</si>
  <si>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</si>
  <si>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</si>
  <si>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</si>
  <si>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</si>
  <si>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</si>
  <si>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</si>
  <si>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</si>
  <si>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</si>
  <si>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</si>
  <si>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</si>
  <si>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</si>
  <si>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</si>
  <si>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</si>
  <si>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</si>
  <si>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</si>
  <si>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</si>
  <si>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</si>
  <si>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</si>
  <si>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</si>
  <si>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</si>
  <si>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</si>
  <si>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</si>
  <si>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</si>
  <si>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</si>
  <si>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</si>
  <si>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</si>
  <si>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</si>
  <si>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</si>
  <si>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</si>
  <si>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</si>
  <si>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</si>
  <si>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</si>
  <si>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</si>
  <si>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</si>
  <si>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</si>
  <si>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</si>
  <si>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</si>
  <si>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</si>
  <si>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</si>
  <si>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</si>
  <si>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</si>
  <si>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</si>
  <si>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</si>
  <si>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</si>
  <si>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</si>
  <si>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</si>
  <si>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</si>
  <si>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</si>
  <si>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</si>
  <si>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</si>
  <si>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</si>
  <si>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</si>
  <si>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</si>
  <si>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</si>
  <si>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</si>
  <si>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</si>
  <si>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</si>
  <si>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</si>
  <si>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</si>
  <si>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</si>
  <si>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</si>
  <si>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</si>
  <si>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</si>
  <si>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</si>
  <si>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</si>
  <si>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</si>
  <si>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</si>
  <si>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</si>
  <si>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</si>
  <si>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</si>
  <si>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</si>
  <si>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</si>
  <si>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</si>
  <si>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</si>
  <si>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</si>
  <si>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</si>
  <si>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</si>
  <si>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</si>
  <si>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</si>
  <si>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</si>
  <si>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</si>
  <si>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</si>
  <si>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</si>
  <si>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</si>
  <si>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</si>
  <si>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</si>
  <si>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</si>
  <si>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</si>
  <si>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</si>
  <si>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</si>
  <si>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</si>
  <si>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</si>
  <si>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</si>
  <si>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</si>
  <si>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</si>
  <si>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</si>
  <si>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</si>
  <si>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</si>
  <si>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</si>
  <si>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</si>
  <si>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</si>
  <si>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</si>
  <si>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</si>
  <si>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</si>
  <si>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</si>
  <si>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</si>
  <si>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</si>
  <si>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</si>
  <si>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</si>
  <si>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</si>
  <si>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</si>
  <si>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</si>
  <si>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</si>
  <si>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</si>
  <si>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</si>
  <si>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</si>
  <si>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</si>
  <si>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</si>
  <si>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</si>
  <si>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</si>
  <si>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</si>
  <si>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</si>
  <si>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</si>
  <si>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</si>
  <si>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</si>
  <si>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</si>
  <si>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</si>
  <si>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</si>
  <si>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</si>
  <si>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</si>
  <si>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</si>
  <si>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</si>
  <si>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</si>
  <si>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</si>
  <si>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</si>
  <si>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</si>
  <si>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</si>
  <si>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</si>
  <si>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</si>
  <si>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</si>
  <si>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</si>
  <si>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</si>
  <si>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</si>
  <si>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</si>
  <si>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</si>
  <si>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</si>
  <si>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</si>
  <si>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</si>
  <si>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</si>
  <si>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</si>
  <si>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</si>
  <si>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</si>
  <si>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</si>
  <si>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</si>
  <si>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</si>
  <si>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</si>
  <si>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</si>
  <si>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</si>
  <si>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</si>
  <si>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</si>
  <si>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</si>
  <si>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</si>
  <si>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</si>
  <si>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</si>
  <si>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</si>
  <si>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</si>
  <si>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</si>
  <si>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</si>
  <si>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</si>
  <si>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</si>
  <si>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</si>
  <si>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</si>
  <si>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</si>
  <si>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</si>
  <si>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</si>
  <si>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</si>
  <si>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</si>
  <si>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</si>
  <si>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</si>
  <si>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</si>
  <si>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</si>
  <si>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</si>
  <si>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</si>
  <si>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</si>
  <si>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</si>
  <si>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</si>
  <si>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</si>
  <si>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</si>
  <si>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</si>
  <si>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</si>
  <si>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</si>
  <si>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</si>
  <si>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</si>
  <si>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</si>
  <si>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</si>
  <si>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</si>
  <si>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</si>
  <si>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</si>
  <si>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</si>
  <si>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</si>
  <si>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</si>
  <si>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</si>
  <si>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</si>
  <si>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</si>
  <si>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</si>
  <si>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</si>
  <si>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</si>
  <si>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</si>
  <si>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</si>
  <si>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</si>
  <si>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</si>
  <si>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</si>
  <si>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</si>
  <si>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</si>
  <si>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</si>
  <si>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</si>
  <si>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</si>
  <si>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</si>
  <si>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</si>
  <si>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</si>
  <si>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</si>
  <si>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</si>
  <si>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</si>
  <si>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</si>
  <si>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</si>
  <si>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</si>
  <si>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</si>
  <si>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</si>
  <si>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</si>
  <si>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</si>
  <si>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</si>
  <si>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</si>
  <si>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</si>
  <si>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</si>
  <si>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</si>
  <si>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</si>
  <si>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</si>
  <si>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</si>
  <si>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</si>
  <si>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</si>
  <si>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</si>
  <si>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</si>
  <si>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</si>
  <si>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</si>
  <si>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</si>
  <si>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</si>
  <si>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</si>
  <si>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</si>
  <si>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</si>
  <si>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</si>
  <si>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</si>
  <si>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</si>
  <si>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</si>
  <si>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</si>
  <si>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</si>
  <si>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</si>
  <si>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</si>
  <si>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</si>
  <si>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</si>
  <si>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</si>
  <si>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</si>
  <si>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</si>
  <si>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</si>
  <si>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</si>
  <si>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</si>
  <si>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</si>
  <si>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</si>
  <si>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</si>
  <si>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</si>
  <si>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</si>
  <si>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</si>
  <si>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</si>
  <si>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</si>
  <si>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</si>
  <si>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</si>
  <si>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</si>
  <si>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</si>
  <si>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</si>
  <si>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</si>
  <si>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</si>
  <si>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</si>
  <si>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</si>
  <si>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</si>
  <si>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</si>
  <si>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</si>
  <si>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</si>
  <si>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</si>
  <si>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</si>
  <si>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</si>
  <si>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</si>
  <si>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</si>
  <si>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</si>
  <si>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</si>
  <si>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</si>
  <si>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</si>
  <si>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</si>
  <si>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</si>
  <si>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</si>
  <si>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</si>
  <si>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</si>
  <si>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</si>
  <si>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</si>
  <si>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</si>
  <si>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</si>
  <si>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</si>
  <si>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</si>
  <si>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</si>
  <si>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</si>
  <si>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</si>
  <si>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</si>
  <si>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</si>
  <si>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</si>
  <si>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</si>
  <si>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</si>
  <si>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</si>
  <si>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</si>
  <si>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</si>
  <si>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</si>
  <si>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C:\ВИДЕОНАБЛЮДЕНИЕ\1 Въезд на базу\captrue\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</si>
  <si>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</si>
  <si>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</si>
  <si>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</si>
  <si>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</si>
  <si>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</si>
  <si>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</si>
  <si>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</si>
  <si>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</si>
  <si>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</si>
  <si>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</si>
  <si>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</si>
  <si>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</si>
  <si>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</si>
  <si>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</si>
  <si>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</si>
  <si>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</si>
  <si>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</si>
  <si>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</si>
  <si>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</si>
  <si>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</si>
  <si>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</si>
  <si>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</si>
  <si>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</si>
  <si>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</si>
  <si>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</si>
  <si>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</si>
  <si>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</si>
  <si>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</si>
  <si>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</si>
  <si>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</si>
  <si>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</si>
  <si>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</si>
  <si>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</si>
  <si>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</si>
  <si>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</si>
  <si>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</si>
  <si>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</si>
  <si>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</si>
  <si>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</si>
  <si>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</si>
  <si>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</si>
  <si>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</si>
  <si>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</si>
  <si>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</si>
  <si>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</si>
  <si>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</si>
  <si>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</si>
  <si>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</si>
  <si>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</si>
  <si>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</si>
  <si>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</si>
  <si>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</si>
  <si>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</si>
  <si>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</si>
  <si>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</si>
  <si>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</si>
  <si>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</si>
  <si>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</si>
  <si>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</si>
  <si>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</si>
  <si>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</si>
  <si>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</si>
  <si>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</si>
  <si>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</si>
  <si>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</si>
  <si>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</si>
  <si>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</si>
  <si>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</si>
  <si>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</si>
  <si>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</si>
  <si>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</si>
  <si>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</si>
  <si>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</si>
  <si>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</si>
  <si>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</si>
  <si>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</si>
  <si>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</si>
  <si>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</si>
  <si>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</si>
  <si>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</si>
  <si>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</si>
  <si>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</si>
  <si>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</si>
  <si>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</si>
  <si>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</si>
  <si>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</si>
  <si>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</si>
  <si>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</si>
  <si>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</si>
  <si>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</si>
  <si>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</si>
  <si>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</si>
  <si>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</si>
  <si>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</si>
  <si>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</si>
  <si>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</si>
  <si>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</si>
  <si>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</si>
  <si>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</si>
  <si>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</si>
  <si>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</si>
  <si>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</si>
  <si>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</si>
  <si>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</si>
  <si>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</si>
  <si>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</si>
  <si>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</si>
  <si>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</si>
  <si>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</si>
  <si>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</si>
  <si>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</si>
  <si>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</si>
  <si>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</si>
  <si>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</si>
  <si>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</si>
  <si>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</si>
  <si>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</si>
  <si>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</si>
  <si>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</si>
  <si>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</si>
  <si>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</si>
  <si>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</si>
  <si>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</si>
  <si>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</si>
  <si>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</si>
  <si>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</si>
  <si>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</si>
  <si>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</si>
  <si>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</si>
  <si>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</si>
  <si>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</si>
  <si>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</si>
  <si>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</si>
  <si>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</si>
  <si>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</si>
  <si>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</si>
  <si>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</si>
  <si>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</si>
  <si>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</si>
  <si>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</si>
  <si>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</si>
  <si>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</si>
  <si>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</si>
  <si>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</si>
  <si>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</si>
  <si>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</si>
  <si>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</si>
  <si>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</si>
  <si>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</si>
  <si>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</si>
  <si>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</si>
  <si>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</si>
  <si>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</si>
  <si>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</si>
  <si>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</si>
  <si>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</si>
  <si>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</si>
  <si>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</si>
  <si>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</si>
  <si>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</si>
  <si>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</si>
  <si>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</si>
  <si>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</si>
  <si>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</si>
  <si>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</si>
  <si>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</si>
  <si>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</si>
  <si>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</si>
  <si>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</si>
  <si>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</si>
  <si>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</si>
  <si>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</si>
  <si>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</si>
  <si>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</si>
  <si>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</si>
  <si>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</si>
  <si>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</si>
  <si>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</si>
  <si>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</si>
  <si>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</si>
  <si>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</si>
  <si>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</si>
  <si>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</si>
  <si>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</si>
  <si>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</si>
  <si>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</si>
  <si>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</si>
  <si>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</si>
  <si>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</si>
  <si>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</si>
  <si>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</si>
  <si>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</si>
  <si>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</si>
  <si>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</si>
  <si>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</si>
  <si>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</si>
  <si>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</si>
  <si>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</si>
  <si>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</si>
  <si>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</si>
  <si>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</si>
  <si>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</si>
  <si>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</si>
  <si>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</si>
  <si>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</si>
  <si>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</si>
  <si>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</si>
  <si>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</si>
  <si>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</si>
  <si>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</si>
  <si>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</si>
  <si>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</si>
  <si>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</si>
  <si>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</si>
  <si>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</si>
  <si>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</si>
  <si>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</si>
  <si>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</si>
  <si>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</si>
  <si>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</si>
  <si>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</si>
  <si>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</si>
  <si>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</si>
  <si>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</si>
  <si>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</si>
  <si>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</si>
  <si>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</si>
  <si>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</si>
  <si>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</si>
  <si>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</si>
  <si>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</si>
  <si>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</si>
  <si>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</si>
  <si>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</si>
  <si>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</si>
  <si>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</si>
  <si>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</si>
  <si>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</si>
  <si>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</si>
  <si>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</si>
  <si>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</si>
  <si>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</si>
  <si>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</si>
  <si>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</si>
  <si>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</si>
  <si>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</si>
  <si>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</si>
  <si>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</si>
  <si>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</si>
  <si>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</si>
  <si>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</si>
  <si>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</si>
  <si>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</si>
  <si>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</si>
  <si>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</si>
  <si>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</si>
  <si>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</si>
  <si>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</si>
  <si>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</si>
  <si>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</si>
  <si>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</si>
  <si>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</si>
  <si>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</si>
  <si>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</si>
  <si>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</si>
  <si>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</si>
  <si>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</si>
  <si>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</si>
  <si>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</si>
  <si>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</si>
  <si>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</si>
  <si>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</si>
  <si>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</si>
  <si>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</si>
  <si>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</si>
  <si>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</si>
  <si>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</si>
  <si>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</si>
  <si>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</si>
  <si>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</si>
  <si>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</si>
  <si>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</si>
  <si>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</si>
  <si>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</si>
  <si>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</si>
  <si>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</si>
  <si>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</si>
  <si>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</si>
  <si>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</si>
  <si>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</si>
  <si>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</si>
  <si>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</si>
  <si>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</si>
  <si>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</si>
  <si>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</si>
  <si>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</si>
  <si>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</si>
  <si>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</si>
  <si>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</si>
  <si>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</si>
  <si>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</si>
  <si>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</si>
  <si>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</si>
  <si>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</si>
  <si>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</si>
  <si>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</si>
  <si>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</si>
  <si>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</si>
  <si>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</si>
  <si>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</si>
  <si>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</si>
  <si>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</si>
  <si>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</si>
  <si>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</si>
  <si>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</si>
  <si>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</si>
  <si>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</si>
  <si>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</si>
  <si>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</si>
  <si>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</si>
  <si>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</si>
  <si>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</si>
  <si>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</si>
  <si>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</si>
  <si>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</si>
  <si>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</si>
  <si>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</si>
  <si>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</si>
  <si>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</si>
  <si>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</si>
  <si>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</si>
  <si>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</si>
  <si>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</si>
  <si>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</si>
  <si>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</si>
  <si>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</si>
  <si>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</si>
  <si>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</si>
  <si>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</si>
  <si>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</si>
  <si>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</si>
  <si>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</si>
  <si>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</si>
  <si>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</si>
  <si>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</si>
  <si>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</si>
  <si>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</si>
  <si>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</si>
  <si>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</si>
  <si>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</si>
  <si>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</si>
  <si>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</si>
  <si>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</si>
  <si>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</si>
  <si>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</si>
  <si>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</si>
  <si>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</si>
  <si>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</si>
  <si>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</si>
  <si>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</si>
  <si>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</si>
  <si>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</si>
  <si>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</si>
  <si>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</si>
  <si>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</si>
  <si>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</si>
  <si>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</si>
  <si>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</si>
  <si>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</si>
  <si>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</si>
  <si>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</si>
  <si>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</si>
  <si>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</si>
  <si>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</si>
  <si>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</si>
  <si>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</si>
  <si>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</si>
  <si>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</si>
  <si>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</si>
  <si>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</si>
  <si>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</si>
  <si>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</si>
  <si>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</si>
  <si>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</si>
  <si>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</si>
  <si>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</si>
  <si>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</si>
  <si>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</si>
  <si>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</si>
  <si>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</si>
  <si>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</si>
  <si>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</si>
  <si>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</si>
  <si>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</si>
  <si>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</si>
  <si>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</si>
  <si>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</si>
  <si>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</si>
  <si>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</si>
  <si>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</si>
  <si>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</si>
  <si>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</si>
  <si>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</si>
  <si>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</si>
  <si>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</si>
  <si>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</si>
  <si>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</si>
  <si>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</si>
  <si>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</si>
  <si>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</si>
  <si>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</si>
  <si>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</si>
  <si>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</si>
  <si>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</si>
  <si>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</si>
  <si>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</si>
  <si>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</si>
  <si>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</si>
  <si>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</si>
  <si>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</si>
  <si>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</si>
  <si>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</si>
  <si>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</si>
  <si>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</si>
  <si>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</si>
  <si>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</si>
  <si>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</si>
  <si>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</si>
  <si>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</si>
  <si>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</si>
  <si>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</si>
  <si>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</si>
  <si>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</si>
  <si>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</si>
  <si>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</si>
  <si>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</si>
  <si>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</si>
  <si>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</si>
  <si>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</si>
  <si>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</si>
  <si>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</si>
  <si>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</si>
  <si>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</si>
  <si>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</si>
  <si>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</si>
  <si>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</si>
  <si>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</si>
  <si>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</si>
  <si>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</si>
  <si>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</si>
  <si>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</si>
  <si>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</si>
  <si>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</si>
  <si>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</si>
  <si>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</si>
  <si>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</si>
  <si>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</si>
  <si>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</si>
  <si>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</si>
  <si>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</si>
  <si>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</si>
  <si>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</si>
  <si>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</si>
  <si>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</si>
  <si>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</si>
  <si>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</si>
  <si>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</si>
  <si>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</si>
  <si>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</si>
  <si>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</si>
  <si>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</si>
  <si>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</si>
  <si>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</si>
  <si>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</si>
  <si>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</si>
  <si>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</si>
  <si>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</si>
  <si>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</si>
  <si>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</si>
  <si>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</si>
  <si>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</si>
  <si>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</si>
  <si>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</si>
  <si>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</si>
  <si>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</si>
  <si>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</si>
  <si>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</si>
  <si>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</si>
  <si>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</si>
  <si>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</si>
  <si>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</si>
  <si>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</si>
  <si>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</si>
  <si>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</si>
  <si>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</si>
  <si>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</si>
  <si>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</si>
  <si>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</si>
  <si>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</si>
  <si>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</si>
  <si>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</si>
  <si>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</si>
  <si>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</si>
  <si>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</si>
  <si>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</si>
  <si>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</si>
  <si>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</si>
  <si>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</si>
  <si>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</si>
  <si>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</si>
  <si>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</si>
  <si>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</si>
  <si>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</si>
  <si>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</si>
  <si>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</si>
  <si>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</si>
  <si>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</si>
  <si>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</si>
  <si>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</si>
  <si>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</si>
  <si>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</si>
  <si>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</si>
  <si>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</si>
  <si>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</si>
  <si>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</si>
  <si>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</si>
  <si>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</si>
  <si>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</si>
  <si>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</si>
  <si>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</si>
  <si>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</si>
  <si>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</si>
  <si>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</si>
  <si>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</si>
  <si>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</si>
  <si>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</si>
  <si>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</si>
  <si>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</si>
  <si>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</si>
  <si>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</si>
  <si>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</si>
  <si>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</si>
  <si>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</si>
  <si>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</si>
  <si>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</si>
  <si>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</si>
  <si>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</si>
  <si>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</si>
  <si>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</si>
  <si>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</si>
  <si>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</si>
  <si>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</si>
  <si>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</si>
  <si>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</si>
  <si>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</si>
  <si>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</si>
  <si>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</si>
  <si>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</si>
  <si>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</si>
  <si>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</si>
  <si>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</si>
  <si>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</si>
  <si>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</si>
  <si>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</si>
  <si>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</si>
  <si>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</si>
  <si>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</si>
  <si>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</si>
  <si>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</si>
  <si>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</si>
  <si>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</si>
  <si>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</si>
  <si>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</si>
  <si>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</si>
  <si>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</si>
  <si>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</si>
  <si>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</si>
  <si>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</si>
  <si>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</si>
  <si>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</si>
  <si>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</si>
  <si>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</si>
  <si>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</si>
  <si>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</si>
  <si>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</si>
  <si>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</si>
  <si>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</si>
  <si>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</si>
  <si>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</si>
  <si>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</si>
  <si>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</si>
  <si>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</si>
  <si>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</si>
  <si>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</si>
  <si>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</si>
  <si>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</si>
  <si>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</si>
  <si>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</si>
  <si>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</si>
  <si>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</si>
  <si>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</si>
  <si>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</si>
  <si>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</si>
  <si>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</si>
  <si>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</si>
  <si>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</si>
  <si>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</si>
  <si>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</si>
  <si>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</si>
  <si>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</si>
  <si>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</si>
  <si>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</si>
  <si>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</si>
  <si>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</si>
  <si>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</si>
  <si>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</si>
  <si>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</si>
  <si>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</si>
  <si>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</si>
  <si>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</si>
  <si>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</si>
  <si>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</si>
  <si>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</si>
  <si>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</si>
  <si>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</si>
  <si>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</si>
  <si>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</si>
  <si>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</si>
  <si>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</si>
  <si>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</si>
  <si>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</si>
  <si>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</si>
  <si>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</si>
  <si>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</si>
  <si>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</si>
  <si>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</si>
  <si>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</si>
  <si>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</si>
  <si>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</si>
  <si>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</si>
  <si>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</si>
  <si>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</si>
  <si>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</si>
  <si>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</si>
  <si>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</si>
  <si>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</si>
  <si>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</si>
  <si>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</si>
  <si>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</si>
  <si>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</si>
  <si>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</si>
  <si>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</si>
  <si>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</si>
  <si>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</si>
  <si>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</si>
  <si>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</si>
  <si>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</si>
  <si>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</si>
  <si>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</si>
  <si>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</si>
  <si>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</si>
  <si>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</si>
  <si>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</si>
  <si>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</si>
  <si>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</si>
  <si>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</si>
  <si>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</si>
  <si>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</si>
  <si>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</si>
  <si>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</si>
  <si>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</si>
  <si>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</si>
  <si>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</si>
  <si>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</si>
  <si>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</si>
  <si>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</si>
  <si>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</si>
  <si>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</si>
  <si>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</si>
  <si>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</si>
  <si>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</si>
  <si>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</si>
  <si>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</si>
  <si>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</si>
  <si>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</si>
  <si>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</si>
  <si>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</si>
  <si>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</si>
  <si>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</si>
  <si>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</si>
  <si>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</si>
  <si>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</si>
  <si>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</si>
  <si>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</si>
  <si>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</si>
  <si>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</si>
  <si>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</si>
  <si>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</si>
  <si>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</si>
  <si>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</si>
  <si>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</si>
  <si>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</si>
  <si>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</si>
  <si>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</si>
  <si>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</si>
  <si>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</si>
  <si>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</si>
  <si>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</si>
  <si>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</si>
  <si>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</si>
  <si>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</si>
  <si>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</si>
  <si>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</si>
  <si>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</si>
  <si>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</si>
  <si>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</si>
  <si>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</si>
  <si>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</si>
  <si>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</si>
  <si>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</si>
  <si>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</si>
  <si>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</si>
  <si>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</si>
  <si>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</si>
  <si>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</si>
  <si>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</si>
  <si>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</si>
  <si>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</si>
  <si>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</si>
  <si>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</si>
  <si>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</si>
  <si>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</si>
  <si>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</si>
  <si>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</si>
  <si>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</si>
  <si>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</si>
  <si>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</si>
  <si>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</si>
  <si>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</si>
  <si>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</si>
  <si>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</si>
  <si>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</si>
  <si>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</si>
  <si>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</si>
  <si>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</si>
  <si>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</si>
  <si>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</si>
  <si>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</si>
  <si>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</si>
  <si>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</si>
  <si>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</si>
  <si>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</si>
  <si>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</si>
  <si>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</si>
  <si>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</si>
  <si>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</si>
  <si>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</si>
  <si>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</si>
  <si>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</si>
  <si>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</si>
  <si>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</si>
  <si>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</si>
  <si>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</si>
  <si>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</si>
  <si>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</si>
  <si>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</si>
  <si>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</si>
  <si>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</si>
  <si>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</si>
  <si>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</si>
  <si>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</si>
  <si>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</si>
  <si>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</si>
  <si>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</si>
  <si>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</si>
  <si>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</si>
  <si>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</si>
  <si>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</si>
  <si>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</si>
  <si>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</si>
  <si>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</si>
  <si>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</si>
  <si>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</si>
  <si>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</si>
  <si>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</si>
  <si>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</si>
  <si>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</si>
  <si>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</si>
  <si>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</si>
  <si>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</si>
  <si>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</si>
  <si>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</si>
  <si>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</si>
  <si>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</si>
  <si>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</si>
  <si>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</si>
  <si>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</si>
  <si>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</si>
  <si>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</si>
  <si>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</si>
  <si>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</si>
  <si>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</si>
  <si>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</si>
  <si>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</si>
  <si>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</si>
  <si>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</si>
  <si>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</si>
  <si>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</si>
  <si>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</si>
  <si>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</si>
  <si>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</si>
  <si>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</si>
  <si>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</si>
  <si>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</si>
  <si>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</si>
  <si>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</si>
  <si>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</si>
  <si>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</si>
  <si>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</si>
  <si>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</si>
  <si>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</si>
  <si>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</si>
  <si>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</si>
  <si>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</si>
  <si>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</si>
  <si>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</si>
  <si>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</si>
  <si>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</si>
  <si>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</si>
  <si>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</si>
  <si>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</si>
  <si>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</si>
  <si>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</si>
  <si>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</si>
  <si>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</si>
  <si>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</si>
  <si>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</si>
  <si>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</si>
  <si>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</si>
  <si>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</si>
  <si>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</si>
  <si>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</si>
  <si>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</si>
  <si>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</si>
  <si>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</si>
  <si>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</si>
  <si>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</si>
  <si>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</si>
  <si>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</si>
  <si>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</si>
  <si>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</si>
  <si>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</si>
  <si>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</si>
  <si>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</si>
  <si>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</si>
  <si>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</si>
  <si>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</si>
  <si>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</si>
  <si>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</si>
  <si>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</si>
  <si>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</si>
  <si>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</si>
  <si>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</si>
  <si>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</si>
  <si>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</si>
  <si>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</si>
  <si>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</si>
  <si>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</si>
  <si>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</si>
  <si>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</si>
  <si>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</si>
  <si>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</si>
  <si>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</si>
  <si>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</si>
  <si>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</si>
  <si>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</si>
  <si>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</si>
  <si>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</si>
  <si>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</si>
  <si>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</si>
  <si>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</si>
  <si>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</si>
  <si>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</si>
  <si>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</si>
  <si>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</si>
  <si>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</si>
  <si>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</si>
  <si>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</si>
  <si>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</si>
  <si>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</si>
  <si>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</si>
  <si>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</si>
  <si>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</si>
  <si>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</si>
  <si>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</si>
  <si>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</si>
  <si>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</si>
  <si>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</si>
  <si>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</si>
  <si>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</si>
  <si>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</si>
  <si>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</si>
  <si>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</si>
  <si>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</si>
  <si>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</si>
  <si>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</si>
  <si>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</si>
  <si>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</si>
  <si>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</si>
  <si>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</si>
  <si>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</si>
  <si>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</si>
  <si>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</si>
  <si>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</si>
  <si>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</si>
  <si>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</si>
  <si>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</si>
  <si>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</si>
  <si>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</si>
  <si>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</si>
  <si>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</si>
  <si>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</si>
  <si>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</si>
  <si>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</si>
  <si>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</si>
  <si>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</si>
  <si>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</si>
  <si>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</si>
  <si>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</si>
  <si>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</si>
  <si>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</si>
  <si>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</si>
  <si>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</si>
  <si>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</si>
  <si>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</si>
  <si>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</si>
  <si>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</si>
  <si>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</si>
  <si>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</si>
  <si>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</si>
  <si>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</si>
  <si>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</si>
  <si>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</si>
  <si>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</si>
  <si>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</si>
  <si>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</si>
  <si>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</si>
  <si>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</si>
  <si>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</si>
  <si>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</si>
  <si>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</si>
  <si>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</si>
  <si>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</si>
  <si>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</si>
  <si>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</si>
  <si>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</si>
  <si>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</si>
  <si>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</si>
  <si>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</si>
  <si>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</si>
  <si>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</si>
  <si>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</si>
  <si>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</si>
  <si>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</si>
  <si>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</si>
  <si>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</si>
  <si>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</si>
  <si>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</si>
  <si>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</si>
  <si>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</si>
  <si>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</si>
  <si>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</si>
  <si>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</si>
  <si>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</si>
  <si>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</si>
  <si>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</si>
  <si>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</si>
  <si>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</si>
  <si>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</si>
  <si>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</si>
  <si>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</si>
  <si>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</si>
  <si>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</si>
  <si>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</si>
  <si>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</si>
  <si>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</si>
  <si>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</si>
  <si>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</si>
  <si>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</si>
  <si>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</si>
  <si>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</si>
  <si>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</si>
  <si>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</si>
  <si>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</si>
  <si>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</si>
  <si>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</si>
  <si>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</si>
  <si>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</si>
  <si>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</si>
  <si>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</si>
  <si>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</si>
  <si>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</si>
  <si>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</si>
  <si>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</si>
  <si>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</si>
  <si>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</si>
  <si>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</si>
  <si>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</si>
  <si>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</si>
  <si>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</si>
  <si>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</si>
  <si>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</si>
  <si>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</si>
  <si>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</si>
  <si>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</si>
  <si>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</si>
  <si>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</si>
  <si>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</si>
  <si>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</si>
  <si>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</si>
  <si>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</si>
  <si>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</si>
  <si>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</si>
  <si>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</si>
  <si>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</si>
  <si>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</si>
  <si>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</si>
  <si>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</si>
  <si>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</si>
  <si>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</si>
  <si>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</si>
  <si>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</si>
  <si>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</si>
  <si>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</si>
  <si>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</si>
  <si>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</si>
  <si>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</si>
  <si>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</si>
  <si>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</si>
  <si>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</si>
  <si>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</si>
  <si>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</si>
  <si>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</si>
  <si>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</si>
  <si>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</si>
  <si>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</si>
  <si>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</si>
  <si>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</si>
  <si>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</si>
  <si>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</si>
  <si>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</si>
  <si>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</si>
  <si>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</si>
  <si>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</si>
  <si>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</si>
  <si>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</si>
  <si>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</si>
  <si>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</si>
  <si>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</si>
  <si>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</si>
  <si>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</si>
  <si>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</si>
  <si>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</si>
  <si>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</si>
  <si>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</si>
  <si>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</si>
  <si>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</si>
  <si>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</si>
  <si>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</si>
  <si>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</si>
  <si>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</si>
  <si>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</si>
  <si>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</si>
  <si>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</si>
  <si>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</si>
  <si>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</si>
  <si>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</si>
  <si>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</si>
  <si>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</si>
  <si>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</si>
  <si>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</si>
  <si>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</si>
  <si>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</si>
  <si>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</si>
  <si>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</si>
  <si>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</si>
  <si>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</si>
  <si>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</si>
  <si>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</si>
  <si>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</si>
  <si>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</si>
  <si>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</si>
  <si>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</si>
  <si>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</si>
  <si>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</si>
  <si>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</si>
  <si>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</si>
  <si>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</si>
  <si>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</si>
  <si>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</si>
  <si>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</si>
  <si>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</si>
  <si>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</si>
  <si>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</si>
  <si>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</si>
  <si>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</si>
  <si>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</si>
  <si>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</si>
  <si>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</si>
  <si>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</si>
  <si>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</si>
  <si>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</si>
  <si>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</si>
  <si>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</si>
  <si>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</si>
  <si>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</si>
  <si>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</si>
  <si>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</si>
  <si>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</si>
  <si>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</si>
  <si>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</si>
  <si>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</si>
  <si>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</si>
  <si>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</si>
  <si>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</si>
  <si>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</si>
  <si>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</si>
  <si>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</si>
  <si>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</si>
  <si>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</si>
  <si>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</si>
  <si>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</si>
  <si>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</si>
  <si>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</si>
  <si>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</si>
  <si>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</si>
  <si>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</si>
  <si>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</si>
  <si>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</si>
  <si>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</si>
  <si>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</si>
  <si>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</si>
  <si>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</si>
  <si>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</si>
  <si>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</si>
  <si>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</si>
  <si>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</si>
  <si>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</si>
  <si>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</si>
  <si>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</si>
  <si>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</si>
  <si>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</si>
  <si>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</si>
  <si>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</si>
  <si>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</si>
  <si>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</si>
  <si>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</si>
  <si>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</si>
  <si>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</si>
  <si>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</si>
  <si>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</si>
  <si>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</si>
  <si>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</si>
  <si>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</si>
  <si>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</si>
  <si>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</si>
  <si>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</si>
  <si>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</si>
  <si>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</si>
  <si>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</si>
  <si>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</si>
  <si>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</si>
  <si>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</si>
  <si>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</si>
  <si>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</si>
  <si>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</si>
  <si>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</si>
  <si>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</si>
  <si>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</si>
  <si>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</si>
  <si>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</si>
  <si>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</si>
  <si>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</si>
  <si>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</si>
  <si>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</si>
  <si>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</si>
  <si>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</si>
  <si>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</si>
  <si>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</si>
  <si>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</si>
  <si>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</si>
  <si>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</si>
  <si>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</si>
  <si>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</si>
  <si>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</si>
  <si>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</si>
  <si>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</si>
  <si>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</si>
  <si>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</si>
  <si>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</si>
  <si>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</si>
  <si>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</si>
  <si>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</si>
  <si>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</si>
  <si>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</si>
  <si>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</si>
  <si>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</si>
  <si>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</si>
  <si>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</si>
  <si>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</si>
  <si>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</si>
  <si>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</si>
  <si>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</si>
  <si>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</si>
  <si>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</si>
  <si>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</si>
  <si>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</si>
  <si>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</si>
  <si>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</si>
  <si>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</si>
  <si>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</si>
  <si>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</si>
  <si>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</si>
  <si>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</si>
  <si>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</si>
  <si>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</si>
  <si>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</si>
  <si>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</si>
  <si>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</si>
  <si>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</si>
  <si>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</si>
  <si>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</si>
  <si>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</si>
  <si>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</si>
  <si>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</si>
  <si>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</si>
  <si>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</si>
  <si>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</si>
  <si>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</si>
  <si>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</si>
  <si>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</si>
  <si>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</si>
  <si>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</si>
  <si>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</si>
  <si>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</si>
  <si>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</si>
  <si>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</si>
  <si>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</si>
  <si>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</si>
  <si>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</si>
  <si>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</si>
  <si>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</si>
  <si>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</si>
  <si>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</si>
  <si>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</si>
  <si>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</si>
  <si>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</si>
  <si>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</si>
  <si>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</si>
  <si>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</si>
  <si>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</si>
  <si>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</si>
  <si>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</si>
  <si>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</si>
  <si>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</si>
  <si>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</si>
  <si>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</si>
  <si>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</si>
  <si>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</si>
  <si>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</si>
  <si>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</si>
  <si>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</si>
  <si>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</si>
  <si>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</si>
  <si>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</si>
  <si>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</si>
  <si>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</si>
  <si>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</si>
  <si>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</si>
  <si>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</si>
  <si>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</si>
  <si>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</si>
  <si>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</si>
  <si>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</si>
  <si>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</si>
  <si>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</si>
  <si>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</si>
  <si>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</si>
  <si>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</si>
  <si>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</si>
  <si>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</si>
  <si>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</si>
  <si>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</si>
  <si>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</si>
  <si>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</si>
  <si>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</si>
  <si>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</si>
  <si>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</si>
  <si>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</si>
  <si>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</si>
  <si>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</si>
  <si>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</si>
  <si>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</si>
  <si>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</si>
  <si>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</si>
  <si>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</si>
  <si>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</si>
  <si>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</si>
  <si>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</si>
  <si>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</si>
  <si>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</si>
  <si>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</si>
  <si>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</si>
  <si>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</si>
  <si>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</si>
  <si>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</si>
  <si>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</si>
  <si>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</si>
  <si>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</si>
  <si>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</si>
  <si>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</si>
  <si>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</si>
  <si>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</si>
  <si>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</si>
  <si>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</si>
  <si>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</si>
  <si>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</si>
  <si>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</si>
  <si>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</si>
  <si>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</si>
  <si>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</si>
  <si>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</si>
  <si>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</si>
  <si>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</si>
  <si>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</si>
  <si>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</si>
  <si>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</si>
  <si>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</si>
  <si>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</si>
  <si>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</si>
  <si>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</si>
  <si>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</si>
  <si>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</si>
  <si>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</si>
  <si>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</si>
  <si>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</si>
  <si>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</si>
  <si>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</si>
  <si>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</si>
  <si>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</si>
  <si>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</si>
  <si>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</si>
  <si>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</si>
  <si>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</si>
  <si>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</si>
  <si>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</si>
  <si>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</si>
  <si>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</si>
  <si>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</si>
  <si>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</si>
  <si>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</si>
  <si>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</si>
  <si>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</si>
  <si>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</si>
  <si>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</si>
  <si>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</si>
  <si>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</si>
  <si>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</si>
  <si>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</si>
  <si>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</si>
  <si>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</si>
  <si>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</si>
  <si>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</si>
  <si>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</si>
  <si>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</si>
  <si>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</si>
  <si>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</si>
  <si>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</si>
  <si>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</si>
  <si>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</si>
  <si>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</si>
  <si>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</si>
  <si>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</si>
  <si>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</si>
  <si>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</si>
  <si>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</si>
  <si>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</si>
  <si>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</si>
  <si>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</si>
  <si>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</si>
  <si>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</si>
  <si>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</si>
  <si>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</si>
  <si>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</si>
  <si>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</si>
  <si>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</si>
  <si>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</si>
  <si>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</si>
  <si>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</si>
  <si>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</si>
  <si>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</si>
  <si>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</si>
  <si>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</si>
  <si>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</si>
  <si>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</si>
  <si>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</si>
  <si>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</si>
  <si>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</si>
  <si>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</si>
  <si>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</si>
  <si>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</si>
  <si>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</si>
  <si>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</si>
  <si>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</si>
  <si>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</si>
  <si>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</si>
  <si>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</si>
  <si>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</si>
  <si>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</si>
  <si>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</si>
  <si>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</si>
  <si>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</si>
  <si>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</si>
  <si>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</si>
  <si>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</si>
  <si>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</si>
  <si>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</si>
  <si>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</si>
  <si>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</si>
  <si>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</si>
  <si>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</si>
  <si>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</si>
  <si>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</si>
  <si>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</si>
  <si>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</si>
  <si>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</si>
  <si>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</si>
  <si>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</si>
  <si>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</si>
  <si>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</si>
  <si>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</si>
  <si>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</si>
  <si>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</si>
  <si>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</si>
  <si>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</si>
  <si>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</si>
  <si>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</si>
  <si>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</si>
  <si>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</si>
  <si>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</si>
  <si>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</si>
  <si>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</si>
  <si>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</si>
  <si>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</si>
  <si>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</si>
  <si>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</si>
  <si>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</si>
  <si>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</si>
  <si>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</si>
  <si>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</si>
  <si>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</si>
  <si>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</si>
  <si>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</si>
  <si>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</si>
  <si>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</si>
  <si>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</si>
  <si>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</si>
  <si>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</si>
  <si>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</si>
  <si>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</si>
  <si>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</si>
  <si>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</si>
  <si>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</si>
  <si>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</si>
  <si>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</si>
  <si>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</si>
  <si>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</si>
  <si>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</si>
  <si>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</si>
  <si>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</si>
  <si>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</si>
  <si>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</si>
  <si>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</si>
  <si>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</si>
  <si>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</si>
  <si>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</si>
  <si>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</si>
  <si>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</si>
  <si>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</si>
  <si>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</si>
  <si>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</si>
  <si>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</si>
  <si>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</si>
  <si>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</si>
  <si>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</si>
  <si>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</si>
  <si>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</si>
  <si>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</si>
  <si>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</si>
  <si>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</si>
  <si>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</si>
  <si>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</si>
  <si>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</si>
  <si>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</si>
  <si>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</si>
  <si>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</si>
  <si>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</si>
  <si>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</si>
  <si>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</si>
  <si>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</si>
  <si>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</si>
  <si>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</si>
  <si>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</si>
  <si>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</si>
  <si>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</si>
  <si>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</si>
  <si>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</si>
  <si>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</si>
  <si>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</si>
  <si>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</si>
  <si>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</si>
  <si>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</si>
  <si>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</si>
  <si>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</si>
  <si>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</si>
  <si>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</si>
  <si>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</si>
  <si>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</si>
  <si>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</si>
  <si>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</si>
  <si>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</si>
  <si>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</si>
  <si>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</si>
  <si>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</si>
  <si>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</si>
  <si>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</si>
  <si>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</si>
  <si>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</si>
  <si>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</si>
  <si>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</si>
  <si>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</si>
  <si>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</si>
  <si>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</si>
  <si>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</si>
  <si>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</si>
  <si>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</si>
  <si>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</si>
  <si>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</si>
  <si>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</si>
  <si>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</si>
  <si>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</si>
  <si>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</si>
  <si>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</si>
  <si>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</si>
  <si>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</si>
  <si>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</si>
  <si>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</si>
  <si>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</si>
  <si>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</si>
  <si>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</si>
  <si>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</si>
  <si>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</si>
  <si>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</si>
  <si>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</si>
  <si>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</si>
  <si>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</si>
  <si>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</si>
  <si>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</si>
  <si>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</si>
  <si>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</si>
  <si>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</si>
  <si>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</si>
  <si>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</si>
  <si>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</si>
  <si>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</si>
  <si>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</si>
  <si>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</si>
  <si>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</si>
  <si>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</si>
  <si>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</si>
  <si>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</si>
  <si>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</si>
  <si>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</si>
  <si>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</si>
  <si>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</si>
  <si>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</si>
  <si>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</si>
  <si>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</si>
  <si>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</si>
  <si>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</si>
  <si>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</si>
  <si>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</si>
  <si>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</si>
  <si>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</si>
  <si>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</si>
  <si>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</si>
  <si>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</si>
  <si>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</si>
  <si>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</si>
  <si>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</si>
  <si>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</si>
  <si>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</si>
  <si>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</si>
  <si>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</si>
  <si>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</si>
  <si>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</si>
  <si>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</si>
  <si>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</si>
  <si>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</si>
  <si>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</si>
  <si>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</si>
  <si>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</si>
  <si>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</si>
  <si>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</si>
  <si>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</si>
  <si>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</si>
  <si>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</si>
  <si>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</si>
  <si>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</si>
  <si>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</si>
  <si>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</si>
  <si>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</si>
  <si>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</si>
  <si>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</si>
  <si>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</si>
  <si>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</si>
  <si>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</si>
  <si>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</si>
  <si>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</si>
  <si>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</si>
  <si>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</si>
  <si>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</si>
  <si>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</si>
  <si>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</si>
  <si>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</si>
  <si>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</si>
  <si>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</si>
  <si>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</si>
  <si>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</si>
  <si>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</si>
  <si>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</si>
  <si>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</si>
  <si>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</si>
  <si>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</si>
  <si>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</si>
  <si>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</si>
  <si>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</si>
  <si>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</si>
  <si>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</si>
  <si>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</si>
  <si>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</si>
  <si>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</si>
  <si>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</si>
  <si>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</si>
  <si>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</si>
  <si>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</si>
  <si>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</si>
  <si>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</si>
  <si>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</si>
  <si>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</si>
  <si>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</si>
  <si>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</si>
  <si>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</si>
  <si>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</si>
  <si>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</si>
  <si>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</si>
  <si>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</si>
  <si>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</si>
  <si>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</si>
  <si>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</si>
  <si>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</si>
  <si>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</si>
  <si>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</si>
  <si>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</si>
  <si>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</si>
  <si>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</si>
  <si>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</si>
  <si>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</si>
  <si>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</si>
  <si>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</si>
  <si>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</si>
  <si>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</si>
  <si>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</si>
  <si>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</si>
  <si>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</si>
  <si>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</si>
  <si>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</si>
  <si>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</si>
  <si>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</si>
  <si>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</si>
  <si>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</si>
  <si>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</si>
  <si>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</si>
  <si>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</si>
  <si>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</si>
  <si>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</si>
  <si>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</si>
  <si>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</si>
  <si>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</si>
  <si>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</si>
  <si>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</si>
  <si>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</si>
  <si>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</si>
  <si>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</si>
  <si>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</si>
  <si>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</si>
  <si>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</si>
  <si>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</si>
  <si>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</si>
  <si>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</si>
  <si>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</si>
  <si>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</si>
  <si>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</si>
  <si>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</si>
  <si>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</si>
  <si>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</si>
  <si>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</si>
  <si>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</si>
  <si>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</si>
  <si>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</si>
  <si>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</si>
  <si>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</si>
  <si>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</si>
  <si>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</si>
  <si>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</si>
  <si>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</si>
  <si>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</si>
  <si>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</si>
  <si>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</si>
  <si>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</si>
  <si>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</si>
  <si>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</si>
  <si>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</si>
  <si>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</si>
  <si>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</si>
  <si>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</si>
  <si>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</si>
  <si>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</si>
  <si>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</si>
  <si>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</si>
  <si>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</si>
  <si>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</si>
  <si>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</si>
  <si>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</si>
  <si>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</si>
  <si>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</si>
  <si>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</si>
  <si>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</si>
  <si>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</si>
  <si>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</si>
  <si>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</si>
  <si>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</si>
  <si>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</si>
  <si>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</si>
  <si>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</si>
  <si>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</si>
  <si>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</si>
  <si>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</si>
  <si>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</si>
  <si>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</si>
  <si>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</si>
  <si>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</si>
  <si>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</si>
  <si>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</si>
  <si>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</si>
  <si>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</si>
  <si>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</si>
  <si>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</si>
  <si>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</si>
  <si>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</si>
  <si>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</si>
  <si>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</si>
  <si>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GA3948333_4_20260518T171331Z.jpg</t>
  </si>
  <si>
    <t>1 Въезд на базу\GA3948333_4_20260518T171331Z.jpg</t>
  </si>
  <si>
    <t>пн 18.05.2026 — 17:13:31</t>
  </si>
  <si>
    <t>GA3948333_4_20260518T184247Z.jpg</t>
  </si>
  <si>
    <t>1 Въезд на базу\GA3948333_4_20260518T184247Z.jpg</t>
  </si>
  <si>
    <t>пн 18.05.2026 — 18:42:47</t>
  </si>
  <si>
    <t>GA3948333_4_20260518T191901Z.jpg</t>
  </si>
  <si>
    <t>1 Въезд на базу\GA3948333_4_20260518T191901Z.jpg</t>
  </si>
  <si>
    <t>пн 18.05.2026 — 19:19:01</t>
  </si>
  <si>
    <t>GA3948333_4_20260519T184952Z.jpg</t>
  </si>
  <si>
    <t>1 Въезд на базу\GA3948333_4_20260519T184952Z.jpg</t>
  </si>
  <si>
    <t>вт 19.05.2026 — 18:49:52</t>
  </si>
  <si>
    <t>GA3948333_4_20260519T192539Z.jpg</t>
  </si>
  <si>
    <t>1 Въезд на базу\GA3948333_4_20260519T192539Z.jpg</t>
  </si>
  <si>
    <t>вт 19.05.2026 — 19:25:39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</si>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</sst>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02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19" tableType="queryTable" totalsRowShown="0">
  <autoFilter ref="A1:N319" xr:uid="{B468AF39-21AE-47BD-BA18-EADB2FC1D520}"/>
  <tableColumns count="14">
    <tableColumn id="11" xr3:uid="{6F8E650D-029B-40AD-86B4-92C160128A4F}" uniqueName="11" name="День нед" queryTableFieldId="39" dataDxfId="190"/>
    <tableColumn id="8" xr3:uid="{7C2AA400-8F21-45B7-B47D-9CF2CFB5DD00}" uniqueName="8" name="Дата" queryTableFieldId="19" dataDxfId="189"/>
    <tableColumn id="9" xr3:uid="{7CB7ABF0-C98D-49E4-A494-985A43D5F40F}" uniqueName="9" name="Время" queryTableFieldId="20" dataDxfId="188"/>
    <tableColumn id="5" xr3:uid="{613A944B-9245-4C6D-9CCE-5037AD552DED}" uniqueName="5" name="Событие" queryTableFieldId="27" dataDxfId="187"/>
    <tableColumn id="7" xr3:uid="{FFEA85A5-3527-4483-91CE-57F760AB9F33}" uniqueName="7" name="Объект" queryTableFieldId="29" dataDxfId="186"/>
    <tableColumn id="10" xr3:uid="{A2E2C27E-C1B2-4B74-A427-E1854B0E2C76}" uniqueName="10" name="Груз" queryTableFieldId="30" dataDxfId="18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4"/>
    <tableColumn id="4" xr3:uid="{B2B57637-8A7D-4C5F-A6F8-E38F3EA43620}" uniqueName="4" name="Name" queryTableFieldId="14" dataDxfId="183"/>
    <tableColumn id="1" xr3:uid="{79275791-6385-434B-9F1B-8BDC003824A7}" uniqueName="1" name="Folder Path" queryTableFieldId="11" dataDxfId="18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12" tableType="queryTable" totalsRowShown="0">
  <autoFilter ref="A1:M212" xr:uid="{B468AF39-21AE-47BD-BA18-EADB2FC1D520}"/>
  <tableColumns count="13">
    <tableColumn id="11" xr3:uid="{6804E693-7D64-41A5-9B58-B7D348C4DC92}" uniqueName="11" name="День нед" queryTableFieldId="39" dataDxfId="179"/>
    <tableColumn id="8" xr3:uid="{40827FD9-94EC-4CF6-B212-59CF3E913897}" uniqueName="8" name="Дата" queryTableFieldId="19" dataDxfId="178"/>
    <tableColumn id="9" xr3:uid="{1F8E8ADE-5BFB-4171-9A0A-859E22042D3B}" uniqueName="9" name="Время" queryTableFieldId="20" dataDxfId="177"/>
    <tableColumn id="5" xr3:uid="{9D19F2E1-3C70-4F2F-8ED7-6D41C17A9366}" uniqueName="5" name="Событие" queryTableFieldId="27" dataDxfId="176"/>
    <tableColumn id="7" xr3:uid="{8C8CC69A-BA0A-4417-AE7D-B89E26F69F9B}" uniqueName="7" name="Объект" queryTableFieldId="29" dataDxfId="175"/>
    <tableColumn id="10" xr3:uid="{375C36FB-077D-4AA3-B6F7-74ACE46C2638}" uniqueName="10" name="Груз" queryTableFieldId="30" dataDxfId="17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3"/>
    <tableColumn id="4" xr3:uid="{4A5BB282-D54C-4C68-A1D9-B3A819F9FCF6}" uniqueName="4" name="Name" queryTableFieldId="14" dataDxfId="172"/>
    <tableColumn id="1" xr3:uid="{7BD19058-41FF-4EFE-8283-68501A5B1623}" uniqueName="1" name="Folder Path" queryTableFieldId="11" dataDxfId="17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88" tableType="queryTable" totalsRowShown="0">
  <autoFilter ref="A1:M288" xr:uid="{B468AF39-21AE-47BD-BA18-EADB2FC1D520}"/>
  <tableColumns count="13">
    <tableColumn id="11" xr3:uid="{8C7989A8-AE95-4BFB-859E-9F3F94DCD873}" uniqueName="11" name="День нед" queryTableFieldId="39" dataDxfId="169"/>
    <tableColumn id="8" xr3:uid="{B651DAE5-1AB7-4761-9820-CB58DA0D9C46}" uniqueName="8" name="Дата" queryTableFieldId="19" dataDxfId="168"/>
    <tableColumn id="9" xr3:uid="{22B6AE73-6E8B-4F81-B85C-3D141AD4D773}" uniqueName="9" name="Время" queryTableFieldId="20" dataDxfId="167"/>
    <tableColumn id="5" xr3:uid="{CB5AF0FF-A861-4F29-BFD9-751A47066C68}" uniqueName="5" name="Событие" queryTableFieldId="27" dataDxfId="166"/>
    <tableColumn id="7" xr3:uid="{63916370-0910-4B95-ABB4-D88865AA9E43}" uniqueName="7" name="Объект" queryTableFieldId="29" dataDxfId="165"/>
    <tableColumn id="10" xr3:uid="{DDC7656E-7390-4778-A2CE-EEC7AC518263}" uniqueName="10" name="Груз" queryTableFieldId="30" dataDxfId="16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63"/>
    <tableColumn id="4" xr3:uid="{96665EED-E1B8-437C-869A-35CB5BA419D3}" uniqueName="4" name="Name" queryTableFieldId="14" dataDxfId="162"/>
    <tableColumn id="1" xr3:uid="{1F225BD8-B59D-4058-9D99-17124C1F38FB}" uniqueName="1" name="Folder Path" queryTableFieldId="11" dataDxfId="16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6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34" tableType="queryTable" totalsRowShown="0">
  <tableColumns count="13">
    <tableColumn id="11" xr3:uid="{F25D1388-C4DF-49FB-9BF5-0132CEDCCAEA}" uniqueName="11" name="День нед" queryTableFieldId="39" dataDxfId="159"/>
    <tableColumn id="8" xr3:uid="{9EDCCA26-9FD6-4F66-9134-186F89CA663B}" uniqueName="8" name="Дата" queryTableFieldId="19" dataDxfId="158"/>
    <tableColumn id="9" xr3:uid="{FB005DB9-8D3C-48A5-94F1-246606C665DD}" uniqueName="9" name="Время" queryTableFieldId="20" dataDxfId="157"/>
    <tableColumn id="5" xr3:uid="{6D19407C-64CF-4FC5-95E7-163AA12EB226}" uniqueName="5" name="Событие" queryTableFieldId="27" dataDxfId="156"/>
    <tableColumn id="7" xr3:uid="{007BF834-0BCB-4416-8941-11DA4EDFCE5B}" uniqueName="7" name="Объект" queryTableFieldId="29" dataDxfId="155"/>
    <tableColumn id="10" xr3:uid="{E896F002-4451-441D-B0CB-52AD69A6E5C3}" uniqueName="10" name="Груз" queryTableFieldId="30" dataDxfId="15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53"/>
    <tableColumn id="4" xr3:uid="{9F6560FA-27F8-4BE9-BA58-3B0E40F582E5}" uniqueName="4" name="Name" queryTableFieldId="14" dataDxfId="152"/>
    <tableColumn id="1" xr3:uid="{44892CD0-9118-4535-9434-E49462140346}" uniqueName="1" name="Folder Path" queryTableFieldId="11" dataDxfId="15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5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09" tableType="queryTable" totalsRowShown="0">
  <tableColumns count="13">
    <tableColumn id="11" xr3:uid="{390CB009-E9E0-4C0F-93C3-AF6B408B816B}" uniqueName="11" name="День нед" queryTableFieldId="39" dataDxfId="149"/>
    <tableColumn id="8" xr3:uid="{E0A1C296-A368-479C-9A74-85306B3C03D4}" uniqueName="8" name="Дата" queryTableFieldId="19" dataDxfId="148"/>
    <tableColumn id="9" xr3:uid="{86401298-83EB-49D3-ACBA-E743586F5CCB}" uniqueName="9" name="Время" queryTableFieldId="20" dataDxfId="147"/>
    <tableColumn id="5" xr3:uid="{FFB4F03A-A400-4544-A729-2375A1F7D5E8}" uniqueName="5" name="Событие" queryTableFieldId="27" dataDxfId="146"/>
    <tableColumn id="7" xr3:uid="{D96DCF3C-D325-4D0C-94A1-DBE97CC5C9DC}" uniqueName="7" name="Объект" queryTableFieldId="29" dataDxfId="145"/>
    <tableColumn id="10" xr3:uid="{76D99262-42F5-447E-95AC-9C2A84BF344C}" uniqueName="10" name="Груз" queryTableFieldId="30" dataDxfId="14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43"/>
    <tableColumn id="4" xr3:uid="{D16AEB37-7A8A-406F-8ED7-B8D53BAA9BD9}" uniqueName="4" name="Name" queryTableFieldId="14" dataDxfId="142"/>
    <tableColumn id="1" xr3:uid="{1746BE5F-089A-476F-AE8D-5F2B27E9AEEA}" uniqueName="1" name="Folder Path" queryTableFieldId="11" dataDxfId="14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4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00" tableType="queryTable" totalsRowShown="0">
  <tableColumns count="13">
    <tableColumn id="11" xr3:uid="{45D23538-AB74-404E-8577-E2B7A36436AF}" uniqueName="11" name="День нед" queryTableFieldId="39" dataDxfId="139"/>
    <tableColumn id="8" xr3:uid="{40B01B94-168F-4547-A2BC-AA7F91350AB3}" uniqueName="8" name="Дата" queryTableFieldId="19" dataDxfId="138"/>
    <tableColumn id="9" xr3:uid="{A2C94EFB-3081-4BA9-85C2-DFF0455AFA43}" uniqueName="9" name="Время" queryTableFieldId="20" dataDxfId="137"/>
    <tableColumn id="5" xr3:uid="{244D3D34-C9EC-4B9C-BE81-12A0C0BB4342}" uniqueName="5" name="Событие" queryTableFieldId="27" dataDxfId="136"/>
    <tableColumn id="7" xr3:uid="{C449A112-E8A8-4956-B85C-2BA12316F170}" uniqueName="7" name="Объект" queryTableFieldId="29" dataDxfId="135"/>
    <tableColumn id="10" xr3:uid="{C8411557-C312-4542-93DA-DF5949399E11}" uniqueName="10" name="Груз" queryTableFieldId="30" dataDxfId="13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33"/>
    <tableColumn id="4" xr3:uid="{6A396D44-0898-4737-A4C1-8D6D40981793}" uniqueName="4" name="Name" queryTableFieldId="14" dataDxfId="132"/>
    <tableColumn id="1" xr3:uid="{328F21C9-48B9-4081-9B8C-BBD168BD38D1}" uniqueName="1" name="Folder Path" queryTableFieldId="11" dataDxfId="13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3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80" tableType="queryTable" totalsRowShown="0">
  <tableColumns count="13">
    <tableColumn id="11" xr3:uid="{2311EAC9-4673-4BE2-ADB0-E8CEB0BD9945}" uniqueName="11" name="День нед" queryTableFieldId="39" dataDxfId="129"/>
    <tableColumn id="8" xr3:uid="{F1C9804A-F8E7-4755-B717-859265C587A2}" uniqueName="8" name="Дата" queryTableFieldId="19" dataDxfId="128"/>
    <tableColumn id="9" xr3:uid="{1C2BA522-8D4F-4713-849C-1F60357B476E}" uniqueName="9" name="Время" queryTableFieldId="20" dataDxfId="127"/>
    <tableColumn id="5" xr3:uid="{6E084A00-DC62-4E93-8ABC-4651FD4D2408}" uniqueName="5" name="Событие" queryTableFieldId="27" dataDxfId="126"/>
    <tableColumn id="7" xr3:uid="{C9F6EF14-DBE7-4655-9D20-5B253923C11E}" uniqueName="7" name="Объект" queryTableFieldId="29" dataDxfId="125"/>
    <tableColumn id="10" xr3:uid="{0ADEC0F9-9FE9-4E92-BD38-0B8CDDE1BDBD}" uniqueName="10" name="Груз" queryTableFieldId="30" dataDxfId="12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3"/>
    <tableColumn id="4" xr3:uid="{FE606B6B-0A78-44A2-B44F-54FBA553BAD6}" uniqueName="4" name="Name" queryTableFieldId="14" dataDxfId="122"/>
    <tableColumn id="1" xr3:uid="{34274AB2-665A-4EF1-8C79-4944C9C122A7}" uniqueName="1" name="Folder Path" queryTableFieldId="11" dataDxfId="12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97" tableType="queryTable" totalsRowShown="0">
  <tableColumns count="13">
    <tableColumn id="11" xr3:uid="{72CE202A-C56C-4D63-9F9F-0DFF72BB5190}" uniqueName="11" name="День нед" queryTableFieldId="39" dataDxfId="119"/>
    <tableColumn id="8" xr3:uid="{0D9F5C4C-70B0-46E2-9E29-649E206B6616}" uniqueName="8" name="Дата" queryTableFieldId="19" dataDxfId="118"/>
    <tableColumn id="9" xr3:uid="{7C8561D4-BD7D-493F-BC95-213F2D55F3FD}" uniqueName="9" name="Время" queryTableFieldId="20" dataDxfId="117"/>
    <tableColumn id="5" xr3:uid="{E48795B2-2732-4E4A-81E8-B1585581420B}" uniqueName="5" name="Событие" queryTableFieldId="27" dataDxfId="116"/>
    <tableColumn id="7" xr3:uid="{F684EE24-0636-4EC2-AB94-A65EA5355534}" uniqueName="7" name="Объект" queryTableFieldId="29" dataDxfId="115"/>
    <tableColumn id="10" xr3:uid="{0C1B5273-277F-4438-B52D-9F868AD13DEE}" uniqueName="10" name="Груз" queryTableFieldId="30" dataDxfId="11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3"/>
    <tableColumn id="4" xr3:uid="{729433F6-F4FD-435B-851D-D34CC9060068}" uniqueName="4" name="Name" queryTableFieldId="14" dataDxfId="112"/>
    <tableColumn id="1" xr3:uid="{7A9B9B80-B872-4A82-9D9D-98A75E20F89B}" uniqueName="1" name="Folder Path" queryTableFieldId="11" dataDxfId="11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34" tableType="queryTable" totalsRowShown="0">
  <tableColumns count="13">
    <tableColumn id="11" xr3:uid="{2CE691F0-1D02-41BD-8E81-7716875609CD}" uniqueName="11" name="День нед" queryTableFieldId="39" dataDxfId="109"/>
    <tableColumn id="8" xr3:uid="{1A2A3B97-F602-468E-8AD3-5DD492638A71}" uniqueName="8" name="Дата" queryTableFieldId="19" dataDxfId="108"/>
    <tableColumn id="9" xr3:uid="{E8725BDD-FF6C-47C3-9100-825160B93721}" uniqueName="9" name="Время" queryTableFieldId="20" dataDxfId="107"/>
    <tableColumn id="5" xr3:uid="{F68EB906-7F6F-4765-A5C8-9B40064179BE}" uniqueName="5" name="Событие" queryTableFieldId="27" dataDxfId="106"/>
    <tableColumn id="7" xr3:uid="{812FE0F9-0D7E-497C-893A-B104BA069155}" uniqueName="7" name="Объект" queryTableFieldId="29" dataDxfId="105"/>
    <tableColumn id="10" xr3:uid="{1679E688-A047-4936-9EBC-9BDCFEA4CD95}" uniqueName="10" name="Груз" queryTableFieldId="30" dataDxfId="10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3"/>
    <tableColumn id="4" xr3:uid="{F9F7F55E-2CCF-4A6B-892F-1C76C0668832}" uniqueName="4" name="Name" queryTableFieldId="14" dataDxfId="102"/>
    <tableColumn id="1" xr3:uid="{0AF9B05B-8D0E-4B8A-81D0-358A18429CE8}" uniqueName="1" name="Folder Path" queryTableFieldId="11" dataDxfId="10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67" tableType="queryTable" totalsRowShown="0">
  <tableColumns count="13">
    <tableColumn id="11" xr3:uid="{96A6BDDB-7ED5-4607-80F3-3FD842EAEE0A}" uniqueName="11" name="День нед" queryTableFieldId="39" dataDxfId="99"/>
    <tableColumn id="8" xr3:uid="{FBEC9ECA-BD5C-442E-BB86-7CCAEF9464D2}" uniqueName="8" name="Дата" queryTableFieldId="19" dataDxfId="98"/>
    <tableColumn id="9" xr3:uid="{68242AF7-BC60-4380-843B-35A6CC4A66E6}" uniqueName="9" name="Время" queryTableFieldId="20" dataDxfId="97"/>
    <tableColumn id="5" xr3:uid="{C98BCFD6-9DE9-4A28-B769-F5737933429D}" uniqueName="5" name="Событие" queryTableFieldId="27" dataDxfId="96"/>
    <tableColumn id="7" xr3:uid="{4D44F8D4-93A4-4851-894E-AC8CDD93BD71}" uniqueName="7" name="Объект" queryTableFieldId="29" dataDxfId="95"/>
    <tableColumn id="10" xr3:uid="{0A838B00-A88A-40EE-A542-7E8E08968D89}" uniqueName="10" name="Груз" queryTableFieldId="30" dataDxfId="9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3"/>
    <tableColumn id="4" xr3:uid="{4FA2E248-D5A3-4824-875F-C328FA9AC2F9}" uniqueName="4" name="Name" queryTableFieldId="14" dataDxfId="92"/>
    <tableColumn id="1" xr3:uid="{B01A6B83-82C4-4172-AD5B-D2AF410DBE1B}" uniqueName="1" name="Folder Path" queryTableFieldId="11" dataDxfId="9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51" tableType="queryTable" totalsRowShown="0">
  <tableColumns count="13">
    <tableColumn id="11" xr3:uid="{2AD64508-44AB-4871-8C82-4C5A1E5A5DD2}" uniqueName="11" name="День нед" queryTableFieldId="39" dataDxfId="89"/>
    <tableColumn id="8" xr3:uid="{C788117B-4896-492B-97B3-B2502F0537D8}" uniqueName="8" name="Дата" queryTableFieldId="19" dataDxfId="88"/>
    <tableColumn id="9" xr3:uid="{E3EF5757-6705-492A-BD76-A47D414757C0}" uniqueName="9" name="Время" queryTableFieldId="20" dataDxfId="87"/>
    <tableColumn id="5" xr3:uid="{EF049B28-F832-4F3D-AB4F-3C396920BF5B}" uniqueName="5" name="Событие" queryTableFieldId="27" dataDxfId="86"/>
    <tableColumn id="7" xr3:uid="{DDB63E42-2809-4377-A568-A326109989E9}" uniqueName="7" name="Объект" queryTableFieldId="29" dataDxfId="85"/>
    <tableColumn id="10" xr3:uid="{A4FCF3D3-582A-4DEF-8FB8-9D050C82517D}" uniqueName="10" name="Груз" queryTableFieldId="30" dataDxfId="8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3"/>
    <tableColumn id="4" xr3:uid="{DA63B8EC-3587-40B4-A86A-92B91C78723D}" uniqueName="4" name="Name" queryTableFieldId="14" dataDxfId="82"/>
    <tableColumn id="1" xr3:uid="{360C7476-DEC6-4377-8E95-D472C6673B12}" uniqueName="1" name="Folder Path" queryTableFieldId="11" dataDxfId="8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06" tableType="queryTable" totalsRowShown="0">
  <tableColumns count="13">
    <tableColumn id="11" xr3:uid="{C40005DE-8CA6-428A-9DF2-E715CC943F02}" uniqueName="11" name="День нед" queryTableFieldId="39" dataDxfId="79"/>
    <tableColumn id="8" xr3:uid="{55C75F47-F14F-483C-9C7A-95288D9463D6}" uniqueName="8" name="Дата" queryTableFieldId="19" dataDxfId="78"/>
    <tableColumn id="9" xr3:uid="{79D3981C-638A-4D64-BACB-D64D85DAC855}" uniqueName="9" name="Время" queryTableFieldId="20" dataDxfId="77"/>
    <tableColumn id="5" xr3:uid="{B0B848B5-29B2-4292-89A5-7DE5A2F72D15}" uniqueName="5" name="Событие" queryTableFieldId="27" dataDxfId="76"/>
    <tableColumn id="7" xr3:uid="{A9E0C8AC-2336-4969-BC3E-110E6C33529C}" uniqueName="7" name="Объект" queryTableFieldId="29" dataDxfId="75"/>
    <tableColumn id="10" xr3:uid="{F8691CA5-2689-452F-9550-C52E06B35BD6}" uniqueName="10" name="Груз" queryTableFieldId="30" dataDxfId="7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3"/>
    <tableColumn id="4" xr3:uid="{E9716AC2-8439-4E67-8698-BA6CD84F7B9C}" uniqueName="4" name="Name" queryTableFieldId="14" dataDxfId="72"/>
    <tableColumn id="1" xr3:uid="{9AB30DEC-91E3-4633-A156-B937B586CECB}" uniqueName="1" name="Folder Path" queryTableFieldId="11" dataDxfId="7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34" tableType="queryTable" totalsRowShown="0">
  <tableColumns count="13">
    <tableColumn id="11" xr3:uid="{B21CFC33-55C8-4073-BBD2-E0A5154A10D6}" uniqueName="11" name="День нед" queryTableFieldId="39" dataDxfId="69"/>
    <tableColumn id="8" xr3:uid="{004370C0-0D3C-4162-A392-32C741C3A58B}" uniqueName="8" name="Дата" queryTableFieldId="19" dataDxfId="68"/>
    <tableColumn id="9" xr3:uid="{6537DA5E-247D-44FB-ACE3-933B3C9B9408}" uniqueName="9" name="Время" queryTableFieldId="20" dataDxfId="67"/>
    <tableColumn id="5" xr3:uid="{4FA9309D-407E-48C1-B1F9-C33DEA7645B1}" uniqueName="5" name="Событие" queryTableFieldId="27" dataDxfId="66"/>
    <tableColumn id="7" xr3:uid="{76E54E9E-D730-4C99-9BF5-96E9384FF63C}" uniqueName="7" name="Объект" queryTableFieldId="29" dataDxfId="65"/>
    <tableColumn id="10" xr3:uid="{B9F78DE2-7938-486B-9BE2-F824D0E7A6C4}" uniqueName="10" name="Груз" queryTableFieldId="30" dataDxfId="6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3"/>
    <tableColumn id="4" xr3:uid="{921D28C1-5761-48A7-B447-6A4446F87545}" uniqueName="4" name="Name" queryTableFieldId="14" dataDxfId="62"/>
    <tableColumn id="1" xr3:uid="{F1A648C1-8DB5-4DEF-B011-BD85E17FCAA3}" uniqueName="1" name="Folder Path" queryTableFieldId="11" dataDxfId="6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83" tableType="queryTable" totalsRowShown="0">
  <tableColumns count="13">
    <tableColumn id="11" xr3:uid="{326CF8DE-8E4F-4540-A010-20CF489342A6}" uniqueName="11" name="День нед" queryTableFieldId="39" dataDxfId="59"/>
    <tableColumn id="8" xr3:uid="{B803C26B-EDF7-4F4B-99B7-759FDE206BB4}" uniqueName="8" name="Дата" queryTableFieldId="19" dataDxfId="58"/>
    <tableColumn id="9" xr3:uid="{691C5FBB-50CD-4B8E-845B-069A5BEF4054}" uniqueName="9" name="Время" queryTableFieldId="20" dataDxfId="57"/>
    <tableColumn id="5" xr3:uid="{963AEB35-E363-4027-9FA3-EA15F072700D}" uniqueName="5" name="Событие" queryTableFieldId="27" dataDxfId="56"/>
    <tableColumn id="7" xr3:uid="{9C2F1BAF-3932-43E9-9155-EA713BB0011D}" uniqueName="7" name="Объект" queryTableFieldId="29" dataDxfId="55"/>
    <tableColumn id="10" xr3:uid="{5D4CEE63-A195-4AD7-9985-38CAADCF8E9D}" uniqueName="10" name="Груз" queryTableFieldId="30" dataDxfId="54"/>
    <tableColumn id="13" xr3:uid="{7298E84C-ACAB-4631-8905-CF20AC72E0EA}" uniqueName="13" name="Кол-во" queryTableFieldId="31" dataDxfId="53"/>
    <tableColumn id="14" xr3:uid="{7C8EF3A5-15A6-4571-8EB7-C981C6BEB025}" uniqueName="14" name="Примечание" queryTableFieldId="32" dataDxfId="52"/>
    <tableColumn id="4" xr3:uid="{D4638119-06B9-4DD4-899F-6281EFBF2A28}" uniqueName="4" name="Name" queryTableFieldId="14" dataDxfId="51"/>
    <tableColumn id="1" xr3:uid="{53F21A0B-EBC8-48C0-B8DE-B46C5D45C7AE}" uniqueName="1" name="Folder Path" queryTableFieldId="11" dataDxfId="50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03" tableType="queryTable" totalsRowShown="0">
  <tableColumns count="13">
    <tableColumn id="11" xr3:uid="{0CFDC447-3A1C-4713-8714-972F5D0CA073}" uniqueName="11" name="День нед" queryTableFieldId="39" dataDxfId="48"/>
    <tableColumn id="8" xr3:uid="{0C391974-E2F5-4A95-A1CF-60789D499629}" uniqueName="8" name="Дата" queryTableFieldId="19" dataDxfId="47"/>
    <tableColumn id="9" xr3:uid="{FA3DAD09-E88C-4F5F-BF0D-4C339BEA0379}" uniqueName="9" name="Время" queryTableFieldId="20" dataDxfId="46"/>
    <tableColumn id="5" xr3:uid="{A64C6221-99CB-4F4A-8D59-9A565B539E8F}" uniqueName="5" name="Событие" queryTableFieldId="27" dataDxfId="45"/>
    <tableColumn id="7" xr3:uid="{A450DCE6-DF8B-4086-A9AC-461A34512F32}" uniqueName="7" name="Объект" queryTableFieldId="29" dataDxfId="44"/>
    <tableColumn id="10" xr3:uid="{10063D90-AC03-4F75-A11D-AC21D3D60004}" uniqueName="10" name="Груз" queryTableFieldId="30" dataDxfId="43"/>
    <tableColumn id="13" xr3:uid="{181B76AA-1C08-4D33-806D-1F2F74743310}" uniqueName="13" name="Кол-во" queryTableFieldId="31" dataDxfId="42"/>
    <tableColumn id="14" xr3:uid="{4521D51C-620E-4319-B053-8C6D64C3EDE6}" uniqueName="14" name="Примечание" queryTableFieldId="32" dataDxfId="41"/>
    <tableColumn id="4" xr3:uid="{D15D4B57-C607-4304-9179-11BE299FB124}" uniqueName="4" name="Name" queryTableFieldId="14" dataDxfId="40"/>
    <tableColumn id="1" xr3:uid="{A0C0E586-D0B7-448D-928A-8F553900221D}" uniqueName="1" name="Folder Path" queryTableFieldId="11" dataDxfId="3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8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85" tableType="queryTable" totalsRowShown="0">
  <tableColumns count="13">
    <tableColumn id="11" xr3:uid="{DBE515D3-C915-413E-AB17-4F456480DC24}" uniqueName="11" name="День нед" queryTableFieldId="39" dataDxfId="37"/>
    <tableColumn id="8" xr3:uid="{3F87D45A-256D-42F9-A0B8-BE1BF846E410}" uniqueName="8" name="Дата" queryTableFieldId="19" dataDxfId="36"/>
    <tableColumn id="9" xr3:uid="{465B1309-C725-4992-B63E-A70188E91281}" uniqueName="9" name="Время" queryTableFieldId="20" dataDxfId="35"/>
    <tableColumn id="5" xr3:uid="{50C1A202-1B56-40A2-AB13-2511D2291499}" uniqueName="5" name="Событие" queryTableFieldId="27" dataDxfId="34"/>
    <tableColumn id="7" xr3:uid="{FDB3318C-D13D-4B0B-9853-1EF40B58299A}" uniqueName="7" name="Объект" queryTableFieldId="29" dataDxfId="33"/>
    <tableColumn id="10" xr3:uid="{1CEBC306-6BF1-49C1-A704-CC239C79F10B}" uniqueName="10" name="Груз" queryTableFieldId="30" dataDxfId="32"/>
    <tableColumn id="13" xr3:uid="{3EE0C05E-6FF0-490E-B1B0-19B341DAD03E}" uniqueName="13" name="Кол-во" queryTableFieldId="31" dataDxfId="31"/>
    <tableColumn id="14" xr3:uid="{2D68CF85-753C-481D-8DC1-3B9EC9B7EC53}" uniqueName="14" name="Примечание" queryTableFieldId="32" dataDxfId="30"/>
    <tableColumn id="4" xr3:uid="{C8B35D61-7E66-45AB-93A9-51E52D8140C2}" uniqueName="4" name="Name" queryTableFieldId="14" dataDxfId="29"/>
    <tableColumn id="1" xr3:uid="{7D5853A1-56B3-42B3-9B8D-B85E9D9A2D1A}" uniqueName="1" name="Folder Path" queryTableFieldId="11" dataDxfId="2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91" tableType="queryTable" totalsRowShown="0">
  <tableColumns count="13">
    <tableColumn id="11" xr3:uid="{C2F51F72-E32B-452E-A758-54D19EA7554C}" uniqueName="11" name="День нед" queryTableFieldId="39" dataDxfId="26"/>
    <tableColumn id="8" xr3:uid="{5605969B-3DDA-4935-9901-BA1373284B0A}" uniqueName="8" name="Дата" queryTableFieldId="19" dataDxfId="25"/>
    <tableColumn id="9" xr3:uid="{D9EC7471-58C0-46C9-8780-F73898B23AC2}" uniqueName="9" name="Время" queryTableFieldId="20" dataDxfId="24"/>
    <tableColumn id="5" xr3:uid="{96518AE6-7E5C-4C8D-B54C-F54D11234D6C}" uniqueName="5" name="Событие" queryTableFieldId="27" dataDxfId="23"/>
    <tableColumn id="7" xr3:uid="{F862865E-2F4F-4BAD-8D28-E2820B418659}" uniqueName="7" name="Объект" queryTableFieldId="29" dataDxfId="22"/>
    <tableColumn id="10" xr3:uid="{476FE760-4B7E-4311-B61C-EB76222CEA80}" uniqueName="10" name="Груз" queryTableFieldId="30" dataDxfId="21"/>
    <tableColumn id="13" xr3:uid="{E29E2A9C-9B65-42B8-A282-C804C29C0986}" uniqueName="13" name="Кол-во" queryTableFieldId="31" dataDxfId="20"/>
    <tableColumn id="14" xr3:uid="{410D0DD1-9316-49BC-A307-70ADAE7FB021}" uniqueName="14" name="Примечание" queryTableFieldId="32" dataDxfId="19"/>
    <tableColumn id="4" xr3:uid="{F032B895-AD2B-487F-A174-968F9099A5EC}" uniqueName="4" name="Name" queryTableFieldId="14" dataDxfId="18"/>
    <tableColumn id="1" xr3:uid="{EDB0C229-E24E-4FEA-A0EA-4864FD102E8A}" uniqueName="1" name="Folder Path" queryTableFieldId="11" dataDxfId="1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5"/>
    <tableColumn id="8" xr3:uid="{60928C38-9593-43BD-B23F-A707A8BA6BF4}" uniqueName="8" name="Дата" queryTableFieldId="19" dataDxfId="14"/>
    <tableColumn id="9" xr3:uid="{9E5D4465-E1ED-428A-B708-C10ADDB65305}" uniqueName="9" name="Время" queryTableFieldId="20" dataDxfId="13"/>
    <tableColumn id="5" xr3:uid="{A9911CA3-0E83-4156-B13A-725D5483CB80}" uniqueName="5" name="Событие" queryTableFieldId="27" dataDxfId="1201"/>
    <tableColumn id="7" xr3:uid="{22ACAF1F-F285-43EB-B67C-1DAA0609E04C}" uniqueName="7" name="Объект" queryTableFieldId="29" dataDxfId="1200"/>
    <tableColumn id="10" xr3:uid="{8E679C38-5159-496B-8534-CDFA63A95BDF}" uniqueName="10" name="Груз" queryTableFieldId="30" dataDxfId="1199"/>
    <tableColumn id="13" xr3:uid="{A06491EC-5198-4E5F-9576-1A3B2FF455BF}" uniqueName="13" name="Кол-во" queryTableFieldId="31" dataDxfId="12"/>
    <tableColumn id="14" xr3:uid="{881B0B85-064A-4D8F-922A-E2F2D20FE30E}" uniqueName="14" name="Примечание" queryTableFieldId="32" dataDxfId="1198"/>
    <tableColumn id="4" xr3:uid="{83859021-3431-4733-9E28-9475D80139E8}" uniqueName="4" name="Name" queryTableFieldId="14" dataDxfId="1197"/>
    <tableColumn id="1" xr3:uid="{F6AD7BBE-7CE0-4E30-97C2-B8AA8EFFB52B}" uniqueName="1" name="Folder Path" queryTableFieldId="11" dataDxfId="1196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"/>
    <tableColumn id="3" xr3:uid="{8C3702C1-E43C-496C-A204-7587B7ED5C05}" uniqueName="3" name="Время" queryTableFieldId="3" dataDxfId="9"/>
    <tableColumn id="4" xr3:uid="{C16264D0-558B-425C-8205-E671C6E3EB9E}" uniqueName="4" name="Событие" queryTableFieldId="4" dataDxfId="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195"/>
    <tableColumn id="10" xr3:uid="{37082223-0A57-495F-97B8-0BCE1F173A2E}" uniqueName="10" name="Folder Path" queryTableFieldId="10" dataDxfId="119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24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0842" totalsRowShown="0">
  <autoFilter ref="A1:G10842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19"/>
  <sheetViews>
    <sheetView zoomScale="90" zoomScaleNormal="90" workbookViewId="0">
      <pane ySplit="1" topLeftCell="A295" activePane="bottomLeft" state="frozen"/>
      <selection pane="bottomLeft" activeCell="I314" sqref="I314:I31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13.5703125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1" t="s">
        <v>803</v>
      </c>
      <c r="E2" s="11" t="s">
        <v>8</v>
      </c>
      <c r="F2" s="11"/>
      <c r="H2" s="11"/>
      <c r="I2" s="11" t="s">
        <v>5120</v>
      </c>
      <c r="J2" s="11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1" t="s">
        <v>803</v>
      </c>
      <c r="E3" s="11" t="s">
        <v>8</v>
      </c>
      <c r="F3" s="11"/>
      <c r="H3" s="11"/>
      <c r="I3" s="11" t="s">
        <v>5123</v>
      </c>
      <c r="J3" s="11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1" t="s">
        <v>91</v>
      </c>
      <c r="E4" s="11" t="s">
        <v>4929</v>
      </c>
      <c r="F4" s="11" t="s">
        <v>1884</v>
      </c>
      <c r="H4" s="11"/>
      <c r="I4" s="11" t="s">
        <v>5286</v>
      </c>
      <c r="J4" s="11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1" t="s">
        <v>62</v>
      </c>
      <c r="E5" s="11" t="s">
        <v>4929</v>
      </c>
      <c r="F5" s="11" t="s">
        <v>1884</v>
      </c>
      <c r="H5" s="11"/>
      <c r="I5" s="11" t="s">
        <v>5289</v>
      </c>
      <c r="J5" s="11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1" t="s">
        <v>7390</v>
      </c>
      <c r="E6" s="11" t="s">
        <v>4360</v>
      </c>
      <c r="F6" s="11" t="s">
        <v>1884</v>
      </c>
      <c r="H6" s="11"/>
      <c r="I6" s="11" t="s">
        <v>5292</v>
      </c>
      <c r="J6" s="11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1" t="s">
        <v>62</v>
      </c>
      <c r="E7" s="11" t="s">
        <v>4360</v>
      </c>
      <c r="F7" s="11"/>
      <c r="H7" s="11"/>
      <c r="I7" s="11" t="s">
        <v>5295</v>
      </c>
      <c r="J7" s="11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1" t="s">
        <v>7391</v>
      </c>
      <c r="E8" s="11"/>
      <c r="F8" s="11"/>
      <c r="H8" s="11" t="s">
        <v>7392</v>
      </c>
      <c r="I8" s="11" t="s">
        <v>5298</v>
      </c>
      <c r="J8" s="11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1" t="s">
        <v>7391</v>
      </c>
      <c r="E9" s="11"/>
      <c r="F9" s="11"/>
      <c r="H9" s="11" t="s">
        <v>7392</v>
      </c>
      <c r="I9" s="11" t="s">
        <v>7393</v>
      </c>
      <c r="J9" s="11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1" t="s">
        <v>7391</v>
      </c>
      <c r="E10" s="11"/>
      <c r="F10" s="11"/>
      <c r="H10" s="11" t="s">
        <v>7392</v>
      </c>
      <c r="I10" s="11" t="s">
        <v>5301</v>
      </c>
      <c r="J10" s="11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1" t="s">
        <v>7391</v>
      </c>
      <c r="E11" s="11"/>
      <c r="F11" s="11"/>
      <c r="H11" s="11"/>
      <c r="I11" s="11" t="s">
        <v>7917</v>
      </c>
      <c r="J11" s="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1" t="s">
        <v>7391</v>
      </c>
      <c r="E12" s="11"/>
      <c r="F12" s="11"/>
      <c r="H12" s="11"/>
      <c r="I12" s="11" t="s">
        <v>7920</v>
      </c>
      <c r="J12" s="11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1" t="s">
        <v>7391</v>
      </c>
      <c r="E13" s="11"/>
      <c r="F13" s="11"/>
      <c r="H13" s="11"/>
      <c r="I13" s="11" t="s">
        <v>7923</v>
      </c>
      <c r="J13" s="11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1" t="s">
        <v>9101</v>
      </c>
      <c r="E14" s="11"/>
      <c r="F14" s="11"/>
      <c r="H14" s="11"/>
      <c r="I14" s="11" t="s">
        <v>8725</v>
      </c>
      <c r="J14" s="11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1" t="s">
        <v>803</v>
      </c>
      <c r="E15" s="11" t="s">
        <v>8</v>
      </c>
      <c r="F15" s="11"/>
      <c r="H15" s="11" t="s">
        <v>9102</v>
      </c>
      <c r="I15" s="11" t="s">
        <v>8728</v>
      </c>
      <c r="J15" s="11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1" t="s">
        <v>803</v>
      </c>
      <c r="E16" s="11" t="s">
        <v>8</v>
      </c>
      <c r="F16" s="11"/>
      <c r="H16" s="11"/>
      <c r="I16" s="11" t="s">
        <v>9145</v>
      </c>
      <c r="J16" s="11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1" t="s">
        <v>62</v>
      </c>
      <c r="E17" s="11" t="s">
        <v>2302</v>
      </c>
      <c r="F17" s="11" t="s">
        <v>51</v>
      </c>
      <c r="H17" s="11"/>
      <c r="I17" s="11" t="s">
        <v>9579</v>
      </c>
      <c r="J17" s="11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1" t="s">
        <v>91</v>
      </c>
      <c r="E18" s="11" t="s">
        <v>4929</v>
      </c>
      <c r="F18" s="11"/>
      <c r="H18" s="11"/>
      <c r="I18" s="11" t="s">
        <v>9582</v>
      </c>
      <c r="J18" s="11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1" t="s">
        <v>91</v>
      </c>
      <c r="E19" s="11" t="s">
        <v>70</v>
      </c>
      <c r="F19" s="11"/>
      <c r="H19" s="11" t="s">
        <v>5082</v>
      </c>
      <c r="I19" s="11" t="s">
        <v>9585</v>
      </c>
      <c r="J19" s="11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1" t="s">
        <v>91</v>
      </c>
      <c r="E20" s="11" t="s">
        <v>10074</v>
      </c>
      <c r="F20" s="11"/>
      <c r="H20" s="11" t="s">
        <v>5082</v>
      </c>
      <c r="I20" s="11" t="s">
        <v>9588</v>
      </c>
      <c r="J20" s="11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1" t="s">
        <v>91</v>
      </c>
      <c r="E21" s="11" t="s">
        <v>2302</v>
      </c>
      <c r="F21" s="11" t="s">
        <v>51</v>
      </c>
      <c r="H21" s="11"/>
      <c r="I21" s="11" t="s">
        <v>9591</v>
      </c>
      <c r="J21" s="1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1" t="s">
        <v>62</v>
      </c>
      <c r="E22" s="11" t="s">
        <v>4929</v>
      </c>
      <c r="F22" s="11"/>
      <c r="H22" s="11"/>
      <c r="I22" s="11" t="s">
        <v>9594</v>
      </c>
      <c r="J22" s="11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1" t="s">
        <v>10597</v>
      </c>
      <c r="E23" s="11" t="s">
        <v>10598</v>
      </c>
      <c r="F23" s="11"/>
      <c r="H23" s="11"/>
      <c r="I23" s="11" t="s">
        <v>9597</v>
      </c>
      <c r="J23" s="11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1" t="s">
        <v>4</v>
      </c>
      <c r="E24" s="11" t="s">
        <v>10598</v>
      </c>
      <c r="F24" s="11"/>
      <c r="H24" s="11"/>
      <c r="I24" s="11" t="s">
        <v>9600</v>
      </c>
      <c r="J24" s="11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1" t="s">
        <v>91</v>
      </c>
      <c r="E25" s="11" t="s">
        <v>10598</v>
      </c>
      <c r="F25" s="11" t="s">
        <v>60</v>
      </c>
      <c r="H25" s="11"/>
      <c r="I25" s="11" t="s">
        <v>10075</v>
      </c>
      <c r="J25" s="11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1" t="s">
        <v>91</v>
      </c>
      <c r="E26" s="11" t="s">
        <v>10598</v>
      </c>
      <c r="F26" s="11" t="s">
        <v>60</v>
      </c>
      <c r="H26" s="11" t="s">
        <v>1140</v>
      </c>
      <c r="I26" s="11" t="s">
        <v>10078</v>
      </c>
      <c r="J26" s="11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1" t="s">
        <v>91</v>
      </c>
      <c r="E27" s="11" t="s">
        <v>10599</v>
      </c>
      <c r="F27" s="11"/>
      <c r="H27" s="11"/>
      <c r="I27" s="11" t="s">
        <v>10093</v>
      </c>
      <c r="J27" s="11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1" t="s">
        <v>62</v>
      </c>
      <c r="E28" s="11" t="s">
        <v>10599</v>
      </c>
      <c r="F28" s="11"/>
      <c r="H28" s="11"/>
      <c r="I28" s="11" t="s">
        <v>10096</v>
      </c>
      <c r="J28" s="11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1" t="s">
        <v>62</v>
      </c>
      <c r="E29" s="11" t="s">
        <v>2302</v>
      </c>
      <c r="F29" s="11" t="s">
        <v>51</v>
      </c>
      <c r="H29" s="11"/>
      <c r="I29" s="11" t="s">
        <v>10126</v>
      </c>
      <c r="J29" s="11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1" t="s">
        <v>10600</v>
      </c>
      <c r="E30" s="11" t="s">
        <v>86</v>
      </c>
      <c r="F30" s="11"/>
      <c r="H30" s="11"/>
      <c r="I30" s="11" t="s">
        <v>10129</v>
      </c>
      <c r="J30" s="11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1" t="s">
        <v>91</v>
      </c>
      <c r="E31" s="11" t="s">
        <v>70</v>
      </c>
      <c r="F31" s="11" t="s">
        <v>10090</v>
      </c>
      <c r="H31" s="11"/>
      <c r="I31" s="11" t="s">
        <v>10132</v>
      </c>
      <c r="J31" s="1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1" t="s">
        <v>62</v>
      </c>
      <c r="E32" s="11" t="s">
        <v>70</v>
      </c>
      <c r="F32" s="11" t="s">
        <v>51</v>
      </c>
      <c r="H32" s="11"/>
      <c r="I32" s="11" t="s">
        <v>10135</v>
      </c>
      <c r="J32" s="11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1" t="s">
        <v>91</v>
      </c>
      <c r="E33" s="11" t="s">
        <v>2302</v>
      </c>
      <c r="F33" s="11" t="s">
        <v>51</v>
      </c>
      <c r="H33" s="11"/>
      <c r="I33" s="11" t="s">
        <v>10138</v>
      </c>
      <c r="J33" s="11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1" t="s">
        <v>91</v>
      </c>
      <c r="E34" s="11" t="s">
        <v>10601</v>
      </c>
      <c r="F34" s="11" t="s">
        <v>51</v>
      </c>
      <c r="H34" s="11"/>
      <c r="I34" s="11" t="s">
        <v>10141</v>
      </c>
      <c r="J34" s="11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1" t="s">
        <v>62</v>
      </c>
      <c r="E35" s="11" t="s">
        <v>10601</v>
      </c>
      <c r="F35" s="11" t="s">
        <v>1965</v>
      </c>
      <c r="H35" s="11"/>
      <c r="I35" s="11" t="s">
        <v>10144</v>
      </c>
      <c r="J35" s="11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1" t="s">
        <v>91</v>
      </c>
      <c r="E36" s="11" t="s">
        <v>4933</v>
      </c>
      <c r="F36" s="11"/>
      <c r="H36" s="11"/>
      <c r="I36" s="11" t="s">
        <v>10620</v>
      </c>
      <c r="J36" s="11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1" t="s">
        <v>62</v>
      </c>
      <c r="E37" s="11" t="s">
        <v>4933</v>
      </c>
      <c r="F37" s="11"/>
      <c r="H37" s="11"/>
      <c r="I37" s="11" t="s">
        <v>10623</v>
      </c>
      <c r="J37" s="11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1" t="s">
        <v>91</v>
      </c>
      <c r="E38" s="11" t="s">
        <v>4933</v>
      </c>
      <c r="F38" s="11"/>
      <c r="H38" s="11"/>
      <c r="I38" s="11" t="s">
        <v>10626</v>
      </c>
      <c r="J38" s="11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1" t="s">
        <v>62</v>
      </c>
      <c r="E39" s="11" t="s">
        <v>4933</v>
      </c>
      <c r="F39" s="11"/>
      <c r="H39" s="11"/>
      <c r="I39" s="11" t="s">
        <v>10629</v>
      </c>
      <c r="J39" s="11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1" t="s">
        <v>91</v>
      </c>
      <c r="E40" s="11" t="s">
        <v>70</v>
      </c>
      <c r="F40" s="11"/>
      <c r="H40" s="11"/>
      <c r="I40" s="11" t="s">
        <v>10878</v>
      </c>
      <c r="J40" s="11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1" t="s">
        <v>62</v>
      </c>
      <c r="E41" s="11" t="s">
        <v>70</v>
      </c>
      <c r="F41" s="11"/>
      <c r="H41" s="11"/>
      <c r="I41" s="11" t="s">
        <v>10881</v>
      </c>
      <c r="J41" s="1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1" t="s">
        <v>62</v>
      </c>
      <c r="E42" s="11" t="s">
        <v>2302</v>
      </c>
      <c r="F42" s="11" t="s">
        <v>51</v>
      </c>
      <c r="H42" s="11"/>
      <c r="I42" s="11" t="s">
        <v>10884</v>
      </c>
      <c r="J42" s="11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1" t="s">
        <v>91</v>
      </c>
      <c r="E43" s="11" t="s">
        <v>2302</v>
      </c>
      <c r="F43" s="11" t="s">
        <v>11232</v>
      </c>
      <c r="H43" s="11"/>
      <c r="I43" s="11" t="s">
        <v>10887</v>
      </c>
      <c r="J43" s="11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1" t="s">
        <v>62</v>
      </c>
      <c r="E44" s="11" t="s">
        <v>2302</v>
      </c>
      <c r="F44" s="11" t="s">
        <v>58</v>
      </c>
      <c r="H44" s="11"/>
      <c r="I44" s="11" t="s">
        <v>10890</v>
      </c>
      <c r="J44" s="11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1" t="s">
        <v>91</v>
      </c>
      <c r="E45" s="11" t="s">
        <v>2302</v>
      </c>
      <c r="F45" s="11" t="s">
        <v>51</v>
      </c>
      <c r="H45" s="11"/>
      <c r="I45" s="11" t="s">
        <v>10893</v>
      </c>
      <c r="J45" s="11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1" t="s">
        <v>11900</v>
      </c>
      <c r="E46" s="11"/>
      <c r="F46" s="11"/>
      <c r="H46" s="11"/>
      <c r="I46" s="11" t="s">
        <v>11252</v>
      </c>
      <c r="J46" s="11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1" t="s">
        <v>11901</v>
      </c>
      <c r="E47" s="11"/>
      <c r="F47" s="11"/>
      <c r="H47" s="11"/>
      <c r="I47" s="11" t="s">
        <v>11255</v>
      </c>
      <c r="J47" s="11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1" t="s">
        <v>62</v>
      </c>
      <c r="E48" s="11" t="s">
        <v>2302</v>
      </c>
      <c r="F48" s="11" t="s">
        <v>51</v>
      </c>
      <c r="H48" s="11"/>
      <c r="I48" s="11" t="s">
        <v>11258</v>
      </c>
      <c r="J48" s="11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1" t="s">
        <v>62</v>
      </c>
      <c r="E49" s="11" t="s">
        <v>11902</v>
      </c>
      <c r="F49" s="11" t="s">
        <v>2650</v>
      </c>
      <c r="H49" s="11"/>
      <c r="I49" s="11" t="s">
        <v>11261</v>
      </c>
      <c r="J49" s="11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1" t="s">
        <v>91</v>
      </c>
      <c r="E50" s="11" t="s">
        <v>2302</v>
      </c>
      <c r="F50" s="11" t="s">
        <v>51</v>
      </c>
      <c r="H50" s="11"/>
      <c r="I50" s="11" t="s">
        <v>11264</v>
      </c>
      <c r="J50" s="11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1" t="s">
        <v>803</v>
      </c>
      <c r="E51" s="11"/>
      <c r="F51" s="11"/>
      <c r="H51" s="11"/>
      <c r="I51" s="11" t="s">
        <v>11939</v>
      </c>
      <c r="J51" s="1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1" t="s">
        <v>91</v>
      </c>
      <c r="E52" s="11" t="s">
        <v>12239</v>
      </c>
      <c r="F52" s="11" t="s">
        <v>51</v>
      </c>
      <c r="H52" s="11"/>
      <c r="I52" s="11" t="s">
        <v>11942</v>
      </c>
      <c r="J52" s="11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1" t="s">
        <v>62</v>
      </c>
      <c r="E53" s="11" t="s">
        <v>12239</v>
      </c>
      <c r="F53" s="11" t="s">
        <v>799</v>
      </c>
      <c r="H53" s="11"/>
      <c r="I53" s="11" t="s">
        <v>11945</v>
      </c>
      <c r="J53" s="11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1" t="s">
        <v>91</v>
      </c>
      <c r="E54" s="11" t="s">
        <v>12240</v>
      </c>
      <c r="F54" s="11" t="s">
        <v>2470</v>
      </c>
      <c r="H54" s="11"/>
      <c r="I54" s="11" t="s">
        <v>11948</v>
      </c>
      <c r="J54" s="11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1" t="s">
        <v>62</v>
      </c>
      <c r="E55" s="11" t="s">
        <v>12240</v>
      </c>
      <c r="F55" s="11" t="s">
        <v>2470</v>
      </c>
      <c r="H55" s="11"/>
      <c r="I55" s="11" t="s">
        <v>11951</v>
      </c>
      <c r="J55" s="11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1" t="s">
        <v>803</v>
      </c>
      <c r="E56" s="11"/>
      <c r="F56" s="11"/>
      <c r="H56" s="11"/>
      <c r="I56" s="11" t="s">
        <v>12257</v>
      </c>
      <c r="J56" s="11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1" t="s">
        <v>91</v>
      </c>
      <c r="E57" s="11" t="s">
        <v>66</v>
      </c>
      <c r="F57" s="11"/>
      <c r="H57" s="11"/>
      <c r="I57" s="11" t="s">
        <v>12260</v>
      </c>
      <c r="J57" s="11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1" t="s">
        <v>62</v>
      </c>
      <c r="E58" s="11" t="s">
        <v>66</v>
      </c>
      <c r="F58" s="11"/>
      <c r="H58" s="11" t="s">
        <v>12922</v>
      </c>
      <c r="I58" s="11" t="s">
        <v>12263</v>
      </c>
      <c r="J58" s="11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1" t="s">
        <v>91</v>
      </c>
      <c r="E59" s="11" t="s">
        <v>10599</v>
      </c>
      <c r="F59" s="11"/>
      <c r="H59" s="11"/>
      <c r="I59" s="11" t="s">
        <v>12266</v>
      </c>
      <c r="J59" s="11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1" t="s">
        <v>91</v>
      </c>
      <c r="E60" s="11" t="s">
        <v>66</v>
      </c>
      <c r="F60" s="11"/>
      <c r="H60" s="11"/>
      <c r="I60" s="11" t="s">
        <v>12269</v>
      </c>
      <c r="J60" s="11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1" t="s">
        <v>62</v>
      </c>
      <c r="E61" s="11" t="s">
        <v>66</v>
      </c>
      <c r="F61" s="11"/>
      <c r="H61" s="11"/>
      <c r="I61" s="11" t="s">
        <v>12272</v>
      </c>
      <c r="J61" s="1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1" t="s">
        <v>62</v>
      </c>
      <c r="E62" s="11" t="s">
        <v>10599</v>
      </c>
      <c r="F62" s="11"/>
      <c r="H62" s="11"/>
      <c r="I62" s="11" t="s">
        <v>12275</v>
      </c>
      <c r="J62" s="11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1" t="s">
        <v>62</v>
      </c>
      <c r="E63" s="11" t="s">
        <v>2302</v>
      </c>
      <c r="F63" s="11" t="s">
        <v>51</v>
      </c>
      <c r="H63" s="11"/>
      <c r="I63" s="11" t="s">
        <v>12964</v>
      </c>
      <c r="J63" s="11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1" t="s">
        <v>91</v>
      </c>
      <c r="E64" s="11" t="s">
        <v>1552</v>
      </c>
      <c r="F64" s="11"/>
      <c r="H64" s="11"/>
      <c r="I64" s="11" t="s">
        <v>12967</v>
      </c>
      <c r="J64" s="11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1" t="s">
        <v>91</v>
      </c>
      <c r="E65" s="11" t="s">
        <v>2302</v>
      </c>
      <c r="F65" s="11" t="s">
        <v>51</v>
      </c>
      <c r="H65" s="11"/>
      <c r="I65" s="11" t="s">
        <v>12970</v>
      </c>
      <c r="J65" s="11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1" t="s">
        <v>62</v>
      </c>
      <c r="E66" s="11" t="s">
        <v>4933</v>
      </c>
      <c r="F66" s="11" t="s">
        <v>58</v>
      </c>
      <c r="H66" s="11" t="s">
        <v>3425</v>
      </c>
      <c r="I66" s="11" t="s">
        <v>12973</v>
      </c>
      <c r="J66" s="11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1" t="s">
        <v>91</v>
      </c>
      <c r="E67" s="11" t="s">
        <v>13437</v>
      </c>
      <c r="F67" s="11" t="s">
        <v>51</v>
      </c>
      <c r="H67" s="11"/>
      <c r="I67" s="11" t="s">
        <v>12976</v>
      </c>
      <c r="J67" s="11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1" t="s">
        <v>91</v>
      </c>
      <c r="E68" s="11" t="s">
        <v>12240</v>
      </c>
      <c r="F68" s="11" t="s">
        <v>13438</v>
      </c>
      <c r="H68" s="11"/>
      <c r="I68" s="11" t="s">
        <v>12979</v>
      </c>
      <c r="J68" s="11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1" t="s">
        <v>62</v>
      </c>
      <c r="E69" s="11" t="s">
        <v>2302</v>
      </c>
      <c r="F69" s="11" t="s">
        <v>13439</v>
      </c>
      <c r="H69" s="11"/>
      <c r="I69" s="11" t="s">
        <v>12982</v>
      </c>
      <c r="J69" s="11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1" t="s">
        <v>62</v>
      </c>
      <c r="E70" s="11" t="s">
        <v>12240</v>
      </c>
      <c r="F70" s="11" t="s">
        <v>13441</v>
      </c>
      <c r="H70" s="11"/>
      <c r="I70" s="11" t="s">
        <v>12985</v>
      </c>
      <c r="J70" s="11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1" t="s">
        <v>62</v>
      </c>
      <c r="E71" s="11" t="s">
        <v>13437</v>
      </c>
      <c r="F71" s="11" t="s">
        <v>1555</v>
      </c>
      <c r="H71" s="11"/>
      <c r="I71" s="11" t="s">
        <v>12988</v>
      </c>
      <c r="J71" s="1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1" t="s">
        <v>91</v>
      </c>
      <c r="E72" s="11" t="s">
        <v>70</v>
      </c>
      <c r="F72" s="11"/>
      <c r="H72" s="11"/>
      <c r="I72" s="11" t="s">
        <v>12991</v>
      </c>
      <c r="J72" s="11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1" t="s">
        <v>62</v>
      </c>
      <c r="E73" s="11" t="s">
        <v>70</v>
      </c>
      <c r="F73" s="11"/>
      <c r="H73" s="11"/>
      <c r="I73" s="11" t="s">
        <v>12994</v>
      </c>
      <c r="J73" s="11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1" t="s">
        <v>62</v>
      </c>
      <c r="E74" s="11" t="s">
        <v>1552</v>
      </c>
      <c r="F74" s="11"/>
      <c r="H74" s="11"/>
      <c r="I74" s="11" t="s">
        <v>12997</v>
      </c>
      <c r="J74" s="11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1" t="s">
        <v>62</v>
      </c>
      <c r="E75" s="11" t="s">
        <v>2302</v>
      </c>
      <c r="F75" s="11" t="s">
        <v>51</v>
      </c>
      <c r="H75" s="11"/>
      <c r="I75" s="11" t="s">
        <v>13000</v>
      </c>
      <c r="J75" s="11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1" t="s">
        <v>91</v>
      </c>
      <c r="E76" s="11" t="s">
        <v>2302</v>
      </c>
      <c r="F76" s="11" t="s">
        <v>51</v>
      </c>
      <c r="H76" s="11"/>
      <c r="I76" s="11" t="s">
        <v>13003</v>
      </c>
      <c r="J76" s="11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1" t="s">
        <v>62</v>
      </c>
      <c r="E77" s="11" t="s">
        <v>10089</v>
      </c>
      <c r="F77" s="11"/>
      <c r="H77" s="11" t="s">
        <v>13715</v>
      </c>
      <c r="I77" s="11" t="s">
        <v>13006</v>
      </c>
      <c r="J77" s="11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1" t="s">
        <v>91</v>
      </c>
      <c r="E78" s="11" t="s">
        <v>1552</v>
      </c>
      <c r="F78" s="11"/>
      <c r="H78" s="11"/>
      <c r="I78" s="11" t="s">
        <v>13722</v>
      </c>
      <c r="J78" s="11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1" t="s">
        <v>62</v>
      </c>
      <c r="E79" s="11" t="s">
        <v>1552</v>
      </c>
      <c r="F79" s="11" t="s">
        <v>9104</v>
      </c>
      <c r="H79" s="11"/>
      <c r="I79" s="11" t="s">
        <v>13731</v>
      </c>
      <c r="J79" s="11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1" t="s">
        <v>91</v>
      </c>
      <c r="E80" s="11" t="s">
        <v>1552</v>
      </c>
      <c r="F80" s="11"/>
      <c r="H80" s="11"/>
      <c r="I80" s="11" t="s">
        <v>13734</v>
      </c>
      <c r="J80" s="11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1" t="s">
        <v>62</v>
      </c>
      <c r="E81" s="11" t="s">
        <v>1552</v>
      </c>
      <c r="F81" s="11"/>
      <c r="H81" s="11"/>
      <c r="I81" s="11" t="s">
        <v>13938</v>
      </c>
      <c r="J81" s="1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1" t="s">
        <v>91</v>
      </c>
      <c r="E82" s="11" t="s">
        <v>14563</v>
      </c>
      <c r="F82" s="11" t="s">
        <v>60</v>
      </c>
      <c r="H82" s="11"/>
      <c r="I82" s="11" t="s">
        <v>14165</v>
      </c>
      <c r="J82" s="11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1" t="s">
        <v>62</v>
      </c>
      <c r="E83" s="11" t="s">
        <v>14563</v>
      </c>
      <c r="F83" s="11" t="s">
        <v>51</v>
      </c>
      <c r="H83" s="11"/>
      <c r="I83" s="11" t="s">
        <v>14168</v>
      </c>
      <c r="J83" s="11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1" t="s">
        <v>803</v>
      </c>
      <c r="E84" s="11"/>
      <c r="F84" s="11"/>
      <c r="H84" s="11"/>
      <c r="I84" s="11" t="s">
        <v>14171</v>
      </c>
      <c r="J84" s="11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1" t="s">
        <v>91</v>
      </c>
      <c r="E85" s="11" t="s">
        <v>1552</v>
      </c>
      <c r="F85" s="11"/>
      <c r="H85" s="11"/>
      <c r="I85" s="11" t="s">
        <v>14578</v>
      </c>
      <c r="J85" s="11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1" t="s">
        <v>62</v>
      </c>
      <c r="E86" s="11" t="s">
        <v>1552</v>
      </c>
      <c r="F86" s="11"/>
      <c r="H86" s="11"/>
      <c r="I86" s="11" t="s">
        <v>14581</v>
      </c>
      <c r="J86" s="11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1" t="s">
        <v>91</v>
      </c>
      <c r="E87" s="11" t="s">
        <v>15181</v>
      </c>
      <c r="F87" s="11" t="s">
        <v>60</v>
      </c>
      <c r="H87" s="11"/>
      <c r="I87" s="11" t="s">
        <v>14584</v>
      </c>
      <c r="J87" s="11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1" t="s">
        <v>62</v>
      </c>
      <c r="E88" s="11" t="s">
        <v>15181</v>
      </c>
      <c r="F88" s="11" t="s">
        <v>51</v>
      </c>
      <c r="H88" s="11"/>
      <c r="I88" s="11" t="s">
        <v>14587</v>
      </c>
      <c r="J88" s="11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1" t="s">
        <v>91</v>
      </c>
      <c r="E89" s="11" t="s">
        <v>15600</v>
      </c>
      <c r="F89" s="11" t="s">
        <v>60</v>
      </c>
      <c r="H89" s="11"/>
      <c r="I89" s="11" t="s">
        <v>15228</v>
      </c>
      <c r="J89" s="11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1" t="s">
        <v>62</v>
      </c>
      <c r="E90" s="11" t="s">
        <v>15600</v>
      </c>
      <c r="F90" s="11" t="s">
        <v>51</v>
      </c>
      <c r="H90" s="11"/>
      <c r="I90" s="11" t="s">
        <v>15231</v>
      </c>
      <c r="J90" s="11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1" t="s">
        <v>91</v>
      </c>
      <c r="E91" s="11" t="s">
        <v>70</v>
      </c>
      <c r="F91" s="11"/>
      <c r="H91" s="11"/>
      <c r="I91" s="11" t="s">
        <v>15234</v>
      </c>
      <c r="J91" s="1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1" t="s">
        <v>62</v>
      </c>
      <c r="E92" s="11" t="s">
        <v>70</v>
      </c>
      <c r="F92" s="11"/>
      <c r="H92" s="11"/>
      <c r="I92" s="11" t="s">
        <v>15237</v>
      </c>
      <c r="J92" s="11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1" t="s">
        <v>91</v>
      </c>
      <c r="E93" s="11" t="s">
        <v>70</v>
      </c>
      <c r="F93" s="11"/>
      <c r="H93" s="11"/>
      <c r="I93" s="11" t="s">
        <v>15240</v>
      </c>
      <c r="J93" s="11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1" t="s">
        <v>62</v>
      </c>
      <c r="E94" s="11" t="s">
        <v>70</v>
      </c>
      <c r="F94" s="11"/>
      <c r="H94" s="11"/>
      <c r="I94" s="11" t="s">
        <v>15243</v>
      </c>
      <c r="J94" s="11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1" t="s">
        <v>91</v>
      </c>
      <c r="E95" s="11" t="s">
        <v>15601</v>
      </c>
      <c r="F95" s="11"/>
      <c r="H95" s="11"/>
      <c r="I95" s="11" t="s">
        <v>15246</v>
      </c>
      <c r="J95" s="11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1" t="s">
        <v>62</v>
      </c>
      <c r="E96" s="11" t="s">
        <v>15601</v>
      </c>
      <c r="F96" s="11"/>
      <c r="H96" s="11"/>
      <c r="I96" s="11" t="s">
        <v>15249</v>
      </c>
      <c r="J96" s="11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1" t="s">
        <v>91</v>
      </c>
      <c r="E97" s="11" t="s">
        <v>86</v>
      </c>
      <c r="F97" s="11" t="s">
        <v>15604</v>
      </c>
      <c r="H97" s="11"/>
      <c r="I97" s="11" t="s">
        <v>15252</v>
      </c>
      <c r="J97" s="11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1" t="s">
        <v>91</v>
      </c>
      <c r="E98" s="11" t="s">
        <v>15602</v>
      </c>
      <c r="F98" s="11"/>
      <c r="H98" s="11"/>
      <c r="I98" s="11" t="s">
        <v>15255</v>
      </c>
      <c r="J98" s="11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1" t="s">
        <v>803</v>
      </c>
      <c r="E99" s="11"/>
      <c r="F99" s="11"/>
      <c r="H99" s="11"/>
      <c r="I99" s="11" t="s">
        <v>15903</v>
      </c>
      <c r="J99" s="11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1" t="s">
        <v>803</v>
      </c>
      <c r="E100" s="11"/>
      <c r="F100" s="11"/>
      <c r="H100" s="11"/>
      <c r="I100" s="11" t="s">
        <v>16184</v>
      </c>
      <c r="J100" s="11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1" t="s">
        <v>803</v>
      </c>
      <c r="E101" s="11"/>
      <c r="F101" s="11"/>
      <c r="H101" s="11"/>
      <c r="I101" s="11" t="s">
        <v>16433</v>
      </c>
      <c r="J101" s="1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1" t="s">
        <v>91</v>
      </c>
      <c r="E102" s="11" t="s">
        <v>17361</v>
      </c>
      <c r="F102" s="11"/>
      <c r="H102" s="11"/>
      <c r="I102" s="11" t="s">
        <v>16626</v>
      </c>
      <c r="J102" s="11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1" t="s">
        <v>62</v>
      </c>
      <c r="E103" s="11" t="s">
        <v>17361</v>
      </c>
      <c r="F103" s="11" t="s">
        <v>58</v>
      </c>
      <c r="H103" s="11"/>
      <c r="I103" s="11" t="s">
        <v>16629</v>
      </c>
      <c r="J103" s="11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1" t="s">
        <v>91</v>
      </c>
      <c r="E104" s="11" t="s">
        <v>17362</v>
      </c>
      <c r="F104" s="11"/>
      <c r="H104" s="11"/>
      <c r="I104" s="11" t="s">
        <v>16632</v>
      </c>
      <c r="J104" s="11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1" t="s">
        <v>91</v>
      </c>
      <c r="E105" s="11" t="s">
        <v>70</v>
      </c>
      <c r="F105" s="11"/>
      <c r="H105" s="11"/>
      <c r="I105" s="11" t="s">
        <v>16635</v>
      </c>
      <c r="J105" s="11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1" t="s">
        <v>62</v>
      </c>
      <c r="E106" s="11" t="s">
        <v>70</v>
      </c>
      <c r="F106" s="11" t="s">
        <v>58</v>
      </c>
      <c r="H106" s="11"/>
      <c r="I106" s="11" t="s">
        <v>16638</v>
      </c>
      <c r="J106" s="11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1" t="s">
        <v>62</v>
      </c>
      <c r="E107" s="11" t="s">
        <v>17362</v>
      </c>
      <c r="F107" s="11"/>
      <c r="H107" s="11"/>
      <c r="I107" s="11" t="s">
        <v>16641</v>
      </c>
      <c r="J107" s="11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1" t="s">
        <v>91</v>
      </c>
      <c r="E108" s="11" t="s">
        <v>70</v>
      </c>
      <c r="F108" s="11"/>
      <c r="H108" s="11"/>
      <c r="I108" s="11" t="s">
        <v>17450</v>
      </c>
      <c r="J108" s="11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1" t="s">
        <v>62</v>
      </c>
      <c r="E109" s="11" t="s">
        <v>70</v>
      </c>
      <c r="F109" s="11" t="s">
        <v>58</v>
      </c>
      <c r="H109" s="11"/>
      <c r="I109" s="11" t="s">
        <v>17453</v>
      </c>
      <c r="J109" s="11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1" t="s">
        <v>91</v>
      </c>
      <c r="E110" s="11" t="s">
        <v>1552</v>
      </c>
      <c r="F110" s="11"/>
      <c r="H110" s="11"/>
      <c r="I110" s="11" t="s">
        <v>17456</v>
      </c>
      <c r="J110" s="11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1" t="s">
        <v>91</v>
      </c>
      <c r="E111" s="11" t="s">
        <v>17362</v>
      </c>
      <c r="F111" s="11"/>
      <c r="H111" s="11"/>
      <c r="I111" s="11" t="s">
        <v>17459</v>
      </c>
      <c r="J111" s="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1" t="s">
        <v>62</v>
      </c>
      <c r="E112" s="11" t="s">
        <v>1552</v>
      </c>
      <c r="F112" s="11"/>
      <c r="H112" s="11"/>
      <c r="I112" s="11" t="s">
        <v>17462</v>
      </c>
      <c r="J112" s="11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1" t="s">
        <v>91</v>
      </c>
      <c r="E113" s="11" t="s">
        <v>70</v>
      </c>
      <c r="F113" s="11"/>
      <c r="H113" s="11"/>
      <c r="I113" s="11" t="s">
        <v>17465</v>
      </c>
      <c r="J113" s="11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1" t="s">
        <v>62</v>
      </c>
      <c r="E114" s="11" t="s">
        <v>70</v>
      </c>
      <c r="F114" s="11"/>
      <c r="H114" s="11"/>
      <c r="I114" s="11" t="s">
        <v>17468</v>
      </c>
      <c r="J114" s="11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1" t="s">
        <v>62</v>
      </c>
      <c r="E115" s="11" t="s">
        <v>17362</v>
      </c>
      <c r="F115" s="11"/>
      <c r="H115" s="11"/>
      <c r="I115" s="11" t="s">
        <v>17471</v>
      </c>
      <c r="J115" s="11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1" t="s">
        <v>85</v>
      </c>
      <c r="E116" s="11" t="s">
        <v>86</v>
      </c>
      <c r="F116" s="11" t="s">
        <v>2650</v>
      </c>
      <c r="H116" s="11"/>
      <c r="I116" s="11" t="s">
        <v>17474</v>
      </c>
      <c r="J116" s="11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1" t="s">
        <v>91</v>
      </c>
      <c r="E117" s="11" t="s">
        <v>1552</v>
      </c>
      <c r="F117" s="11"/>
      <c r="H117" s="11"/>
      <c r="I117" s="11" t="s">
        <v>17477</v>
      </c>
      <c r="J117" s="11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1" t="s">
        <v>91</v>
      </c>
      <c r="E118" s="11" t="s">
        <v>17362</v>
      </c>
      <c r="F118" s="11"/>
      <c r="H118" s="11"/>
      <c r="I118" s="11" t="s">
        <v>17480</v>
      </c>
      <c r="J118" s="11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1" t="s">
        <v>62</v>
      </c>
      <c r="E119" s="11" t="s">
        <v>1552</v>
      </c>
      <c r="F119" s="11"/>
      <c r="H119" s="11"/>
      <c r="I119" s="11" t="s">
        <v>17483</v>
      </c>
      <c r="J119" s="11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1" t="s">
        <v>85</v>
      </c>
      <c r="E120" s="11" t="s">
        <v>3431</v>
      </c>
      <c r="F120" s="11" t="s">
        <v>18385</v>
      </c>
      <c r="H120" s="11"/>
      <c r="I120" s="11" t="s">
        <v>17486</v>
      </c>
      <c r="J120" s="11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1" t="s">
        <v>85</v>
      </c>
      <c r="E121" s="11" t="s">
        <v>3431</v>
      </c>
      <c r="F121" s="11" t="s">
        <v>18385</v>
      </c>
      <c r="H121" s="11" t="s">
        <v>1140</v>
      </c>
      <c r="I121" s="11" t="s">
        <v>17489</v>
      </c>
      <c r="J121" s="1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1" t="s">
        <v>62</v>
      </c>
      <c r="E122" s="11" t="s">
        <v>17362</v>
      </c>
      <c r="F122" s="11"/>
      <c r="H122" s="11"/>
      <c r="I122" s="11" t="s">
        <v>17492</v>
      </c>
      <c r="J122" s="11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1" t="s">
        <v>91</v>
      </c>
      <c r="E123" s="11" t="s">
        <v>17362</v>
      </c>
      <c r="F123" s="11"/>
      <c r="H123" s="11"/>
      <c r="I123" s="11" t="s">
        <v>17495</v>
      </c>
      <c r="J123" s="11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1" t="s">
        <v>62</v>
      </c>
      <c r="E124" s="11" t="s">
        <v>17362</v>
      </c>
      <c r="F124" s="11"/>
      <c r="H124" s="11"/>
      <c r="I124" s="11" t="s">
        <v>17498</v>
      </c>
      <c r="J124" s="11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1" t="s">
        <v>803</v>
      </c>
      <c r="E125" s="11"/>
      <c r="F125" s="11"/>
      <c r="H125" s="11"/>
      <c r="I125" s="11" t="s">
        <v>18427</v>
      </c>
      <c r="J125" s="11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1" t="s">
        <v>803</v>
      </c>
      <c r="E126" s="11"/>
      <c r="F126" s="11"/>
      <c r="H126" s="11"/>
      <c r="I126" s="11" t="s">
        <v>18430</v>
      </c>
      <c r="J126" s="11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1" t="s">
        <v>91</v>
      </c>
      <c r="E127" s="11" t="s">
        <v>17362</v>
      </c>
      <c r="F127" s="11"/>
      <c r="H127" s="11"/>
      <c r="I127" s="11" t="s">
        <v>19026</v>
      </c>
      <c r="J127" s="11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1" t="s">
        <v>91</v>
      </c>
      <c r="E128" s="11" t="s">
        <v>1552</v>
      </c>
      <c r="F128" s="11"/>
      <c r="H128" s="11"/>
      <c r="I128" s="11" t="s">
        <v>19029</v>
      </c>
      <c r="J128" s="11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1" t="s">
        <v>62</v>
      </c>
      <c r="E129" s="11" t="s">
        <v>1552</v>
      </c>
      <c r="F129" s="11"/>
      <c r="H129" s="11"/>
      <c r="I129" s="11" t="s">
        <v>19032</v>
      </c>
      <c r="J129" s="11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1" t="s">
        <v>62</v>
      </c>
      <c r="E130" s="11" t="s">
        <v>17362</v>
      </c>
      <c r="F130" s="11"/>
      <c r="H130" s="11"/>
      <c r="I130" s="11" t="s">
        <v>19035</v>
      </c>
      <c r="J130" s="11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1" t="s">
        <v>64</v>
      </c>
      <c r="E131" s="11" t="s">
        <v>1550</v>
      </c>
      <c r="F131" s="11"/>
      <c r="H131" s="11"/>
      <c r="I131" s="11" t="s">
        <v>19038</v>
      </c>
      <c r="J131" s="1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1" t="s">
        <v>85</v>
      </c>
      <c r="E132" s="11" t="s">
        <v>1550</v>
      </c>
      <c r="F132" s="11"/>
      <c r="H132" s="11" t="s">
        <v>1140</v>
      </c>
      <c r="I132" s="11" t="s">
        <v>19041</v>
      </c>
      <c r="J132" s="11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1" t="s">
        <v>91</v>
      </c>
      <c r="E133" s="11" t="s">
        <v>1550</v>
      </c>
      <c r="F133" s="11"/>
      <c r="H133" s="11" t="s">
        <v>1140</v>
      </c>
      <c r="I133" s="11" t="s">
        <v>19044</v>
      </c>
      <c r="J133" s="11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1" t="s">
        <v>91</v>
      </c>
      <c r="E134" s="11" t="s">
        <v>17362</v>
      </c>
      <c r="F134" s="11"/>
      <c r="H134" s="11"/>
      <c r="I134" s="11" t="s">
        <v>19047</v>
      </c>
      <c r="J134" s="11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1" t="s">
        <v>62</v>
      </c>
      <c r="E135" s="11" t="s">
        <v>17362</v>
      </c>
      <c r="F135" s="11"/>
      <c r="H135" s="11"/>
      <c r="I135" s="11" t="s">
        <v>19050</v>
      </c>
      <c r="J135" s="11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1" t="s">
        <v>91</v>
      </c>
      <c r="E136" s="11" t="s">
        <v>17362</v>
      </c>
      <c r="F136" s="11"/>
      <c r="H136" s="11"/>
      <c r="I136" s="11" t="s">
        <v>19053</v>
      </c>
      <c r="J136" s="11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1" t="s">
        <v>62</v>
      </c>
      <c r="E137" s="11" t="s">
        <v>17362</v>
      </c>
      <c r="F137" s="11"/>
      <c r="H137" s="11"/>
      <c r="I137" s="11" t="s">
        <v>19056</v>
      </c>
      <c r="J137" s="11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1" t="s">
        <v>85</v>
      </c>
      <c r="E138" s="11" t="s">
        <v>86</v>
      </c>
      <c r="F138" s="11" t="s">
        <v>2650</v>
      </c>
      <c r="H138" s="11"/>
      <c r="I138" s="11" t="s">
        <v>19059</v>
      </c>
      <c r="J138" s="11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1" t="s">
        <v>91</v>
      </c>
      <c r="E139" s="11" t="s">
        <v>17362</v>
      </c>
      <c r="F139" s="11"/>
      <c r="H139" s="11"/>
      <c r="I139" s="11" t="s">
        <v>19062</v>
      </c>
      <c r="J139" s="11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1" t="s">
        <v>64</v>
      </c>
      <c r="E140" s="11" t="s">
        <v>19080</v>
      </c>
      <c r="F140" s="11" t="s">
        <v>51</v>
      </c>
      <c r="H140" s="11"/>
      <c r="I140" s="11" t="s">
        <v>19065</v>
      </c>
      <c r="J140" s="11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1" t="s">
        <v>85</v>
      </c>
      <c r="E141" s="11" t="s">
        <v>19080</v>
      </c>
      <c r="F141" s="11" t="s">
        <v>58</v>
      </c>
      <c r="H141" s="11"/>
      <c r="I141" s="11" t="s">
        <v>19068</v>
      </c>
      <c r="J141" s="1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1" t="s">
        <v>85</v>
      </c>
      <c r="E142" s="11" t="s">
        <v>1552</v>
      </c>
      <c r="F142" s="11"/>
      <c r="H142" s="11"/>
      <c r="I142" s="11" t="s">
        <v>19071</v>
      </c>
      <c r="J142" s="11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1" t="s">
        <v>62</v>
      </c>
      <c r="E143" s="11" t="s">
        <v>17362</v>
      </c>
      <c r="F143" s="11"/>
      <c r="H143" s="11"/>
      <c r="I143" s="11" t="s">
        <v>19074</v>
      </c>
      <c r="J143" s="11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1" t="s">
        <v>64</v>
      </c>
      <c r="E144" s="11" t="s">
        <v>1552</v>
      </c>
      <c r="F144" s="11"/>
      <c r="H144" s="11"/>
      <c r="I144" s="11" t="s">
        <v>19615</v>
      </c>
      <c r="J144" s="11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1" t="s">
        <v>91</v>
      </c>
      <c r="E145" s="11" t="s">
        <v>17362</v>
      </c>
      <c r="F145" s="11"/>
      <c r="H145" s="11"/>
      <c r="I145" s="11" t="s">
        <v>19618</v>
      </c>
      <c r="J145" s="11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1" t="s">
        <v>85</v>
      </c>
      <c r="E146" s="11" t="s">
        <v>1552</v>
      </c>
      <c r="F146" s="11"/>
      <c r="H146" s="11"/>
      <c r="I146" s="11" t="s">
        <v>19621</v>
      </c>
      <c r="J146" s="11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1" t="s">
        <v>62</v>
      </c>
      <c r="E147" s="11" t="s">
        <v>17362</v>
      </c>
      <c r="F147" s="11"/>
      <c r="H147" s="11"/>
      <c r="I147" s="11" t="s">
        <v>19624</v>
      </c>
      <c r="J147" s="11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1" t="s">
        <v>62</v>
      </c>
      <c r="E148" s="11" t="s">
        <v>2302</v>
      </c>
      <c r="F148" s="11"/>
      <c r="H148" s="11"/>
      <c r="I148" s="11" t="s">
        <v>19627</v>
      </c>
      <c r="J148" s="11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1" t="s">
        <v>91</v>
      </c>
      <c r="E149" s="11" t="s">
        <v>2302</v>
      </c>
      <c r="F149" s="11"/>
      <c r="H149" s="11"/>
      <c r="I149" s="11" t="s">
        <v>19630</v>
      </c>
      <c r="J149" s="11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1" t="s">
        <v>91</v>
      </c>
      <c r="E150" s="11" t="s">
        <v>17362</v>
      </c>
      <c r="F150" s="11"/>
      <c r="H150" s="11"/>
      <c r="I150" s="11" t="s">
        <v>19633</v>
      </c>
      <c r="J150" s="11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1" t="s">
        <v>91</v>
      </c>
      <c r="E151" s="11" t="s">
        <v>20152</v>
      </c>
      <c r="F151" s="11"/>
      <c r="H151" s="11"/>
      <c r="I151" s="11" t="s">
        <v>19636</v>
      </c>
      <c r="J151" s="1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1" t="s">
        <v>62</v>
      </c>
      <c r="E152" s="11" t="s">
        <v>20152</v>
      </c>
      <c r="F152" s="11"/>
      <c r="H152" s="11"/>
      <c r="I152" s="11" t="s">
        <v>19639</v>
      </c>
      <c r="J152" s="11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1" t="s">
        <v>62</v>
      </c>
      <c r="E153" s="11" t="s">
        <v>17362</v>
      </c>
      <c r="F153" s="11"/>
      <c r="H153" s="11"/>
      <c r="I153" s="11" t="s">
        <v>19642</v>
      </c>
      <c r="J153" s="11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1" t="s">
        <v>91</v>
      </c>
      <c r="E154" s="11" t="s">
        <v>70</v>
      </c>
      <c r="F154" s="11"/>
      <c r="H154" s="11"/>
      <c r="I154" s="11" t="s">
        <v>19645</v>
      </c>
      <c r="J154" s="11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1" t="s">
        <v>62</v>
      </c>
      <c r="E155" s="11" t="s">
        <v>70</v>
      </c>
      <c r="F155" s="11"/>
      <c r="H155" s="11"/>
      <c r="I155" s="11" t="s">
        <v>19648</v>
      </c>
      <c r="J155" s="11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1" t="s">
        <v>62</v>
      </c>
      <c r="E156" s="11" t="s">
        <v>2302</v>
      </c>
      <c r="F156" s="11"/>
      <c r="H156" s="11"/>
      <c r="I156" s="11" t="s">
        <v>19651</v>
      </c>
      <c r="J156" s="11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1" t="s">
        <v>91</v>
      </c>
      <c r="E157" s="11" t="s">
        <v>2302</v>
      </c>
      <c r="F157" s="11"/>
      <c r="H157" s="11"/>
      <c r="I157" s="11" t="s">
        <v>19654</v>
      </c>
      <c r="J157" s="11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1" t="s">
        <v>91</v>
      </c>
      <c r="E158" s="11" t="s">
        <v>4933</v>
      </c>
      <c r="F158" s="11"/>
      <c r="H158" s="11"/>
      <c r="I158" s="11" t="s">
        <v>20166</v>
      </c>
      <c r="J158" s="11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1" t="s">
        <v>62</v>
      </c>
      <c r="E159" s="11" t="s">
        <v>4933</v>
      </c>
      <c r="F159" s="11"/>
      <c r="H159" s="11"/>
      <c r="I159" s="11" t="s">
        <v>20169</v>
      </c>
      <c r="J159" s="11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1" t="s">
        <v>91</v>
      </c>
      <c r="E160" s="11" t="s">
        <v>4638</v>
      </c>
      <c r="F160" s="11"/>
      <c r="H160" s="11"/>
      <c r="I160" s="11" t="s">
        <v>20172</v>
      </c>
      <c r="J160" s="11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1" t="s">
        <v>62</v>
      </c>
      <c r="E161" s="11" t="s">
        <v>4638</v>
      </c>
      <c r="F161" s="11"/>
      <c r="H161" s="11"/>
      <c r="I161" s="11" t="s">
        <v>20175</v>
      </c>
      <c r="J161" s="1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1" t="s">
        <v>91</v>
      </c>
      <c r="E162" s="11" t="s">
        <v>17362</v>
      </c>
      <c r="F162" s="11"/>
      <c r="H162" s="11"/>
      <c r="I162" s="11" t="s">
        <v>20468</v>
      </c>
      <c r="J162" s="11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1" t="s">
        <v>91</v>
      </c>
      <c r="E163" s="11" t="s">
        <v>21053</v>
      </c>
      <c r="F163" s="11"/>
      <c r="H163" s="11"/>
      <c r="I163" s="11" t="s">
        <v>20471</v>
      </c>
      <c r="J163" s="11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1" t="s">
        <v>21054</v>
      </c>
      <c r="E164" s="11" t="s">
        <v>21053</v>
      </c>
      <c r="F164" s="11"/>
      <c r="H164" s="11"/>
      <c r="I164" s="11" t="s">
        <v>20474</v>
      </c>
      <c r="J164" s="11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1" t="s">
        <v>21054</v>
      </c>
      <c r="E165" s="11" t="s">
        <v>21053</v>
      </c>
      <c r="F165" s="11"/>
      <c r="H165" s="11" t="s">
        <v>1140</v>
      </c>
      <c r="I165" s="11" t="s">
        <v>20477</v>
      </c>
      <c r="J165" s="11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1" t="s">
        <v>21054</v>
      </c>
      <c r="E166" s="11" t="s">
        <v>21053</v>
      </c>
      <c r="F166" s="11"/>
      <c r="H166" s="11" t="s">
        <v>1140</v>
      </c>
      <c r="I166" s="11" t="s">
        <v>20480</v>
      </c>
      <c r="J166" s="11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1" t="s">
        <v>21055</v>
      </c>
      <c r="E167" s="11" t="s">
        <v>86</v>
      </c>
      <c r="F167" s="11"/>
      <c r="H167" s="11"/>
      <c r="I167" s="11" t="s">
        <v>20483</v>
      </c>
      <c r="J167" s="11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1" t="s">
        <v>62</v>
      </c>
      <c r="E168" s="11" t="s">
        <v>17362</v>
      </c>
      <c r="F168" s="11"/>
      <c r="H168" s="11"/>
      <c r="I168" s="11" t="s">
        <v>20486</v>
      </c>
      <c r="J168" s="11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1" t="s">
        <v>2283</v>
      </c>
      <c r="E169" s="11" t="s">
        <v>21053</v>
      </c>
      <c r="F169" s="11"/>
      <c r="H169" s="11"/>
      <c r="I169" s="11" t="s">
        <v>20489</v>
      </c>
      <c r="J169" s="11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1" t="s">
        <v>64</v>
      </c>
      <c r="E170" s="11" t="s">
        <v>1552</v>
      </c>
      <c r="F170" s="11"/>
      <c r="H170" s="11"/>
      <c r="I170" s="11" t="s">
        <v>20492</v>
      </c>
      <c r="J170" s="11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1" t="s">
        <v>91</v>
      </c>
      <c r="E171" s="11" t="s">
        <v>17362</v>
      </c>
      <c r="F171" s="11"/>
      <c r="H171" s="11"/>
      <c r="I171" s="11" t="s">
        <v>20495</v>
      </c>
      <c r="J171" s="1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1" t="s">
        <v>62</v>
      </c>
      <c r="E172" s="11" t="s">
        <v>1552</v>
      </c>
      <c r="F172" s="11"/>
      <c r="H172" s="11"/>
      <c r="I172" s="11" t="s">
        <v>20498</v>
      </c>
      <c r="J172" s="11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1" t="s">
        <v>64</v>
      </c>
      <c r="E173" s="11" t="s">
        <v>1552</v>
      </c>
      <c r="F173" s="11"/>
      <c r="H173" s="11"/>
      <c r="I173" s="11" t="s">
        <v>20501</v>
      </c>
      <c r="J173" s="11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1" t="s">
        <v>62</v>
      </c>
      <c r="E174" s="11" t="s">
        <v>17362</v>
      </c>
      <c r="F174" s="11"/>
      <c r="H174" s="11"/>
      <c r="I174" s="11" t="s">
        <v>20504</v>
      </c>
      <c r="J174" s="11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1" t="s">
        <v>21055</v>
      </c>
      <c r="E175" s="11" t="s">
        <v>1552</v>
      </c>
      <c r="F175" s="11"/>
      <c r="H175" s="11"/>
      <c r="I175" s="11" t="s">
        <v>20507</v>
      </c>
      <c r="J175" s="11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1" t="s">
        <v>64</v>
      </c>
      <c r="E176" s="11" t="s">
        <v>2469</v>
      </c>
      <c r="F176" s="11" t="s">
        <v>51</v>
      </c>
      <c r="H176" s="11"/>
      <c r="I176" s="11" t="s">
        <v>20510</v>
      </c>
      <c r="J176" s="11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1" t="s">
        <v>85</v>
      </c>
      <c r="E177" s="11" t="s">
        <v>2469</v>
      </c>
      <c r="F177" s="11" t="s">
        <v>58</v>
      </c>
      <c r="H177" s="11"/>
      <c r="I177" s="11" t="s">
        <v>20513</v>
      </c>
      <c r="J177" s="11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1" t="s">
        <v>21093</v>
      </c>
      <c r="E178" s="11" t="s">
        <v>2469</v>
      </c>
      <c r="F178" s="11" t="s">
        <v>58</v>
      </c>
      <c r="H178" s="11"/>
      <c r="I178" s="11" t="s">
        <v>20516</v>
      </c>
      <c r="J178" s="11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1" t="s">
        <v>21092</v>
      </c>
      <c r="E179" s="11" t="s">
        <v>2469</v>
      </c>
      <c r="F179" s="11" t="s">
        <v>58</v>
      </c>
      <c r="H179" s="11"/>
      <c r="I179" s="11" t="s">
        <v>20519</v>
      </c>
      <c r="J179" s="11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1" t="s">
        <v>64</v>
      </c>
      <c r="E180" s="11" t="s">
        <v>1552</v>
      </c>
      <c r="F180" s="11"/>
      <c r="H180" s="11"/>
      <c r="I180" s="11" t="s">
        <v>20522</v>
      </c>
      <c r="J180" s="11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1" t="s">
        <v>91</v>
      </c>
      <c r="E181" s="11" t="s">
        <v>17362</v>
      </c>
      <c r="F181" s="11"/>
      <c r="H181" s="11"/>
      <c r="I181" s="11" t="s">
        <v>20525</v>
      </c>
      <c r="J181" s="1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1" t="s">
        <v>64</v>
      </c>
      <c r="E182" s="11" t="s">
        <v>1550</v>
      </c>
      <c r="F182" s="11"/>
      <c r="H182" s="11"/>
      <c r="I182" s="11" t="s">
        <v>21056</v>
      </c>
      <c r="J182" s="11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1" t="s">
        <v>85</v>
      </c>
      <c r="E183" s="11" t="s">
        <v>1550</v>
      </c>
      <c r="F183" s="11"/>
      <c r="H183" s="11" t="s">
        <v>1140</v>
      </c>
      <c r="I183" s="11" t="s">
        <v>20528</v>
      </c>
      <c r="J183" s="11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1" t="s">
        <v>85</v>
      </c>
      <c r="E184" s="11" t="s">
        <v>1550</v>
      </c>
      <c r="F184" s="11"/>
      <c r="H184" s="11" t="s">
        <v>1140</v>
      </c>
      <c r="I184" s="11" t="s">
        <v>20531</v>
      </c>
      <c r="J184" s="11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1" t="s">
        <v>91</v>
      </c>
      <c r="E185" s="11" t="s">
        <v>21094</v>
      </c>
      <c r="F185" s="11" t="s">
        <v>58</v>
      </c>
      <c r="H185" s="11"/>
      <c r="I185" s="11" t="s">
        <v>20534</v>
      </c>
      <c r="J185" s="11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1" t="s">
        <v>21055</v>
      </c>
      <c r="E186" s="11" t="s">
        <v>1552</v>
      </c>
      <c r="F186" s="11"/>
      <c r="H186" s="11"/>
      <c r="I186" s="11" t="s">
        <v>20537</v>
      </c>
      <c r="J186" s="11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1" t="s">
        <v>21055</v>
      </c>
      <c r="E187" s="11" t="s">
        <v>21094</v>
      </c>
      <c r="F187" s="11" t="s">
        <v>51</v>
      </c>
      <c r="H187" s="11"/>
      <c r="I187" s="11" t="s">
        <v>20540</v>
      </c>
      <c r="J187" s="11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1" t="s">
        <v>62</v>
      </c>
      <c r="E188" s="11" t="s">
        <v>2302</v>
      </c>
      <c r="F188" s="11" t="s">
        <v>51</v>
      </c>
      <c r="H188" s="11"/>
      <c r="I188" s="11" t="s">
        <v>20543</v>
      </c>
      <c r="J188" s="11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1" t="s">
        <v>62</v>
      </c>
      <c r="E189" s="11" t="s">
        <v>17362</v>
      </c>
      <c r="F189" s="11"/>
      <c r="H189" s="11"/>
      <c r="I189" s="11" t="s">
        <v>20546</v>
      </c>
      <c r="J189" s="11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1" t="s">
        <v>91</v>
      </c>
      <c r="E190" s="11" t="s">
        <v>17362</v>
      </c>
      <c r="F190" s="11"/>
      <c r="H190" s="11"/>
      <c r="I190" s="11" t="s">
        <v>21059</v>
      </c>
      <c r="J190" s="11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1" t="s">
        <v>91</v>
      </c>
      <c r="E191" s="11" t="s">
        <v>2302</v>
      </c>
      <c r="F191" s="11" t="s">
        <v>58</v>
      </c>
      <c r="H191" s="11"/>
      <c r="I191" s="11" t="s">
        <v>20549</v>
      </c>
      <c r="J191" s="1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1" t="s">
        <v>62</v>
      </c>
      <c r="E192" s="11" t="s">
        <v>17362</v>
      </c>
      <c r="F192" s="11"/>
      <c r="H192" s="11"/>
      <c r="I192" s="11" t="s">
        <v>20552</v>
      </c>
      <c r="J192" s="11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1" t="s">
        <v>64</v>
      </c>
      <c r="E193" s="11" t="s">
        <v>5081</v>
      </c>
      <c r="F193" s="11" t="s">
        <v>21333</v>
      </c>
      <c r="H193" s="11"/>
      <c r="I193" s="11" t="s">
        <v>20555</v>
      </c>
      <c r="J193" s="11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1" t="s">
        <v>62</v>
      </c>
      <c r="E194" s="11" t="s">
        <v>5081</v>
      </c>
      <c r="F194" s="11" t="s">
        <v>51</v>
      </c>
      <c r="H194" s="11"/>
      <c r="I194" s="11" t="s">
        <v>20558</v>
      </c>
      <c r="J194" s="11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1" t="s">
        <v>91</v>
      </c>
      <c r="E195" s="11" t="s">
        <v>17362</v>
      </c>
      <c r="F195" s="11"/>
      <c r="H195" s="11"/>
      <c r="I195" s="11" t="s">
        <v>21504</v>
      </c>
      <c r="J195" s="11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1" t="s">
        <v>62</v>
      </c>
      <c r="E196" s="11" t="s">
        <v>2302</v>
      </c>
      <c r="F196" s="11" t="s">
        <v>51</v>
      </c>
      <c r="H196" s="11"/>
      <c r="I196" s="11" t="s">
        <v>21507</v>
      </c>
      <c r="J196" s="11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1" t="s">
        <v>91</v>
      </c>
      <c r="E197" s="11" t="s">
        <v>2302</v>
      </c>
      <c r="F197" s="11" t="s">
        <v>51</v>
      </c>
      <c r="H197" s="11"/>
      <c r="I197" s="11" t="s">
        <v>21510</v>
      </c>
      <c r="J197" s="11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1" t="s">
        <v>62</v>
      </c>
      <c r="E198" s="11" t="s">
        <v>17362</v>
      </c>
      <c r="F198" s="11"/>
      <c r="H198" s="11"/>
      <c r="I198" s="11" t="s">
        <v>21513</v>
      </c>
      <c r="J198" s="11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1" t="s">
        <v>64</v>
      </c>
      <c r="E199" s="11" t="s">
        <v>1552</v>
      </c>
      <c r="F199" s="11"/>
      <c r="H199" s="11"/>
      <c r="I199" s="11" t="s">
        <v>21516</v>
      </c>
      <c r="J199" s="11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1" t="s">
        <v>91</v>
      </c>
      <c r="E200" s="11" t="s">
        <v>17362</v>
      </c>
      <c r="F200" s="11"/>
      <c r="H200" s="11"/>
      <c r="I200" s="11" t="s">
        <v>21519</v>
      </c>
      <c r="J200" s="11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1" t="s">
        <v>62</v>
      </c>
      <c r="E201" s="11" t="s">
        <v>1552</v>
      </c>
      <c r="F201" s="11"/>
      <c r="H201" s="11"/>
      <c r="I201" s="11" t="s">
        <v>21522</v>
      </c>
      <c r="J201" s="1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1" t="s">
        <v>62</v>
      </c>
      <c r="E202" s="11" t="s">
        <v>17362</v>
      </c>
      <c r="F202" s="11"/>
      <c r="H202" s="11"/>
      <c r="I202" s="11" t="s">
        <v>21525</v>
      </c>
      <c r="J202" s="11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1" t="s">
        <v>91</v>
      </c>
      <c r="E203" s="11" t="s">
        <v>4933</v>
      </c>
      <c r="F203" s="11"/>
      <c r="H203" s="11"/>
      <c r="I203" s="11" t="s">
        <v>21528</v>
      </c>
      <c r="J203" s="11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1" t="s">
        <v>64</v>
      </c>
      <c r="E204" s="11" t="s">
        <v>21978</v>
      </c>
      <c r="F204" s="11"/>
      <c r="H204" s="11"/>
      <c r="I204" s="11" t="s">
        <v>21531</v>
      </c>
      <c r="J204" s="11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1" t="s">
        <v>21055</v>
      </c>
      <c r="E205" s="11" t="s">
        <v>21978</v>
      </c>
      <c r="F205" s="11"/>
      <c r="H205" s="11"/>
      <c r="I205" s="11" t="s">
        <v>21534</v>
      </c>
      <c r="J205" s="11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1" t="s">
        <v>21055</v>
      </c>
      <c r="E206" s="11" t="s">
        <v>21978</v>
      </c>
      <c r="F206" s="11" t="s">
        <v>58</v>
      </c>
      <c r="H206" s="11"/>
      <c r="I206" s="11" t="s">
        <v>22022</v>
      </c>
      <c r="J206" s="11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1" t="s">
        <v>22380</v>
      </c>
      <c r="E207" s="11" t="s">
        <v>646</v>
      </c>
      <c r="F207" s="11"/>
      <c r="H207" s="11"/>
      <c r="I207" s="11" t="s">
        <v>22161</v>
      </c>
      <c r="J207" s="11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1" t="s">
        <v>91</v>
      </c>
      <c r="E208" s="11" t="s">
        <v>17362</v>
      </c>
      <c r="F208" s="11"/>
      <c r="H208" s="11"/>
      <c r="I208" s="11" t="s">
        <v>22164</v>
      </c>
      <c r="J208" s="11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1" t="s">
        <v>62</v>
      </c>
      <c r="E209" s="11" t="s">
        <v>2302</v>
      </c>
      <c r="F209" s="11" t="s">
        <v>51</v>
      </c>
      <c r="H209" s="11"/>
      <c r="I209" s="11" t="s">
        <v>22396</v>
      </c>
      <c r="J209" s="11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1" t="s">
        <v>62</v>
      </c>
      <c r="E210" s="11" t="s">
        <v>17362</v>
      </c>
      <c r="F210" s="11"/>
      <c r="H210" s="11"/>
      <c r="I210" s="11" t="s">
        <v>22167</v>
      </c>
      <c r="J210" s="11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1" t="s">
        <v>91</v>
      </c>
      <c r="E211" s="11" t="s">
        <v>22381</v>
      </c>
      <c r="F211" s="11" t="s">
        <v>60</v>
      </c>
      <c r="H211" s="11"/>
      <c r="I211" s="11" t="s">
        <v>22170</v>
      </c>
      <c r="J211" s="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1" t="s">
        <v>62</v>
      </c>
      <c r="E212" s="11" t="s">
        <v>22381</v>
      </c>
      <c r="F212" s="11" t="s">
        <v>51</v>
      </c>
      <c r="H212" s="11"/>
      <c r="I212" s="11" t="s">
        <v>22173</v>
      </c>
      <c r="J212" s="11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1" t="s">
        <v>22817</v>
      </c>
      <c r="E213" s="11" t="s">
        <v>17362</v>
      </c>
      <c r="F213" s="11"/>
      <c r="H213" s="11"/>
      <c r="I213" s="11" t="s">
        <v>22399</v>
      </c>
      <c r="J213" s="11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1" t="s">
        <v>91</v>
      </c>
      <c r="E214" s="11" t="s">
        <v>17362</v>
      </c>
      <c r="F214" s="11"/>
      <c r="H214" s="11" t="s">
        <v>1140</v>
      </c>
      <c r="I214" s="11" t="s">
        <v>22402</v>
      </c>
      <c r="J214" s="11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1" t="s">
        <v>62</v>
      </c>
      <c r="E215" s="11" t="s">
        <v>17362</v>
      </c>
      <c r="F215" s="11"/>
      <c r="H215" s="11"/>
      <c r="I215" s="11" t="s">
        <v>22405</v>
      </c>
      <c r="J215" s="11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1" t="s">
        <v>4</v>
      </c>
      <c r="E216" s="11" t="s">
        <v>646</v>
      </c>
      <c r="F216" s="11"/>
      <c r="H216" s="11"/>
      <c r="I216" s="11" t="s">
        <v>22408</v>
      </c>
      <c r="J216" s="11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1" t="s">
        <v>4</v>
      </c>
      <c r="E217" s="11" t="s">
        <v>646</v>
      </c>
      <c r="F217" s="11"/>
      <c r="H217" s="11" t="s">
        <v>1140</v>
      </c>
      <c r="I217" s="11" t="s">
        <v>22411</v>
      </c>
      <c r="J217" s="11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1" t="s">
        <v>2283</v>
      </c>
      <c r="E218" s="11" t="s">
        <v>1134</v>
      </c>
      <c r="F218" s="11"/>
      <c r="H218" s="11"/>
      <c r="I218" s="11" t="s">
        <v>22414</v>
      </c>
      <c r="J218" s="11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1" t="s">
        <v>2283</v>
      </c>
      <c r="E219" s="11" t="s">
        <v>22818</v>
      </c>
      <c r="F219" s="11"/>
      <c r="H219" s="11"/>
      <c r="I219" s="11" t="s">
        <v>22417</v>
      </c>
      <c r="J219" s="11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1" t="s">
        <v>64</v>
      </c>
      <c r="E220" s="11" t="s">
        <v>21978</v>
      </c>
      <c r="F220" s="11"/>
      <c r="H220" s="11"/>
      <c r="I220" s="11" t="s">
        <v>22420</v>
      </c>
      <c r="J220" s="11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1" t="s">
        <v>22819</v>
      </c>
      <c r="E221" s="11" t="s">
        <v>21978</v>
      </c>
      <c r="F221" s="11"/>
      <c r="H221" s="11"/>
      <c r="I221" s="11" t="s">
        <v>22423</v>
      </c>
      <c r="J221" s="1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1" t="s">
        <v>62</v>
      </c>
      <c r="E222" s="11" t="s">
        <v>21978</v>
      </c>
      <c r="F222" s="11"/>
      <c r="H222" s="11"/>
      <c r="I222" s="11" t="s">
        <v>22426</v>
      </c>
      <c r="J222" s="11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1" t="s">
        <v>22820</v>
      </c>
      <c r="E223" s="11" t="s">
        <v>21978</v>
      </c>
      <c r="F223" s="11"/>
      <c r="H223" s="12" t="s">
        <v>22821</v>
      </c>
      <c r="I223" s="11" t="s">
        <v>22429</v>
      </c>
      <c r="J223" s="11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1" t="s">
        <v>4</v>
      </c>
      <c r="E224" s="11" t="s">
        <v>646</v>
      </c>
      <c r="F224" s="11"/>
      <c r="H224" s="11"/>
      <c r="I224" s="11" t="s">
        <v>22432</v>
      </c>
      <c r="J224" s="11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1" t="s">
        <v>4</v>
      </c>
      <c r="E225" s="11" t="s">
        <v>646</v>
      </c>
      <c r="F225" s="11"/>
      <c r="H225" s="11" t="s">
        <v>1140</v>
      </c>
      <c r="I225" s="11" t="s">
        <v>22435</v>
      </c>
      <c r="J225" s="11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1" t="s">
        <v>91</v>
      </c>
      <c r="E226" s="11" t="s">
        <v>17362</v>
      </c>
      <c r="F226" s="11"/>
      <c r="H226" s="11"/>
      <c r="I226" s="11" t="s">
        <v>22868</v>
      </c>
      <c r="J226" s="11" t="s">
        <v>4957</v>
      </c>
      <c r="K226" t="s">
        <v>22869</v>
      </c>
      <c r="L226" t="s">
        <v>22870</v>
      </c>
      <c r="M226" s="2" t="str">
        <f>HYPERLINK(склад2въезд[[#This Row],[RelativePath]])</f>
        <v>1 Въезд на базу\GA3948333_4_20260430T092320Z.jpg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1" t="s">
        <v>91</v>
      </c>
      <c r="E227" s="11" t="s">
        <v>1552</v>
      </c>
      <c r="F227" s="11"/>
      <c r="H227" s="11"/>
      <c r="I227" s="11" t="s">
        <v>22871</v>
      </c>
      <c r="J227" s="11" t="s">
        <v>4957</v>
      </c>
      <c r="K227" t="s">
        <v>22872</v>
      </c>
      <c r="L227" t="s">
        <v>22873</v>
      </c>
      <c r="M227" s="2" t="str">
        <f>HYPERLINK(склад2въезд[[#This Row],[RelativePath]])</f>
        <v>1 Въезд на базу\GA3948333_4_20260430T092937Z.jpg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1" t="s">
        <v>62</v>
      </c>
      <c r="E228" s="11" t="s">
        <v>17362</v>
      </c>
      <c r="F228" s="11"/>
      <c r="H228" s="11"/>
      <c r="I228" s="11" t="s">
        <v>22874</v>
      </c>
      <c r="J228" s="11" t="s">
        <v>4957</v>
      </c>
      <c r="K228" t="s">
        <v>22875</v>
      </c>
      <c r="L228" t="s">
        <v>22876</v>
      </c>
      <c r="M228" s="2" t="str">
        <f>HYPERLINK(склад2въезд[[#This Row],[RelativePath]])</f>
        <v>1 Въезд на базу\GA3948333_4_20260430T101800Z.jpg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1" t="s">
        <v>91</v>
      </c>
      <c r="E229" s="11" t="s">
        <v>17362</v>
      </c>
      <c r="F229" s="11"/>
      <c r="H229" s="11"/>
      <c r="I229" s="11" t="s">
        <v>22877</v>
      </c>
      <c r="J229" s="11" t="s">
        <v>4957</v>
      </c>
      <c r="K229" t="s">
        <v>22878</v>
      </c>
      <c r="L229" t="s">
        <v>22879</v>
      </c>
      <c r="M229" s="2" t="str">
        <f>HYPERLINK(склад2въезд[[#This Row],[RelativePath]])</f>
        <v>1 Въезд на базу\GA3948333_4_20260430T102510Z.jpg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1" t="s">
        <v>62</v>
      </c>
      <c r="E230" s="11" t="s">
        <v>22382</v>
      </c>
      <c r="F230" s="11" t="s">
        <v>22383</v>
      </c>
      <c r="H230" s="11"/>
      <c r="I230" s="11" t="s">
        <v>22880</v>
      </c>
      <c r="J230" s="11" t="s">
        <v>4957</v>
      </c>
      <c r="K230" t="s">
        <v>22881</v>
      </c>
      <c r="L230" t="s">
        <v>22882</v>
      </c>
      <c r="M230" s="2" t="str">
        <f>HYPERLINK(склад2въезд[[#This Row],[RelativePath]])</f>
        <v>1 Въезд на базу\GA3948333_4_20260430T110931Z.jpg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1" t="s">
        <v>62</v>
      </c>
      <c r="E231" s="11" t="s">
        <v>1552</v>
      </c>
      <c r="F231" s="11"/>
      <c r="H231" s="11"/>
      <c r="I231" s="11" t="s">
        <v>22883</v>
      </c>
      <c r="J231" s="11" t="s">
        <v>4957</v>
      </c>
      <c r="K231" t="s">
        <v>22884</v>
      </c>
      <c r="L231" t="s">
        <v>22885</v>
      </c>
      <c r="M231" s="2" t="str">
        <f>HYPERLINK(склад2въезд[[#This Row],[RelativePath]])</f>
        <v>1 Въезд на базу\GA3948333_4_20260430T125032Z.jpg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1" t="s">
        <v>62</v>
      </c>
      <c r="E232" s="11" t="s">
        <v>17362</v>
      </c>
      <c r="F232" s="11"/>
      <c r="H232" s="11"/>
      <c r="I232" s="11" t="s">
        <v>22886</v>
      </c>
      <c r="J232" s="11" t="s">
        <v>4957</v>
      </c>
      <c r="K232" t="s">
        <v>22887</v>
      </c>
      <c r="L232" t="s">
        <v>22888</v>
      </c>
      <c r="M232" s="2" t="str">
        <f>HYPERLINK(склад2въезд[[#This Row],[RelativePath]])</f>
        <v>1 Въезд на базу\GA3948333_4_20260430T153255Z.jpg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1" t="s">
        <v>91</v>
      </c>
      <c r="E233" s="11" t="s">
        <v>23039</v>
      </c>
      <c r="F233" s="11" t="s">
        <v>51</v>
      </c>
      <c r="H233" s="11"/>
      <c r="I233" s="11" t="s">
        <v>22889</v>
      </c>
      <c r="J233" s="11" t="s">
        <v>4957</v>
      </c>
      <c r="K233" t="s">
        <v>22890</v>
      </c>
      <c r="L233" t="s">
        <v>22891</v>
      </c>
      <c r="M233" s="2" t="str">
        <f>HYPERLINK(склад2въезд[[#This Row],[RelativePath]])</f>
        <v>1 Въезд на базу\GA3948333_4_20260430T173440Z.jpg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1" t="s">
        <v>85</v>
      </c>
      <c r="E234" s="11" t="s">
        <v>23039</v>
      </c>
      <c r="F234" s="11" t="s">
        <v>23040</v>
      </c>
      <c r="H234" s="11"/>
      <c r="I234" s="11" t="s">
        <v>22892</v>
      </c>
      <c r="J234" s="11" t="s">
        <v>4957</v>
      </c>
      <c r="K234" t="s">
        <v>22893</v>
      </c>
      <c r="L234" t="s">
        <v>22894</v>
      </c>
      <c r="M234" s="2" t="str">
        <f>HYPERLINK(склад2въезд[[#This Row],[RelativePath]])</f>
        <v>1 Въезд на базу\GA3948333_4_20260430T180238Z.jpg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1" t="s">
        <v>4</v>
      </c>
      <c r="E235" s="11" t="s">
        <v>23041</v>
      </c>
      <c r="F235" s="11"/>
      <c r="H235" s="11"/>
      <c r="I235" s="11" t="s">
        <v>22895</v>
      </c>
      <c r="J235" s="11" t="s">
        <v>4957</v>
      </c>
      <c r="K235" t="s">
        <v>22896</v>
      </c>
      <c r="L235" t="s">
        <v>22897</v>
      </c>
      <c r="M235" s="2" t="str">
        <f>HYPERLINK(склад2въезд[[#This Row],[RelativePath]])</f>
        <v>1 Въезд на базу\GA3948333_4_20260430T192235Z.jpg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1" t="s">
        <v>4</v>
      </c>
      <c r="E236" s="11" t="s">
        <v>23041</v>
      </c>
      <c r="F236" s="11" t="s">
        <v>58</v>
      </c>
      <c r="H236" s="11"/>
      <c r="I236" s="11" t="s">
        <v>22898</v>
      </c>
      <c r="J236" s="11" t="s">
        <v>4957</v>
      </c>
      <c r="K236" t="s">
        <v>22899</v>
      </c>
      <c r="L236" t="s">
        <v>22900</v>
      </c>
      <c r="M236" s="2" t="str">
        <f>HYPERLINK(склад2въезд[[#This Row],[RelativePath]])</f>
        <v>1 Въезд на базу\GA3948333_4_20260430T193538Z.jpg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1" t="s">
        <v>4</v>
      </c>
      <c r="E237" s="11" t="s">
        <v>23041</v>
      </c>
      <c r="F237" s="11" t="s">
        <v>58</v>
      </c>
      <c r="H237" s="11" t="s">
        <v>1140</v>
      </c>
      <c r="I237" s="11" t="s">
        <v>22901</v>
      </c>
      <c r="J237" s="11" t="s">
        <v>4957</v>
      </c>
      <c r="K237" t="s">
        <v>22902</v>
      </c>
      <c r="L237" t="s">
        <v>22903</v>
      </c>
      <c r="M237" s="2" t="str">
        <f>HYPERLINK(склад2въезд[[#This Row],[RelativePath]])</f>
        <v>1 Въезд на базу\GA3948333_4_20260430T193547Z.jpg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1" t="s">
        <v>4</v>
      </c>
      <c r="E238" s="11" t="s">
        <v>23041</v>
      </c>
      <c r="F238" s="11"/>
      <c r="H238" s="11"/>
      <c r="I238" s="11" t="s">
        <v>23053</v>
      </c>
      <c r="J238" s="11" t="s">
        <v>4957</v>
      </c>
      <c r="K238" t="s">
        <v>23054</v>
      </c>
      <c r="L238" t="s">
        <v>23055</v>
      </c>
      <c r="M238" s="2" t="str">
        <f>HYPERLINK(склад2въезд[[#This Row],[RelativePath]])</f>
        <v>1 Въезд на базу\GA3948333_4_20260501T145037Z.jpg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1" t="s">
        <v>4</v>
      </c>
      <c r="E239" s="11" t="s">
        <v>23041</v>
      </c>
      <c r="F239" s="11" t="s">
        <v>23206</v>
      </c>
      <c r="H239" s="11"/>
      <c r="I239" s="11" t="s">
        <v>23056</v>
      </c>
      <c r="J239" s="11" t="s">
        <v>4957</v>
      </c>
      <c r="K239" t="s">
        <v>23057</v>
      </c>
      <c r="L239" t="s">
        <v>23058</v>
      </c>
      <c r="M239" s="2" t="str">
        <f>HYPERLINK(склад2въезд[[#This Row],[RelativePath]])</f>
        <v>1 Въезд на базу\GA3948333_4_20260501T145139Z.jpg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1" t="s">
        <v>4</v>
      </c>
      <c r="E240" s="11" t="s">
        <v>23041</v>
      </c>
      <c r="F240" s="11" t="s">
        <v>23206</v>
      </c>
      <c r="H240" s="11" t="s">
        <v>1140</v>
      </c>
      <c r="I240" s="11" t="s">
        <v>23059</v>
      </c>
      <c r="J240" s="11" t="s">
        <v>4957</v>
      </c>
      <c r="K240" t="s">
        <v>23060</v>
      </c>
      <c r="L240" t="s">
        <v>23061</v>
      </c>
      <c r="M240" s="2" t="str">
        <f>HYPERLINK(склад2въезд[[#This Row],[RelativePath]])</f>
        <v>1 Въезд на базу\GA3948333_4_20260501T145145Z.jpg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1" t="s">
        <v>803</v>
      </c>
      <c r="E241" s="11"/>
      <c r="F241" s="11"/>
      <c r="H241" s="11"/>
      <c r="I241" s="11" t="s">
        <v>23062</v>
      </c>
      <c r="J241" s="11" t="s">
        <v>4957</v>
      </c>
      <c r="K241" t="s">
        <v>23063</v>
      </c>
      <c r="L241" t="s">
        <v>23064</v>
      </c>
      <c r="M241" s="2" t="str">
        <f>HYPERLINK(склад2въезд[[#This Row],[RelativePath]])</f>
        <v>1 Въезд на базу\GA3948333_4_20260502T202729Z.jpg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1" t="s">
        <v>64</v>
      </c>
      <c r="E242" s="11" t="s">
        <v>23435</v>
      </c>
      <c r="F242" s="11"/>
      <c r="H242" s="11"/>
      <c r="I242" s="11" t="s">
        <v>23210</v>
      </c>
      <c r="J242" s="11" t="s">
        <v>4957</v>
      </c>
      <c r="K242" t="s">
        <v>23211</v>
      </c>
      <c r="L242" t="s">
        <v>23212</v>
      </c>
      <c r="M242" s="2" t="str">
        <f>HYPERLINK(склад2въезд[[#This Row],[RelativePath]])</f>
        <v>1 Въезд на базу\GA3948333_4_20260503T150447Z.jpg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1" t="s">
        <v>85</v>
      </c>
      <c r="E243" s="11" t="s">
        <v>23435</v>
      </c>
      <c r="F243" s="11" t="s">
        <v>58</v>
      </c>
      <c r="H243" s="11"/>
      <c r="I243" s="11" t="s">
        <v>23213</v>
      </c>
      <c r="J243" s="11" t="s">
        <v>4957</v>
      </c>
      <c r="K243" t="s">
        <v>23214</v>
      </c>
      <c r="L243" t="s">
        <v>23215</v>
      </c>
      <c r="M243" s="2" t="str">
        <f>HYPERLINK(склад2въезд[[#This Row],[RelativePath]])</f>
        <v>1 Въезд на базу\GA3948333_4_20260503T161735Z.jpg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1" t="s">
        <v>91</v>
      </c>
      <c r="E244" s="11" t="s">
        <v>17362</v>
      </c>
      <c r="F244" s="11"/>
      <c r="H244" s="11"/>
      <c r="I244" s="11" t="s">
        <v>23216</v>
      </c>
      <c r="J244" s="11" t="s">
        <v>4957</v>
      </c>
      <c r="K244" t="s">
        <v>23217</v>
      </c>
      <c r="L244" t="s">
        <v>23218</v>
      </c>
      <c r="M244" s="2" t="str">
        <f>HYPERLINK(склад2въезд[[#This Row],[RelativePath]])</f>
        <v>1 Въезд на базу\GA3948333_4_20260504T092611Z.jpg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1" t="s">
        <v>91</v>
      </c>
      <c r="E245" s="11" t="s">
        <v>1552</v>
      </c>
      <c r="F245" s="11"/>
      <c r="H245" s="11"/>
      <c r="I245" s="11" t="s">
        <v>23219</v>
      </c>
      <c r="J245" s="11" t="s">
        <v>4957</v>
      </c>
      <c r="K245" t="s">
        <v>23220</v>
      </c>
      <c r="L245" t="s">
        <v>23221</v>
      </c>
      <c r="M245" s="2" t="str">
        <f>HYPERLINK(склад2въезд[[#This Row],[RelativePath]])</f>
        <v>1 Въезд на базу\GA3948333_4_20260504T114505Z.jpg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1" t="s">
        <v>62</v>
      </c>
      <c r="E246" s="11" t="s">
        <v>17362</v>
      </c>
      <c r="F246" s="11"/>
      <c r="H246" s="11"/>
      <c r="I246" s="11" t="s">
        <v>24088</v>
      </c>
      <c r="J246" s="11" t="s">
        <v>4957</v>
      </c>
      <c r="K246" t="s">
        <v>24089</v>
      </c>
      <c r="L246" t="s">
        <v>24090</v>
      </c>
      <c r="M246" s="2" t="str">
        <f>HYPERLINK(склад2въезд[[#This Row],[RelativePath]])</f>
        <v>1 Въезд на базу\GA3948333_4_20260504T144039Z.jpg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1" t="s">
        <v>64</v>
      </c>
      <c r="E247" s="11" t="s">
        <v>17362</v>
      </c>
      <c r="F247" s="11"/>
      <c r="H247" s="11"/>
      <c r="I247" s="11" t="s">
        <v>23473</v>
      </c>
      <c r="J247" s="11" t="s">
        <v>4957</v>
      </c>
      <c r="K247" t="s">
        <v>23474</v>
      </c>
      <c r="L247" t="s">
        <v>23475</v>
      </c>
      <c r="M247" s="2" t="str">
        <f>HYPERLINK(склад2въезд[[#This Row],[RelativePath]])</f>
        <v>1 Въезд на базу\GA3948333_4_20260504T150100Z.jpg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1" t="s">
        <v>85</v>
      </c>
      <c r="E248" s="11" t="s">
        <v>17362</v>
      </c>
      <c r="F248" s="11"/>
      <c r="H248" s="11"/>
      <c r="I248" s="11" t="s">
        <v>23476</v>
      </c>
      <c r="J248" s="11" t="s">
        <v>4957</v>
      </c>
      <c r="K248" t="s">
        <v>23477</v>
      </c>
      <c r="L248" t="s">
        <v>23478</v>
      </c>
      <c r="M248" s="2" t="str">
        <f>HYPERLINK(склад2въезд[[#This Row],[RelativePath]])</f>
        <v>1 Въезд на базу\GA3948333_4_20260504T150659Z.jpg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1" t="s">
        <v>91</v>
      </c>
      <c r="E249" s="11" t="s">
        <v>17362</v>
      </c>
      <c r="F249" s="11"/>
      <c r="H249" s="11"/>
      <c r="I249" s="11" t="s">
        <v>23479</v>
      </c>
      <c r="J249" s="11" t="s">
        <v>4957</v>
      </c>
      <c r="K249" t="s">
        <v>23480</v>
      </c>
      <c r="L249" t="s">
        <v>23481</v>
      </c>
      <c r="M249" s="2" t="str">
        <f>HYPERLINK(склад2въезд[[#This Row],[RelativePath]])</f>
        <v>1 Въезд на базу\GA3948333_4_20260504T150704Z.jpg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1" t="s">
        <v>62</v>
      </c>
      <c r="E250" s="11" t="s">
        <v>1552</v>
      </c>
      <c r="F250" s="11"/>
      <c r="H250" s="11"/>
      <c r="I250" s="11" t="s">
        <v>23482</v>
      </c>
      <c r="J250" s="11" t="s">
        <v>4957</v>
      </c>
      <c r="K250" t="s">
        <v>23483</v>
      </c>
      <c r="L250" t="s">
        <v>23484</v>
      </c>
      <c r="M250" s="2" t="str">
        <f>HYPERLINK(склад2въезд[[#This Row],[RelativePath]])</f>
        <v>1 Въезд на базу\GA3948333_4_20260504T151521Z.jpg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1" t="s">
        <v>62</v>
      </c>
      <c r="E251" s="11" t="s">
        <v>17362</v>
      </c>
      <c r="F251" s="11"/>
      <c r="H251" s="11"/>
      <c r="I251" s="11" t="s">
        <v>23485</v>
      </c>
      <c r="J251" s="11" t="s">
        <v>4957</v>
      </c>
      <c r="K251" t="s">
        <v>23486</v>
      </c>
      <c r="L251" t="s">
        <v>23487</v>
      </c>
      <c r="M251" s="2" t="str">
        <f>HYPERLINK(склад2въезд[[#This Row],[RelativePath]])</f>
        <v>1 Въезд на базу\GA3948333_4_20260504T164925Z.jpg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1" t="s">
        <v>91</v>
      </c>
      <c r="E252" s="11" t="s">
        <v>17362</v>
      </c>
      <c r="F252" s="11"/>
      <c r="H252" s="11"/>
      <c r="I252" s="11" t="s">
        <v>23488</v>
      </c>
      <c r="J252" s="11" t="s">
        <v>4957</v>
      </c>
      <c r="K252" t="s">
        <v>23489</v>
      </c>
      <c r="L252" t="s">
        <v>23490</v>
      </c>
      <c r="M252" s="2" t="str">
        <f>HYPERLINK(склад2въезд[[#This Row],[RelativePath]])</f>
        <v>1 Въезд на базу\GA3948333_4_20260505T110357Z.jpg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1" t="s">
        <v>91</v>
      </c>
      <c r="E253" s="11" t="s">
        <v>22382</v>
      </c>
      <c r="F253" s="11" t="s">
        <v>24091</v>
      </c>
      <c r="H253" s="11"/>
      <c r="I253" s="11" t="s">
        <v>23491</v>
      </c>
      <c r="J253" s="11" t="s">
        <v>4957</v>
      </c>
      <c r="K253" t="s">
        <v>23492</v>
      </c>
      <c r="L253" t="s">
        <v>23493</v>
      </c>
      <c r="M253" s="2" t="str">
        <f>HYPERLINK(склад2въезд[[#This Row],[RelativePath]])</f>
        <v>1 Въезд на базу\GA3948333_4_20260505T115925Z.jpg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1" t="s">
        <v>91</v>
      </c>
      <c r="E254" s="11" t="s">
        <v>70</v>
      </c>
      <c r="F254" s="11"/>
      <c r="H254" s="11"/>
      <c r="I254" s="11" t="s">
        <v>23494</v>
      </c>
      <c r="J254" s="11" t="s">
        <v>4957</v>
      </c>
      <c r="K254" t="s">
        <v>23495</v>
      </c>
      <c r="L254" t="s">
        <v>23496</v>
      </c>
      <c r="M254" s="2" t="str">
        <f>HYPERLINK(склад2въезд[[#This Row],[RelativePath]])</f>
        <v>1 Въезд на базу\GA3948333_4_20260505T140943Z.jpg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1" t="s">
        <v>62</v>
      </c>
      <c r="E255" s="11" t="s">
        <v>70</v>
      </c>
      <c r="F255" s="11" t="s">
        <v>58</v>
      </c>
      <c r="H255" s="11"/>
      <c r="I255" s="11" t="s">
        <v>23497</v>
      </c>
      <c r="J255" s="11" t="s">
        <v>4957</v>
      </c>
      <c r="K255" t="s">
        <v>23498</v>
      </c>
      <c r="L255" t="s">
        <v>23499</v>
      </c>
      <c r="M255" s="2" t="str">
        <f>HYPERLINK(склад2въезд[[#This Row],[RelativePath]])</f>
        <v>1 Въезд на базу\GA3948333_4_20260505T150823Z.jpg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1" t="s">
        <v>62</v>
      </c>
      <c r="E256" s="11" t="s">
        <v>17362</v>
      </c>
      <c r="F256" s="11"/>
      <c r="H256" s="11"/>
      <c r="I256" s="11" t="s">
        <v>23500</v>
      </c>
      <c r="J256" s="11" t="s">
        <v>4957</v>
      </c>
      <c r="K256" t="s">
        <v>23501</v>
      </c>
      <c r="L256" t="s">
        <v>23502</v>
      </c>
      <c r="M256" s="2" t="str">
        <f>HYPERLINK(склад2въезд[[#This Row],[RelativePath]])</f>
        <v>1 Въезд на базу\GA3948333_4_20260505T165238Z.jpg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1" t="s">
        <v>64</v>
      </c>
      <c r="E257" s="11" t="s">
        <v>22382</v>
      </c>
      <c r="F257" s="11" t="s">
        <v>51</v>
      </c>
      <c r="H257" s="11"/>
      <c r="I257" s="11" t="s">
        <v>23503</v>
      </c>
      <c r="J257" s="11" t="s">
        <v>4957</v>
      </c>
      <c r="K257" t="s">
        <v>23504</v>
      </c>
      <c r="L257" t="s">
        <v>23505</v>
      </c>
      <c r="M257" s="2" t="str">
        <f>HYPERLINK(склад2въезд[[#This Row],[RelativePath]])</f>
        <v>1 Въезд на базу\GA3948333_4_20260505T203119Z.jpg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1" t="s">
        <v>91</v>
      </c>
      <c r="E258" s="11" t="s">
        <v>17362</v>
      </c>
      <c r="F258" s="11"/>
      <c r="H258" s="11"/>
      <c r="I258" s="11" t="s">
        <v>23506</v>
      </c>
      <c r="J258" s="11" t="s">
        <v>4957</v>
      </c>
      <c r="K258" t="s">
        <v>23507</v>
      </c>
      <c r="L258" t="s">
        <v>23508</v>
      </c>
      <c r="M258" s="2" t="str">
        <f>HYPERLINK(склад2въезд[[#This Row],[RelativePath]])</f>
        <v>1 Въезд на базу\GA3948333_4_20260506T101935Z.jpg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1" t="s">
        <v>91</v>
      </c>
      <c r="E259" s="11" t="s">
        <v>70</v>
      </c>
      <c r="F259" s="11"/>
      <c r="H259" s="11"/>
      <c r="I259" s="11" t="s">
        <v>23509</v>
      </c>
      <c r="J259" s="11" t="s">
        <v>4957</v>
      </c>
      <c r="K259" t="s">
        <v>23510</v>
      </c>
      <c r="L259" t="s">
        <v>23511</v>
      </c>
      <c r="M259" s="2" t="str">
        <f>HYPERLINK(склад2въезд[[#This Row],[RelativePath]])</f>
        <v>1 Въезд на базу\GA3948333_4_20260506T120411Z.jpg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1" t="s">
        <v>62</v>
      </c>
      <c r="E260" s="11" t="s">
        <v>70</v>
      </c>
      <c r="F260" s="11"/>
      <c r="H260" s="11"/>
      <c r="I260" s="11" t="s">
        <v>23512</v>
      </c>
      <c r="J260" s="11" t="s">
        <v>4957</v>
      </c>
      <c r="K260" t="s">
        <v>23513</v>
      </c>
      <c r="L260" t="s">
        <v>23514</v>
      </c>
      <c r="M260" s="2" t="str">
        <f>HYPERLINK(склад2въезд[[#This Row],[RelativePath]])</f>
        <v>1 Въезд на базу\GA3948333_4_20260506T121939Z.jpg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1" t="s">
        <v>62</v>
      </c>
      <c r="E261" s="11" t="s">
        <v>17362</v>
      </c>
      <c r="F261" s="11"/>
      <c r="H261" s="11"/>
      <c r="I261" s="11" t="s">
        <v>23515</v>
      </c>
      <c r="J261" s="11" t="s">
        <v>4957</v>
      </c>
      <c r="K261" t="s">
        <v>23516</v>
      </c>
      <c r="L261" t="s">
        <v>23517</v>
      </c>
      <c r="M261" s="2" t="str">
        <f>HYPERLINK(склад2въезд[[#This Row],[RelativePath]])</f>
        <v>1 Въезд на базу\GA3948333_4_20260506T162715Z.jpg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1" t="s">
        <v>91</v>
      </c>
      <c r="E262" s="11" t="s">
        <v>13437</v>
      </c>
      <c r="F262" s="11"/>
      <c r="H262" s="11"/>
      <c r="I262" s="11" t="s">
        <v>24256</v>
      </c>
      <c r="J262" s="11" t="s">
        <v>4957</v>
      </c>
      <c r="K262" t="s">
        <v>24257</v>
      </c>
      <c r="L262" t="s">
        <v>24258</v>
      </c>
      <c r="M262" s="2" t="str">
        <f>HYPERLINK(склад2въезд[[#This Row],[RelativePath]])</f>
        <v>1 Въезд на базу\GA3948333_4_20260507T072834Z.jpg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1" t="s">
        <v>91</v>
      </c>
      <c r="E263" s="11" t="s">
        <v>24190</v>
      </c>
      <c r="F263" s="11" t="s">
        <v>51</v>
      </c>
      <c r="H263" s="11"/>
      <c r="I263" s="11" t="s">
        <v>24141</v>
      </c>
      <c r="J263" s="11" t="s">
        <v>4957</v>
      </c>
      <c r="K263" t="s">
        <v>24143</v>
      </c>
      <c r="L263" t="s">
        <v>24144</v>
      </c>
      <c r="M263" s="2" t="str">
        <f>HYPERLINK(склад2въезд[[#This Row],[RelativePath]])</f>
        <v>1 Въезд на базу\GA3948333_4_20260507T084201Z.jpg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1" t="s">
        <v>91</v>
      </c>
      <c r="E264" s="11" t="s">
        <v>24191</v>
      </c>
      <c r="F264" s="11" t="s">
        <v>51</v>
      </c>
      <c r="H264" s="11"/>
      <c r="I264" s="11" t="s">
        <v>24145</v>
      </c>
      <c r="J264" s="11" t="s">
        <v>4957</v>
      </c>
      <c r="K264" t="s">
        <v>24146</v>
      </c>
      <c r="L264" t="s">
        <v>24147</v>
      </c>
      <c r="M264" s="2" t="str">
        <f>HYPERLINK(склад2въезд[[#This Row],[RelativePath]])</f>
        <v>1 Въезд на базу\GA3948333_4_20260507T093401Z.jpg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1" t="s">
        <v>91</v>
      </c>
      <c r="E265" s="11" t="s">
        <v>24192</v>
      </c>
      <c r="F265" s="11"/>
      <c r="H265" s="11"/>
      <c r="I265" s="11" t="s">
        <v>24148</v>
      </c>
      <c r="J265" s="11" t="s">
        <v>4957</v>
      </c>
      <c r="K265" t="s">
        <v>24149</v>
      </c>
      <c r="L265" t="s">
        <v>24150</v>
      </c>
      <c r="M265" s="2" t="str">
        <f>HYPERLINK(склад2въезд[[#This Row],[RelativePath]])</f>
        <v>1 Въезд на базу\GA3948333_4_20260507T101018Z.jpg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1" t="s">
        <v>91</v>
      </c>
      <c r="E266" s="11" t="s">
        <v>17362</v>
      </c>
      <c r="F266" s="11"/>
      <c r="H266" s="11"/>
      <c r="I266" s="11" t="s">
        <v>24151</v>
      </c>
      <c r="J266" s="11" t="s">
        <v>4957</v>
      </c>
      <c r="K266" t="s">
        <v>24152</v>
      </c>
      <c r="L266" t="s">
        <v>24153</v>
      </c>
      <c r="M266" s="2" t="str">
        <f>HYPERLINK(склад2въезд[[#This Row],[RelativePath]])</f>
        <v>1 Въезд на базу\GA3948333_4_20260507T113818Z.jpg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1" t="s">
        <v>62</v>
      </c>
      <c r="E267" s="11" t="s">
        <v>24190</v>
      </c>
      <c r="F267" s="11" t="s">
        <v>1555</v>
      </c>
      <c r="H267" s="11"/>
      <c r="I267" s="11" t="s">
        <v>24154</v>
      </c>
      <c r="J267" s="11" t="s">
        <v>4957</v>
      </c>
      <c r="K267" t="s">
        <v>24155</v>
      </c>
      <c r="L267" t="s">
        <v>24156</v>
      </c>
      <c r="M267" s="2" t="str">
        <f>HYPERLINK(склад2въезд[[#This Row],[RelativePath]])</f>
        <v>1 Въезд на базу\GA3948333_4_20260507T115606Z.jpg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1" t="s">
        <v>7390</v>
      </c>
      <c r="E268" s="11" t="s">
        <v>24191</v>
      </c>
      <c r="F268" s="11" t="s">
        <v>1555</v>
      </c>
      <c r="H268" s="11"/>
      <c r="I268" s="11" t="s">
        <v>24157</v>
      </c>
      <c r="J268" s="11" t="s">
        <v>4957</v>
      </c>
      <c r="K268" t="s">
        <v>24158</v>
      </c>
      <c r="L268" t="s">
        <v>24159</v>
      </c>
      <c r="M268" s="2" t="str">
        <f>HYPERLINK(склад2въезд[[#This Row],[RelativePath]])</f>
        <v>1 Въезд на базу\GA3948333_4_20260507T125216Z.jpg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1" t="s">
        <v>91</v>
      </c>
      <c r="E269" s="11" t="s">
        <v>24190</v>
      </c>
      <c r="F269" s="11" t="s">
        <v>51</v>
      </c>
      <c r="H269" s="11"/>
      <c r="I269" s="11" t="s">
        <v>24160</v>
      </c>
      <c r="J269" s="11" t="s">
        <v>4957</v>
      </c>
      <c r="K269" t="s">
        <v>24161</v>
      </c>
      <c r="L269" t="s">
        <v>24162</v>
      </c>
      <c r="M269" s="2" t="str">
        <f>HYPERLINK(склад2въезд[[#This Row],[RelativePath]])</f>
        <v>1 Въезд на базу\GA3948333_4_20260507T154138Z.jpg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1" t="s">
        <v>62</v>
      </c>
      <c r="E270" s="11" t="s">
        <v>24190</v>
      </c>
      <c r="F270" s="11" t="s">
        <v>1555</v>
      </c>
      <c r="H270" s="11"/>
      <c r="I270" s="11" t="s">
        <v>24163</v>
      </c>
      <c r="J270" s="11" t="s">
        <v>4957</v>
      </c>
      <c r="K270" t="s">
        <v>24164</v>
      </c>
      <c r="L270" t="s">
        <v>24165</v>
      </c>
      <c r="M270" s="2" t="str">
        <f>HYPERLINK(склад2въезд[[#This Row],[RelativePath]])</f>
        <v>1 Въезд на базу\GA3948333_4_20260507T163629Z.jpg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1" t="s">
        <v>62</v>
      </c>
      <c r="E271" s="11" t="s">
        <v>17362</v>
      </c>
      <c r="F271" s="11"/>
      <c r="H271" s="11"/>
      <c r="I271" s="11" t="s">
        <v>24259</v>
      </c>
      <c r="J271" s="11" t="s">
        <v>4957</v>
      </c>
      <c r="K271" t="s">
        <v>24260</v>
      </c>
      <c r="L271" t="s">
        <v>24261</v>
      </c>
      <c r="M271" s="2" t="str">
        <f>HYPERLINK(склад2въезд[[#This Row],[RelativePath]])</f>
        <v>1 Въезд на базу\GA3948333_4_20260507T164607Z.jpg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1" t="s">
        <v>91</v>
      </c>
      <c r="E272" s="11" t="s">
        <v>24191</v>
      </c>
      <c r="F272" s="11" t="s">
        <v>51</v>
      </c>
      <c r="H272" s="11"/>
      <c r="I272" s="11" t="s">
        <v>24166</v>
      </c>
      <c r="J272" s="11" t="s">
        <v>4957</v>
      </c>
      <c r="K272" t="s">
        <v>24167</v>
      </c>
      <c r="L272" t="s">
        <v>24168</v>
      </c>
      <c r="M272" s="2" t="str">
        <f>HYPERLINK(склад2въезд[[#This Row],[RelativePath]])</f>
        <v>1 Въезд на базу\GA3948333_4_20260507T195842Z.jpg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1" t="s">
        <v>62</v>
      </c>
      <c r="E273" s="11" t="s">
        <v>24191</v>
      </c>
      <c r="F273" s="11" t="s">
        <v>51</v>
      </c>
      <c r="H273" s="11"/>
      <c r="I273" s="11" t="s">
        <v>24169</v>
      </c>
      <c r="J273" s="11" t="s">
        <v>4957</v>
      </c>
      <c r="K273" t="s">
        <v>24170</v>
      </c>
      <c r="L273" t="s">
        <v>24171</v>
      </c>
      <c r="M273" s="2" t="str">
        <f>HYPERLINK(склад2въезд[[#This Row],[RelativePath]])</f>
        <v>1 Въезд на базу\GA3948333_4_20260507T200609Z.jpg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1" t="s">
        <v>91</v>
      </c>
      <c r="E274" s="11" t="s">
        <v>70</v>
      </c>
      <c r="F274" s="11"/>
      <c r="H274" s="11"/>
      <c r="I274" s="11" t="s">
        <v>24172</v>
      </c>
      <c r="J274" s="11" t="s">
        <v>4957</v>
      </c>
      <c r="K274" t="s">
        <v>24173</v>
      </c>
      <c r="L274" t="s">
        <v>24174</v>
      </c>
      <c r="M274" s="2" t="str">
        <f>HYPERLINK(склад2въезд[[#This Row],[RelativePath]])</f>
        <v>1 Въезд на базу\GA3948333_4_20260508T080940Z.jpg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1" t="s">
        <v>62</v>
      </c>
      <c r="E275" s="11" t="s">
        <v>70</v>
      </c>
      <c r="F275" s="11" t="s">
        <v>24775</v>
      </c>
      <c r="H275" s="11"/>
      <c r="I275" s="11" t="s">
        <v>24175</v>
      </c>
      <c r="J275" s="11" t="s">
        <v>4957</v>
      </c>
      <c r="K275" t="s">
        <v>24176</v>
      </c>
      <c r="L275" t="s">
        <v>24177</v>
      </c>
      <c r="M275" s="2" t="str">
        <f>HYPERLINK(склад2въезд[[#This Row],[RelativePath]])</f>
        <v>1 Въезд на базу\GA3948333_4_20260508T082432Z.jpg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1" t="s">
        <v>91</v>
      </c>
      <c r="E276" s="11" t="s">
        <v>1552</v>
      </c>
      <c r="F276" s="11"/>
      <c r="H276" s="11"/>
      <c r="I276" s="11" t="s">
        <v>24178</v>
      </c>
      <c r="J276" s="11" t="s">
        <v>4957</v>
      </c>
      <c r="K276" t="s">
        <v>24179</v>
      </c>
      <c r="L276" t="s">
        <v>24180</v>
      </c>
      <c r="M276" s="2" t="str">
        <f>HYPERLINK(склад2въезд[[#This Row],[RelativePath]])</f>
        <v>1 Въезд на базу\GA3948333_4_20260508T092255Z.jpg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1" t="s">
        <v>91</v>
      </c>
      <c r="E277" s="11" t="s">
        <v>17362</v>
      </c>
      <c r="F277" s="11"/>
      <c r="H277" s="11"/>
      <c r="I277" s="11" t="s">
        <v>24181</v>
      </c>
      <c r="J277" s="11" t="s">
        <v>4957</v>
      </c>
      <c r="K277" t="s">
        <v>24182</v>
      </c>
      <c r="L277" t="s">
        <v>24183</v>
      </c>
      <c r="M277" s="2" t="str">
        <f>HYPERLINK(склад2въезд[[#This Row],[RelativePath]])</f>
        <v>1 Въезд на базу\GA3948333_4_20260508T100507Z.jpg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1" t="s">
        <v>62</v>
      </c>
      <c r="E278" s="11" t="s">
        <v>1552</v>
      </c>
      <c r="F278" s="11"/>
      <c r="H278" s="11"/>
      <c r="I278" s="11" t="s">
        <v>24184</v>
      </c>
      <c r="J278" s="11" t="s">
        <v>4957</v>
      </c>
      <c r="K278" t="s">
        <v>24185</v>
      </c>
      <c r="L278" t="s">
        <v>24186</v>
      </c>
      <c r="M278" s="2" t="str">
        <f>HYPERLINK(склад2въезд[[#This Row],[RelativePath]])</f>
        <v>1 Въезд на базу\GA3948333_4_20260508T104450Z.jpg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1" t="s">
        <v>62</v>
      </c>
      <c r="E279" s="11" t="s">
        <v>17362</v>
      </c>
      <c r="F279" s="11"/>
      <c r="H279" s="11"/>
      <c r="I279" s="11" t="s">
        <v>24187</v>
      </c>
      <c r="J279" s="11" t="s">
        <v>4957</v>
      </c>
      <c r="K279" t="s">
        <v>24188</v>
      </c>
      <c r="L279" t="s">
        <v>24189</v>
      </c>
      <c r="M279" s="2" t="str">
        <f>HYPERLINK(склад2въезд[[#This Row],[RelativePath]])</f>
        <v>1 Въезд на базу\GA3948333_4_20260508T151300Z.jpg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1" t="s">
        <v>803</v>
      </c>
      <c r="E280" s="11"/>
      <c r="F280" s="11"/>
      <c r="H280" s="11"/>
      <c r="I280" s="11" t="s">
        <v>24262</v>
      </c>
      <c r="J280" s="11" t="s">
        <v>4957</v>
      </c>
      <c r="K280" t="s">
        <v>24263</v>
      </c>
      <c r="L280" t="s">
        <v>24264</v>
      </c>
      <c r="M280" s="2" t="str">
        <f>HYPERLINK(склад2въезд[[#This Row],[RelativePath]])</f>
        <v>1 Въезд на базу\GA3948333_4_20260509T204043Z.jpg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1" t="s">
        <v>803</v>
      </c>
      <c r="E281" s="11"/>
      <c r="F281" s="11"/>
      <c r="H281" s="11"/>
      <c r="I281" s="11" t="s">
        <v>24776</v>
      </c>
      <c r="J281" s="11" t="s">
        <v>4957</v>
      </c>
      <c r="K281" t="s">
        <v>24777</v>
      </c>
      <c r="L281" t="s">
        <v>24778</v>
      </c>
      <c r="M281" s="2" t="str">
        <f>HYPERLINK(склад2въезд[[#This Row],[RelativePath]])</f>
        <v>1 Въезд на базу\GA3948333_4_20260510T192822Z.jpg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1" t="s">
        <v>91</v>
      </c>
      <c r="E282" s="11" t="s">
        <v>1550</v>
      </c>
      <c r="F282" s="11"/>
      <c r="H282" s="11"/>
      <c r="I282" s="11" t="s">
        <v>24792</v>
      </c>
      <c r="J282" s="11" t="s">
        <v>4957</v>
      </c>
      <c r="K282" t="s">
        <v>24793</v>
      </c>
      <c r="L282" t="s">
        <v>24794</v>
      </c>
      <c r="M282" s="2" t="str">
        <f>HYPERLINK(склад2въезд[[#This Row],[RelativePath]])</f>
        <v>1 Въезд на базу\GA3948333_4_20260511T104323Z.jpg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1" t="s">
        <v>62</v>
      </c>
      <c r="E283" s="11" t="s">
        <v>1550</v>
      </c>
      <c r="F283" s="11" t="s">
        <v>23042</v>
      </c>
      <c r="H283" s="11"/>
      <c r="I283" s="11" t="s">
        <v>24795</v>
      </c>
      <c r="J283" s="11" t="s">
        <v>4957</v>
      </c>
      <c r="K283" t="s">
        <v>24796</v>
      </c>
      <c r="L283" t="s">
        <v>24797</v>
      </c>
      <c r="M283" s="2" t="str">
        <f>HYPERLINK(склад2въезд[[#This Row],[RelativePath]])</f>
        <v>1 Въезд на базу\GA3948333_4_20260511T110807Z.jpg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1" t="s">
        <v>91</v>
      </c>
      <c r="E284" s="11" t="s">
        <v>25143</v>
      </c>
      <c r="F284" s="11"/>
      <c r="H284" s="11"/>
      <c r="I284" s="11" t="s">
        <v>24798</v>
      </c>
      <c r="J284" s="11" t="s">
        <v>4957</v>
      </c>
      <c r="K284" t="s">
        <v>24799</v>
      </c>
      <c r="L284" t="s">
        <v>24800</v>
      </c>
      <c r="M284" s="2" t="str">
        <f>HYPERLINK(склад2въезд[[#This Row],[RelativePath]])</f>
        <v>1 Въезд на базу\GA3948333_4_20260511T112553Z.jpg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1" t="s">
        <v>62</v>
      </c>
      <c r="E285" s="11" t="s">
        <v>25143</v>
      </c>
      <c r="F285" s="11"/>
      <c r="H285" s="11"/>
      <c r="I285" s="11" t="s">
        <v>24801</v>
      </c>
      <c r="J285" s="11" t="s">
        <v>4957</v>
      </c>
      <c r="K285" t="s">
        <v>24802</v>
      </c>
      <c r="L285" t="s">
        <v>24803</v>
      </c>
      <c r="M285" s="2" t="str">
        <f>HYPERLINK(склад2въезд[[#This Row],[RelativePath]])</f>
        <v>1 Въезд на базу\GA3948333_4_20260511T113438Z.jpg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1" t="s">
        <v>91</v>
      </c>
      <c r="E286" s="11" t="s">
        <v>4638</v>
      </c>
      <c r="F286" s="11"/>
      <c r="H286" s="11"/>
      <c r="I286" s="11" t="s">
        <v>24804</v>
      </c>
      <c r="J286" s="11" t="s">
        <v>4957</v>
      </c>
      <c r="K286" t="s">
        <v>24805</v>
      </c>
      <c r="L286" t="s">
        <v>24806</v>
      </c>
      <c r="M286" s="2" t="str">
        <f>HYPERLINK(склад2въезд[[#This Row],[RelativePath]])</f>
        <v>1 Въезд на базу\GA3948333_4_20260511T173825Z.jpg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1" t="s">
        <v>62</v>
      </c>
      <c r="E287" s="11" t="s">
        <v>4638</v>
      </c>
      <c r="F287" s="11"/>
      <c r="H287" s="11"/>
      <c r="I287" s="11" t="s">
        <v>24807</v>
      </c>
      <c r="J287" s="11" t="s">
        <v>4957</v>
      </c>
      <c r="K287" t="s">
        <v>24808</v>
      </c>
      <c r="L287" t="s">
        <v>24809</v>
      </c>
      <c r="M287" s="2" t="str">
        <f>HYPERLINK(склад2въезд[[#This Row],[RelativePath]])</f>
        <v>1 Въезд на базу\GA3948333_4_20260511T174257Z.jpg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1" t="s">
        <v>91</v>
      </c>
      <c r="E288" s="11" t="s">
        <v>1552</v>
      </c>
      <c r="F288" s="11"/>
      <c r="H288" s="11"/>
      <c r="I288" s="11" t="s">
        <v>24810</v>
      </c>
      <c r="J288" s="11" t="s">
        <v>4957</v>
      </c>
      <c r="K288" t="s">
        <v>24811</v>
      </c>
      <c r="L288" t="s">
        <v>24812</v>
      </c>
      <c r="M288" s="2" t="str">
        <f>HYPERLINK(склад2въезд[[#This Row],[RelativePath]])</f>
        <v>1 Въезд на базу\GA3948333_4_20260512T092911Z.jpg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1" t="s">
        <v>62</v>
      </c>
      <c r="E289" s="11" t="s">
        <v>1552</v>
      </c>
      <c r="F289" s="11"/>
      <c r="H289" s="11"/>
      <c r="I289" s="11" t="s">
        <v>24813</v>
      </c>
      <c r="J289" s="11" t="s">
        <v>4957</v>
      </c>
      <c r="K289" t="s">
        <v>24814</v>
      </c>
      <c r="L289" t="s">
        <v>24815</v>
      </c>
      <c r="M289" s="2" t="str">
        <f>HYPERLINK(склад2въезд[[#This Row],[RelativePath]])</f>
        <v>1 Въезд на базу\GA3948333_4_20260512T124355Z.jpg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1" t="s">
        <v>91</v>
      </c>
      <c r="E290" s="11" t="s">
        <v>12240</v>
      </c>
      <c r="F290" s="11"/>
      <c r="H290" s="11"/>
      <c r="I290" s="11" t="s">
        <v>24816</v>
      </c>
      <c r="J290" s="11" t="s">
        <v>4957</v>
      </c>
      <c r="K290" t="s">
        <v>24817</v>
      </c>
      <c r="L290" t="s">
        <v>24818</v>
      </c>
      <c r="M290" s="2" t="str">
        <f>HYPERLINK(склад2въезд[[#This Row],[RelativePath]])</f>
        <v>1 Въезд на базу\GA3948333_4_20260513T113754Z.jpg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1" t="s">
        <v>85</v>
      </c>
      <c r="E291" s="11" t="s">
        <v>12240</v>
      </c>
      <c r="F291" s="11" t="s">
        <v>2648</v>
      </c>
      <c r="H291" s="11"/>
      <c r="I291" s="11" t="s">
        <v>24819</v>
      </c>
      <c r="J291" s="11" t="s">
        <v>4957</v>
      </c>
      <c r="K291" t="s">
        <v>24820</v>
      </c>
      <c r="L291" t="s">
        <v>24821</v>
      </c>
      <c r="M291" s="2" t="str">
        <f>HYPERLINK(склад2въезд[[#This Row],[RelativePath]])</f>
        <v>1 Въезд на базу\GA3948333_4_20260513T114744Z.jpg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1" t="s">
        <v>91</v>
      </c>
      <c r="E292" s="11" t="s">
        <v>70</v>
      </c>
      <c r="F292" s="11"/>
      <c r="H292" s="11"/>
      <c r="I292" s="11" t="s">
        <v>24822</v>
      </c>
      <c r="J292" s="11" t="s">
        <v>4957</v>
      </c>
      <c r="K292" t="s">
        <v>24823</v>
      </c>
      <c r="L292" t="s">
        <v>24824</v>
      </c>
      <c r="M292" s="2" t="str">
        <f>HYPERLINK(склад2въезд[[#This Row],[RelativePath]])</f>
        <v>1 Въезд на базу\GA3948333_4_20260513T152526Z.jpg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1" t="s">
        <v>91</v>
      </c>
      <c r="E293" s="11" t="s">
        <v>25469</v>
      </c>
      <c r="F293" s="11" t="s">
        <v>25470</v>
      </c>
      <c r="H293" s="11"/>
      <c r="I293" s="11" t="s">
        <v>25175</v>
      </c>
      <c r="J293" s="11" t="s">
        <v>4957</v>
      </c>
      <c r="K293" t="s">
        <v>25176</v>
      </c>
      <c r="L293" t="s">
        <v>25177</v>
      </c>
      <c r="M293" s="2" t="str">
        <f>HYPERLINK(склад2въезд[[#This Row],[RelativePath]])</f>
        <v>1 Въезд на базу\GA3948333_4_20260513T152733Z.jpg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1" t="s">
        <v>62</v>
      </c>
      <c r="E294" s="11" t="s">
        <v>70</v>
      </c>
      <c r="F294" s="11"/>
      <c r="H294" s="11"/>
      <c r="I294" s="11" t="s">
        <v>24825</v>
      </c>
      <c r="J294" s="11" t="s">
        <v>4957</v>
      </c>
      <c r="K294" t="s">
        <v>24826</v>
      </c>
      <c r="L294" t="s">
        <v>24827</v>
      </c>
      <c r="M294" s="2" t="str">
        <f>HYPERLINK(склад2въезд[[#This Row],[RelativePath]])</f>
        <v>1 Въезд на базу\GA3948333_4_20260513T154033Z.jpg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1" t="s">
        <v>91</v>
      </c>
      <c r="E295" s="11" t="s">
        <v>70</v>
      </c>
      <c r="F295" s="11"/>
      <c r="H295" s="11"/>
      <c r="I295" s="11" t="s">
        <v>25178</v>
      </c>
      <c r="J295" s="11" t="s">
        <v>4957</v>
      </c>
      <c r="K295" t="s">
        <v>25179</v>
      </c>
      <c r="L295" t="s">
        <v>25180</v>
      </c>
      <c r="M295" s="2" t="str">
        <f>HYPERLINK(склад2въезд[[#This Row],[RelativePath]])</f>
        <v>1 Въезд на базу\GA3948333_4_20260513T163935Z.jpg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1" t="s">
        <v>62</v>
      </c>
      <c r="E296" s="11" t="s">
        <v>25469</v>
      </c>
      <c r="F296" s="11" t="s">
        <v>25470</v>
      </c>
      <c r="H296" s="11"/>
      <c r="I296" s="11" t="s">
        <v>25181</v>
      </c>
      <c r="J296" s="11" t="s">
        <v>4957</v>
      </c>
      <c r="K296" t="s">
        <v>25182</v>
      </c>
      <c r="L296" t="s">
        <v>25183</v>
      </c>
      <c r="M296" s="2" t="str">
        <f>HYPERLINK(склад2въезд[[#This Row],[RelativePath]])</f>
        <v>1 Въезд на базу\GA3948333_4_20260513T171655Z.jpg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1" t="s">
        <v>62</v>
      </c>
      <c r="E297" s="11" t="s">
        <v>70</v>
      </c>
      <c r="F297" s="11" t="s">
        <v>58</v>
      </c>
      <c r="H297" s="11"/>
      <c r="I297" s="11" t="s">
        <v>25184</v>
      </c>
      <c r="J297" s="11" t="s">
        <v>4957</v>
      </c>
      <c r="K297" t="s">
        <v>25185</v>
      </c>
      <c r="L297" t="s">
        <v>25186</v>
      </c>
      <c r="M297" s="2" t="str">
        <f>HYPERLINK(склад2въезд[[#This Row],[RelativePath]])</f>
        <v>1 Въезд на базу\GA3948333_4_20260513T173111Z.jpg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1" t="s">
        <v>91</v>
      </c>
      <c r="E298" s="11" t="s">
        <v>25471</v>
      </c>
      <c r="F298" s="11" t="s">
        <v>51</v>
      </c>
      <c r="H298" s="11"/>
      <c r="I298" s="11" t="s">
        <v>25187</v>
      </c>
      <c r="J298" s="11" t="s">
        <v>4957</v>
      </c>
      <c r="K298" t="s">
        <v>25188</v>
      </c>
      <c r="L298" t="s">
        <v>25189</v>
      </c>
      <c r="M298" s="2" t="str">
        <f>HYPERLINK(склад2въезд[[#This Row],[RelativePath]])</f>
        <v>1 Въезд на базу\GA3948333_4_20260513T202522Z.jpg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1" t="s">
        <v>62</v>
      </c>
      <c r="E299" s="11" t="s">
        <v>25471</v>
      </c>
      <c r="F299" s="11" t="s">
        <v>51</v>
      </c>
      <c r="H299" s="11"/>
      <c r="I299" s="11" t="s">
        <v>25190</v>
      </c>
      <c r="J299" s="11" t="s">
        <v>4957</v>
      </c>
      <c r="K299" t="s">
        <v>25191</v>
      </c>
      <c r="L299" t="s">
        <v>25192</v>
      </c>
      <c r="M299" s="2" t="str">
        <f>HYPERLINK(склад2въезд[[#This Row],[RelativePath]])</f>
        <v>1 Въезд на базу\GA3948333_4_20260513T203240Z.jpg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1" t="s">
        <v>91</v>
      </c>
      <c r="E300" s="11" t="s">
        <v>25868</v>
      </c>
      <c r="F300" s="11" t="s">
        <v>51</v>
      </c>
      <c r="H300" s="11"/>
      <c r="I300" s="11" t="s">
        <v>25193</v>
      </c>
      <c r="J300" s="11" t="s">
        <v>4957</v>
      </c>
      <c r="K300" t="s">
        <v>25194</v>
      </c>
      <c r="L300" t="s">
        <v>25195</v>
      </c>
      <c r="M300" s="2" t="str">
        <f>HYPERLINK(склад2въезд[[#This Row],[RelativePath]])</f>
        <v>1 Въезд на базу\GA3948333_4_20260514T081655Z.jpg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1" t="s">
        <v>91</v>
      </c>
      <c r="E301" s="11" t="s">
        <v>51</v>
      </c>
      <c r="F301" s="11"/>
      <c r="H301" s="11"/>
      <c r="I301" s="11" t="s">
        <v>25196</v>
      </c>
      <c r="J301" s="11" t="s">
        <v>4957</v>
      </c>
      <c r="K301" t="s">
        <v>25197</v>
      </c>
      <c r="L301" t="s">
        <v>25198</v>
      </c>
      <c r="M301" s="2" t="str">
        <f>HYPERLINK(склад2въезд[[#This Row],[RelativePath]])</f>
        <v>1 Въезд на базу\GA3948333_4_20260514T090926Z.jpg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1" t="s">
        <v>62</v>
      </c>
      <c r="E302" s="11" t="s">
        <v>4933</v>
      </c>
      <c r="F302" s="11" t="s">
        <v>58</v>
      </c>
      <c r="H302" s="11" t="s">
        <v>1135</v>
      </c>
      <c r="I302" s="11" t="s">
        <v>25199</v>
      </c>
      <c r="J302" s="11" t="s">
        <v>4957</v>
      </c>
      <c r="K302" t="s">
        <v>25200</v>
      </c>
      <c r="L302" t="s">
        <v>25201</v>
      </c>
      <c r="M302" s="2" t="str">
        <f>HYPERLINK(склад2въезд[[#This Row],[RelativePath]])</f>
        <v>1 Въезд на базу\GA3948333_4_20260514T112350Z.jpg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1" t="s">
        <v>64</v>
      </c>
      <c r="E303" s="11" t="s">
        <v>25869</v>
      </c>
      <c r="F303" s="11"/>
      <c r="H303" s="11"/>
      <c r="I303" s="11" t="s">
        <v>25202</v>
      </c>
      <c r="J303" s="11" t="s">
        <v>4957</v>
      </c>
      <c r="K303" t="s">
        <v>25203</v>
      </c>
      <c r="L303" t="s">
        <v>25204</v>
      </c>
      <c r="M303" s="2" t="str">
        <f>HYPERLINK(склад2въезд[[#This Row],[RelativePath]])</f>
        <v>1 Въезд на базу\GA3948333_4_20260514T120421Z.jpg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1" t="s">
        <v>91</v>
      </c>
      <c r="E304" s="11" t="s">
        <v>25870</v>
      </c>
      <c r="F304" s="11"/>
      <c r="H304" s="11"/>
      <c r="I304" s="11" t="s">
        <v>25484</v>
      </c>
      <c r="J304" s="11" t="s">
        <v>4957</v>
      </c>
      <c r="K304" t="s">
        <v>25485</v>
      </c>
      <c r="L304" t="s">
        <v>25486</v>
      </c>
      <c r="M304" s="2" t="str">
        <f>HYPERLINK(склад2въезд[[#This Row],[RelativePath]])</f>
        <v>1 Въезд на базу\GA3948333_4_20260514T191444Z.jpg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1" t="s">
        <v>62</v>
      </c>
      <c r="E305" s="11" t="s">
        <v>25870</v>
      </c>
      <c r="F305" s="11" t="s">
        <v>25871</v>
      </c>
      <c r="H305" s="11"/>
      <c r="I305" s="11" t="s">
        <v>25487</v>
      </c>
      <c r="J305" s="11" t="s">
        <v>4957</v>
      </c>
      <c r="K305" t="s">
        <v>25488</v>
      </c>
      <c r="L305" t="s">
        <v>25489</v>
      </c>
      <c r="M305" s="2" t="str">
        <f>HYPERLINK(склад2въезд[[#This Row],[RelativePath]])</f>
        <v>1 Въезд на базу\GA3948333_4_20260514T192433Z.jpg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1" t="s">
        <v>2283</v>
      </c>
      <c r="E306" s="11" t="s">
        <v>25872</v>
      </c>
      <c r="F306" s="11"/>
      <c r="H306" s="11"/>
      <c r="I306" s="11" t="s">
        <v>25205</v>
      </c>
      <c r="J306" s="11" t="s">
        <v>4957</v>
      </c>
      <c r="K306" t="s">
        <v>25206</v>
      </c>
      <c r="L306" t="s">
        <v>25207</v>
      </c>
      <c r="M306" s="2" t="str">
        <f>HYPERLINK(склад2въезд[[#This Row],[RelativePath]])</f>
        <v>1 Въезд на базу\GA3948333_4_20260515T072830Z.jpg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1" t="s">
        <v>25873</v>
      </c>
      <c r="E307" s="11" t="s">
        <v>25872</v>
      </c>
      <c r="F307" s="11"/>
      <c r="H307" s="11"/>
      <c r="I307" s="11" t="s">
        <v>25490</v>
      </c>
      <c r="J307" s="11" t="s">
        <v>4957</v>
      </c>
      <c r="K307" t="s">
        <v>25491</v>
      </c>
      <c r="L307" t="s">
        <v>25492</v>
      </c>
      <c r="M307" s="2" t="str">
        <f>HYPERLINK(склад2въезд[[#This Row],[RelativePath]])</f>
        <v>1 Въезд на базу\GA3948333_4_20260515T162321Z.jpg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1" t="s">
        <v>162</v>
      </c>
      <c r="E308" s="11" t="s">
        <v>25872</v>
      </c>
      <c r="F308" s="11" t="s">
        <v>2648</v>
      </c>
      <c r="G308">
        <v>1</v>
      </c>
      <c r="H308" s="11"/>
      <c r="I308" s="11" t="s">
        <v>25493</v>
      </c>
      <c r="J308" s="11" t="s">
        <v>4957</v>
      </c>
      <c r="K308" t="s">
        <v>25494</v>
      </c>
      <c r="L308" t="s">
        <v>25495</v>
      </c>
      <c r="M308" s="2" t="str">
        <f>HYPERLINK(склад2въезд[[#This Row],[RelativePath]])</f>
        <v>1 Въезд на базу\GA3948333_4_20260515T170305Z.jpg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1" t="s">
        <v>162</v>
      </c>
      <c r="E309" s="11" t="s">
        <v>25872</v>
      </c>
      <c r="F309" s="11" t="s">
        <v>25874</v>
      </c>
      <c r="H309" s="11"/>
      <c r="I309" s="11" t="s">
        <v>25496</v>
      </c>
      <c r="J309" s="11" t="s">
        <v>4957</v>
      </c>
      <c r="K309" t="s">
        <v>25497</v>
      </c>
      <c r="L309" t="s">
        <v>25498</v>
      </c>
      <c r="M309" s="2" t="str">
        <f>HYPERLINK(склад2въезд[[#This Row],[RelativePath]])</f>
        <v>1 Въезд на базу\GA3948333_4_20260515T170316Z.jpg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1" t="s">
        <v>4</v>
      </c>
      <c r="E310" s="11" t="s">
        <v>260</v>
      </c>
      <c r="F310" s="11"/>
      <c r="H310" s="11"/>
      <c r="I310" s="11" t="s">
        <v>25499</v>
      </c>
      <c r="J310" s="11" t="s">
        <v>4957</v>
      </c>
      <c r="K310" t="s">
        <v>25500</v>
      </c>
      <c r="L310" t="s">
        <v>25501</v>
      </c>
      <c r="M310" s="2" t="str">
        <f>HYPERLINK(склад2въезд[[#This Row],[RelativePath]])</f>
        <v>1 Въезд на базу\GA3948333_4_20260515T170352Z.jpg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1" t="s">
        <v>91</v>
      </c>
      <c r="E311" s="11" t="s">
        <v>4638</v>
      </c>
      <c r="F311" s="11"/>
      <c r="H311" s="11"/>
      <c r="I311" s="11" t="s">
        <v>25903</v>
      </c>
      <c r="J311" s="11" t="s">
        <v>4957</v>
      </c>
      <c r="K311" t="s">
        <v>25904</v>
      </c>
      <c r="L311" t="s">
        <v>25905</v>
      </c>
      <c r="M311" s="2" t="str">
        <f>HYPERLINK(склад2въезд[[#This Row],[RelativePath]])</f>
        <v>1 Въезд на базу\GA3948333_4_20260516T075346Z.jpg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1" t="s">
        <v>62</v>
      </c>
      <c r="E312" s="11" t="s">
        <v>4638</v>
      </c>
      <c r="F312" s="11"/>
      <c r="H312" s="11"/>
      <c r="I312" s="11" t="s">
        <v>25906</v>
      </c>
      <c r="J312" s="11" t="s">
        <v>4957</v>
      </c>
      <c r="K312" t="s">
        <v>25907</v>
      </c>
      <c r="L312" t="s">
        <v>25908</v>
      </c>
      <c r="M312" s="2" t="str">
        <f>HYPERLINK(склад2въезд[[#This Row],[RelativePath]])</f>
        <v>1 Въезд на базу\GA3948333_4_20260516T081150Z.jpg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1" t="s">
        <v>803</v>
      </c>
      <c r="E313" s="11" t="s">
        <v>26026</v>
      </c>
      <c r="F313" s="11"/>
      <c r="H313" s="11"/>
      <c r="I313" s="11" t="s">
        <v>25909</v>
      </c>
      <c r="J313" s="11" t="s">
        <v>4957</v>
      </c>
      <c r="K313" t="s">
        <v>25910</v>
      </c>
      <c r="L313" t="s">
        <v>25911</v>
      </c>
      <c r="M313" s="2" t="str">
        <f>HYPERLINK(склад2въезд[[#This Row],[RelativePath]])</f>
        <v>1 Въезд на базу\GA3948333_4_20260517T101758Z.jpg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1"/>
      <c r="E314" s="11"/>
      <c r="F314" s="11"/>
      <c r="H314" s="11"/>
      <c r="I314" s="11" t="s">
        <v>25912</v>
      </c>
      <c r="J314" s="11" t="s">
        <v>24142</v>
      </c>
      <c r="K314" t="s">
        <v>25913</v>
      </c>
      <c r="L314" t="s">
        <v>25914</v>
      </c>
      <c r="M314" s="2" t="str">
        <f>HYPERLINK(склад2въезд[[#This Row],[RelativePath]])</f>
        <v>1 Въезд на базу\GA3948333_4_20260518T082631Z.jpg</v>
      </c>
      <c r="N314" s="11" t="e">
        <f>VLOOKUP(склад2въезд[[#This Row],[Name]], СпрСобытий!$F:$G, 2, FALSE)</f>
        <v>#N/A</v>
      </c>
    </row>
    <row r="315" spans="1:14" x14ac:dyDescent="0.25">
      <c r="A315" s="1" t="s">
        <v>13</v>
      </c>
      <c r="B315" s="3">
        <v>46160</v>
      </c>
      <c r="C315" s="4">
        <v>0.71771990740740743</v>
      </c>
      <c r="D315" s="11"/>
      <c r="E315" s="11"/>
      <c r="F315" s="11"/>
      <c r="H315" s="11"/>
      <c r="I315" s="11" t="s">
        <v>25915</v>
      </c>
      <c r="J315" s="11" t="s">
        <v>24142</v>
      </c>
      <c r="K315" t="s">
        <v>25916</v>
      </c>
      <c r="L315" t="s">
        <v>25917</v>
      </c>
      <c r="M315" s="2" t="str">
        <f>HYPERLINK(склад2въезд[[#This Row],[RelativePath]])</f>
        <v>1 Въезд на базу\GA3948333_4_20260518T171331Z.jpg</v>
      </c>
      <c r="N315" s="11" t="e">
        <f>VLOOKUP(склад2въезд[[#This Row],[Name]], СпрСобытий!$F:$G, 2, FALSE)</f>
        <v>#N/A</v>
      </c>
    </row>
    <row r="316" spans="1:14" x14ac:dyDescent="0.25">
      <c r="A316" s="1" t="s">
        <v>13</v>
      </c>
      <c r="B316" s="3">
        <v>46160</v>
      </c>
      <c r="C316" s="4">
        <v>0.77971064814814817</v>
      </c>
      <c r="D316" s="11"/>
      <c r="E316" s="11"/>
      <c r="F316" s="11"/>
      <c r="H316" s="11"/>
      <c r="I316" s="11" t="s">
        <v>25918</v>
      </c>
      <c r="J316" s="11" t="s">
        <v>24142</v>
      </c>
      <c r="K316" t="s">
        <v>25919</v>
      </c>
      <c r="L316" t="s">
        <v>25920</v>
      </c>
      <c r="M316" s="2" t="str">
        <f>HYPERLINK(склад2въезд[[#This Row],[RelativePath]])</f>
        <v>1 Въезд на базу\GA3948333_4_20260518T184247Z.jpg</v>
      </c>
      <c r="N316" s="11" t="e">
        <f>VLOOKUP(склад2въезд[[#This Row],[Name]], СпрСобытий!$F:$G, 2, FALSE)</f>
        <v>#N/A</v>
      </c>
    </row>
    <row r="317" spans="1:14" x14ac:dyDescent="0.25">
      <c r="A317" s="1" t="s">
        <v>13</v>
      </c>
      <c r="B317" s="3">
        <v>46160</v>
      </c>
      <c r="C317" s="4">
        <v>0.80487268518518518</v>
      </c>
      <c r="D317" s="11"/>
      <c r="E317" s="11"/>
      <c r="F317" s="11"/>
      <c r="H317" s="11"/>
      <c r="I317" s="11" t="s">
        <v>25921</v>
      </c>
      <c r="J317" s="11" t="s">
        <v>24142</v>
      </c>
      <c r="K317" t="s">
        <v>25922</v>
      </c>
      <c r="L317" t="s">
        <v>25923</v>
      </c>
      <c r="M317" s="2" t="str">
        <f>HYPERLINK(склад2въезд[[#This Row],[RelativePath]])</f>
        <v>1 Въезд на базу\GA3948333_4_20260518T191901Z.jpg</v>
      </c>
      <c r="N317" s="11" t="e">
        <f>VLOOKUP(склад2въезд[[#This Row],[Name]], СпрСобытий!$F:$G, 2, FALSE)</f>
        <v>#N/A</v>
      </c>
    </row>
    <row r="318" spans="1:14" x14ac:dyDescent="0.25">
      <c r="A318" s="1" t="s">
        <v>14</v>
      </c>
      <c r="B318" s="3">
        <v>46161</v>
      </c>
      <c r="C318" s="4">
        <v>0.78462962962962968</v>
      </c>
      <c r="D318" s="11"/>
      <c r="E318" s="11"/>
      <c r="F318" s="11"/>
      <c r="H318" s="11"/>
      <c r="I318" s="11" t="s">
        <v>25924</v>
      </c>
      <c r="J318" s="11" t="s">
        <v>24142</v>
      </c>
      <c r="K318" t="s">
        <v>25925</v>
      </c>
      <c r="L318" t="s">
        <v>25926</v>
      </c>
      <c r="M318" s="2" t="str">
        <f>HYPERLINK(склад2въезд[[#This Row],[RelativePath]])</f>
        <v>1 Въезд на базу\GA3948333_4_20260519T184952Z.jpg</v>
      </c>
      <c r="N318" s="11" t="e">
        <f>VLOOKUP(склад2въезд[[#This Row],[Name]], СпрСобытий!$F:$G, 2, FALSE)</f>
        <v>#N/A</v>
      </c>
    </row>
    <row r="319" spans="1:14" x14ac:dyDescent="0.25">
      <c r="A319" s="1" t="s">
        <v>14</v>
      </c>
      <c r="B319" s="3">
        <v>46161</v>
      </c>
      <c r="C319" s="4">
        <v>0.80947916666666664</v>
      </c>
      <c r="D319" s="11"/>
      <c r="E319" s="11"/>
      <c r="F319" s="11"/>
      <c r="H319" s="11"/>
      <c r="I319" s="11" t="s">
        <v>25927</v>
      </c>
      <c r="J319" s="11" t="s">
        <v>24142</v>
      </c>
      <c r="K319" t="s">
        <v>25928</v>
      </c>
      <c r="L319" t="s">
        <v>25929</v>
      </c>
      <c r="M319" s="2" t="str">
        <f>HYPERLINK(склад2въезд[[#This Row],[RelativePath]])</f>
        <v>1 Въезд на базу\GA3948333_4_20260519T192539Z.jpg</v>
      </c>
      <c r="N319" s="11" t="e">
        <f>VLOOKUP(склад2въезд[[#This Row],[Name]], СпрСобытий!$F:$G, 2, FALSE)</f>
        <v>#N/A</v>
      </c>
    </row>
  </sheetData>
  <phoneticPr fontId="2" type="noConversion"/>
  <conditionalFormatting sqref="E320:E333 D320:D330 G2:H319 D2:E319">
    <cfRule type="containsText" dxfId="1193" priority="23" operator="containsText" text="Выезд с территории">
      <formula>NOT(ISERROR(SEARCH("Выезд с территории",D2)))</formula>
    </cfRule>
  </conditionalFormatting>
  <conditionalFormatting sqref="F2:F807">
    <cfRule type="notContainsText" dxfId="1192" priority="21" operator="notContains" text="порожний">
      <formula>ISERROR(SEARCH("порожний",F2))</formula>
    </cfRule>
  </conditionalFormatting>
  <conditionalFormatting sqref="E2:E333">
    <cfRule type="containsText" dxfId="1191" priority="12" operator="containsText" text="Газель базы">
      <formula>NOT(ISERROR(SEARCH("Газель базы",E2)))</formula>
    </cfRule>
    <cfRule type="containsText" dxfId="1190" priority="13" operator="containsText" text="Погрузчик базы">
      <formula>NOT(ISERROR(SEARCH("Погрузчик базы",E2)))</formula>
    </cfRule>
  </conditionalFormatting>
  <conditionalFormatting sqref="E2:E333">
    <cfRule type="containsText" dxfId="1189" priority="11" operator="containsText" text="Трактор базы">
      <formula>NOT(ISERROR(SEARCH("Трактор базы",E2)))</formula>
    </cfRule>
  </conditionalFormatting>
  <conditionalFormatting sqref="A2:C319">
    <cfRule type="expression" dxfId="1188" priority="9">
      <formula>$A2="пн"</formula>
    </cfRule>
  </conditionalFormatting>
  <conditionalFormatting sqref="A2:C321">
    <cfRule type="expression" dxfId="1187" priority="3">
      <formula>$A2="вс"</formula>
    </cfRule>
    <cfRule type="expression" dxfId="1186" priority="4">
      <formula>$A2="сб"</formula>
    </cfRule>
    <cfRule type="expression" dxfId="1185" priority="5">
      <formula>$A2="пт"</formula>
    </cfRule>
    <cfRule type="expression" dxfId="1184" priority="6">
      <formula>$A2="чт"</formula>
    </cfRule>
    <cfRule type="expression" dxfId="1183" priority="7">
      <formula>$A2="ср"</formula>
    </cfRule>
    <cfRule type="expression" dxfId="1182" priority="8">
      <formula>$A2="вт"</formula>
    </cfRule>
  </conditionalFormatting>
  <conditionalFormatting sqref="D2:D330">
    <cfRule type="containsText" dxfId="11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0">
    <cfRule type="containsText" dxfId="11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12"/>
  <sheetViews>
    <sheetView zoomScale="90" zoomScaleNormal="90" workbookViewId="0">
      <pane ySplit="1" topLeftCell="A192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2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1" t="s">
        <v>803</v>
      </c>
      <c r="E2" s="11" t="s">
        <v>8</v>
      </c>
      <c r="F2" s="11"/>
      <c r="H2" s="11"/>
      <c r="I2" s="11" t="s">
        <v>5114</v>
      </c>
      <c r="J2" s="11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1" t="s">
        <v>803</v>
      </c>
      <c r="E3" s="11" t="s">
        <v>8</v>
      </c>
      <c r="F3" s="11"/>
      <c r="H3" s="11"/>
      <c r="I3" s="11" t="s">
        <v>5117</v>
      </c>
      <c r="J3" s="11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1" t="s">
        <v>4</v>
      </c>
      <c r="E4" s="11" t="s">
        <v>7858</v>
      </c>
      <c r="F4" s="11"/>
      <c r="H4" s="11"/>
      <c r="I4" s="11" t="s">
        <v>5304</v>
      </c>
      <c r="J4" s="11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1" t="s">
        <v>4</v>
      </c>
      <c r="E5" s="11" t="s">
        <v>7859</v>
      </c>
      <c r="F5" s="11"/>
      <c r="H5" s="11"/>
      <c r="I5" s="11" t="s">
        <v>5307</v>
      </c>
      <c r="J5" s="11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1" t="s">
        <v>4168</v>
      </c>
      <c r="E6" s="11" t="s">
        <v>86</v>
      </c>
      <c r="F6" s="11"/>
      <c r="H6" s="11"/>
      <c r="I6" s="11" t="s">
        <v>5310</v>
      </c>
      <c r="J6" s="11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1" t="s">
        <v>803</v>
      </c>
      <c r="E7" s="11" t="s">
        <v>8</v>
      </c>
      <c r="F7" s="11"/>
      <c r="H7" s="11"/>
      <c r="I7" s="11" t="s">
        <v>5313</v>
      </c>
      <c r="J7" s="11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1" t="s">
        <v>803</v>
      </c>
      <c r="E8" s="11" t="s">
        <v>8</v>
      </c>
      <c r="F8" s="11"/>
      <c r="H8" s="11"/>
      <c r="I8" s="11" t="s">
        <v>5316</v>
      </c>
      <c r="J8" s="11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1" t="s">
        <v>4</v>
      </c>
      <c r="E9" s="11" t="s">
        <v>7858</v>
      </c>
      <c r="F9" s="11"/>
      <c r="H9" s="11"/>
      <c r="I9" s="11" t="s">
        <v>5319</v>
      </c>
      <c r="J9" s="11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1" t="s">
        <v>803</v>
      </c>
      <c r="E10" s="11" t="s">
        <v>8</v>
      </c>
      <c r="F10" s="11"/>
      <c r="H10" s="11"/>
      <c r="I10" s="11" t="s">
        <v>5322</v>
      </c>
      <c r="J10" s="11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1" t="s">
        <v>803</v>
      </c>
      <c r="E11" s="11" t="s">
        <v>8</v>
      </c>
      <c r="F11" s="11"/>
      <c r="H11" s="11"/>
      <c r="I11" s="11" t="s">
        <v>5325</v>
      </c>
      <c r="J11" s="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1" t="s">
        <v>4</v>
      </c>
      <c r="E12" s="11" t="s">
        <v>7858</v>
      </c>
      <c r="F12" s="11"/>
      <c r="H12" s="11"/>
      <c r="I12" s="11" t="s">
        <v>5328</v>
      </c>
      <c r="J12" s="11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1" t="s">
        <v>803</v>
      </c>
      <c r="E13" s="11" t="s">
        <v>8</v>
      </c>
      <c r="F13" s="11"/>
      <c r="H13" s="11"/>
      <c r="I13" s="11" t="s">
        <v>5331</v>
      </c>
      <c r="J13" s="11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1" t="s">
        <v>4</v>
      </c>
      <c r="E14" s="11" t="s">
        <v>8</v>
      </c>
      <c r="F14" s="11"/>
      <c r="H14" s="11"/>
      <c r="I14" s="11" t="s">
        <v>5334</v>
      </c>
      <c r="J14" s="11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1" t="s">
        <v>803</v>
      </c>
      <c r="E15" s="11" t="s">
        <v>8</v>
      </c>
      <c r="F15" s="11"/>
      <c r="H15" s="11"/>
      <c r="I15" s="11" t="s">
        <v>5337</v>
      </c>
      <c r="J15" s="11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1" t="s">
        <v>4</v>
      </c>
      <c r="E16" s="11" t="s">
        <v>8</v>
      </c>
      <c r="F16" s="11"/>
      <c r="H16" s="11"/>
      <c r="I16" s="11" t="s">
        <v>7899</v>
      </c>
      <c r="J16" s="11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1" t="s">
        <v>803</v>
      </c>
      <c r="E17" s="11" t="s">
        <v>8</v>
      </c>
      <c r="F17" s="11"/>
      <c r="H17" s="11"/>
      <c r="I17" s="11" t="s">
        <v>7902</v>
      </c>
      <c r="J17" s="11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1" t="s">
        <v>4</v>
      </c>
      <c r="E18" s="11" t="s">
        <v>8</v>
      </c>
      <c r="F18" s="11"/>
      <c r="H18" s="11"/>
      <c r="I18" s="11" t="s">
        <v>7905</v>
      </c>
      <c r="J18" s="11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1" t="s">
        <v>803</v>
      </c>
      <c r="E19" s="11" t="s">
        <v>8</v>
      </c>
      <c r="F19" s="11"/>
      <c r="H19" s="11"/>
      <c r="I19" s="11" t="s">
        <v>7908</v>
      </c>
      <c r="J19" s="11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1" t="s">
        <v>4</v>
      </c>
      <c r="E20" s="11" t="s">
        <v>8</v>
      </c>
      <c r="F20" s="11"/>
      <c r="H20" s="11"/>
      <c r="I20" s="11" t="s">
        <v>7911</v>
      </c>
      <c r="J20" s="11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1" t="s">
        <v>803</v>
      </c>
      <c r="E21" s="11" t="s">
        <v>8</v>
      </c>
      <c r="F21" s="11"/>
      <c r="H21" s="11"/>
      <c r="I21" s="11" t="s">
        <v>7914</v>
      </c>
      <c r="J21" s="1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1" t="s">
        <v>5083</v>
      </c>
      <c r="E22" s="11" t="s">
        <v>86</v>
      </c>
      <c r="F22" s="11"/>
      <c r="H22" s="11"/>
      <c r="I22" s="11" t="s">
        <v>8698</v>
      </c>
      <c r="J22" s="11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1" t="s">
        <v>9103</v>
      </c>
      <c r="E23" s="11" t="s">
        <v>646</v>
      </c>
      <c r="F23" s="11"/>
      <c r="H23" s="11"/>
      <c r="I23" s="11" t="s">
        <v>8701</v>
      </c>
      <c r="J23" s="11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1" t="s">
        <v>4168</v>
      </c>
      <c r="E24" s="11" t="s">
        <v>86</v>
      </c>
      <c r="F24" s="11"/>
      <c r="H24" s="11"/>
      <c r="I24" s="11" t="s">
        <v>8704</v>
      </c>
      <c r="J24" s="11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1" t="s">
        <v>4</v>
      </c>
      <c r="E25" s="11" t="s">
        <v>8</v>
      </c>
      <c r="F25" s="11"/>
      <c r="H25" s="11"/>
      <c r="I25" s="11" t="s">
        <v>8707</v>
      </c>
      <c r="J25" s="11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1" t="s">
        <v>9103</v>
      </c>
      <c r="E26" s="11" t="s">
        <v>86</v>
      </c>
      <c r="F26" s="11"/>
      <c r="H26" s="11"/>
      <c r="I26" s="11" t="s">
        <v>9124</v>
      </c>
      <c r="J26" s="11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1" t="s">
        <v>4</v>
      </c>
      <c r="E27" s="11" t="s">
        <v>8</v>
      </c>
      <c r="F27" s="11"/>
      <c r="H27" s="11"/>
      <c r="I27" s="11" t="s">
        <v>9127</v>
      </c>
      <c r="J27" s="11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1" t="s">
        <v>4</v>
      </c>
      <c r="E28" s="11" t="s">
        <v>7858</v>
      </c>
      <c r="F28" s="11"/>
      <c r="H28" s="11"/>
      <c r="I28" s="11" t="s">
        <v>9561</v>
      </c>
      <c r="J28" s="11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1" t="s">
        <v>803</v>
      </c>
      <c r="E29" s="11" t="s">
        <v>8</v>
      </c>
      <c r="F29" s="11"/>
      <c r="H29" s="11"/>
      <c r="I29" s="11" t="s">
        <v>9564</v>
      </c>
      <c r="J29" s="11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1" t="s">
        <v>4</v>
      </c>
      <c r="E30" s="11" t="s">
        <v>8</v>
      </c>
      <c r="F30" s="11"/>
      <c r="H30" s="11"/>
      <c r="I30" s="11" t="s">
        <v>10099</v>
      </c>
      <c r="J30" s="11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1" t="s">
        <v>803</v>
      </c>
      <c r="E31" s="11" t="s">
        <v>8</v>
      </c>
      <c r="F31" s="11"/>
      <c r="H31" s="11"/>
      <c r="I31" s="11" t="s">
        <v>10102</v>
      </c>
      <c r="J31" s="1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1" t="s">
        <v>4</v>
      </c>
      <c r="E32" s="11" t="s">
        <v>8</v>
      </c>
      <c r="F32" s="11"/>
      <c r="H32" s="11"/>
      <c r="I32" s="11" t="s">
        <v>10611</v>
      </c>
      <c r="J32" s="11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1" t="s">
        <v>803</v>
      </c>
      <c r="E33" s="11" t="s">
        <v>8</v>
      </c>
      <c r="F33" s="11"/>
      <c r="H33" s="11"/>
      <c r="I33" s="11" t="s">
        <v>10614</v>
      </c>
      <c r="J33" s="11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1" t="s">
        <v>803</v>
      </c>
      <c r="E34" s="11" t="s">
        <v>8</v>
      </c>
      <c r="F34" s="11"/>
      <c r="H34" s="11"/>
      <c r="I34" s="11" t="s">
        <v>10617</v>
      </c>
      <c r="J34" s="11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1" t="s">
        <v>803</v>
      </c>
      <c r="E35" s="11" t="s">
        <v>8</v>
      </c>
      <c r="F35" s="11"/>
      <c r="H35" s="11"/>
      <c r="I35" s="11" t="s">
        <v>10851</v>
      </c>
      <c r="J35" s="11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1" t="s">
        <v>4</v>
      </c>
      <c r="E36" s="11" t="s">
        <v>8</v>
      </c>
      <c r="F36" s="11"/>
      <c r="H36" s="11"/>
      <c r="I36" s="11" t="s">
        <v>10854</v>
      </c>
      <c r="J36" s="11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1" t="s">
        <v>803</v>
      </c>
      <c r="E37" s="11" t="s">
        <v>8</v>
      </c>
      <c r="F37" s="11"/>
      <c r="H37" s="11"/>
      <c r="I37" s="11" t="s">
        <v>10857</v>
      </c>
      <c r="J37" s="11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1" t="s">
        <v>11900</v>
      </c>
      <c r="E38" s="11"/>
      <c r="F38" s="11"/>
      <c r="H38" s="11"/>
      <c r="I38" s="11" t="s">
        <v>11243</v>
      </c>
      <c r="J38" s="11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1" t="s">
        <v>4</v>
      </c>
      <c r="E39" s="11" t="s">
        <v>8</v>
      </c>
      <c r="F39" s="11"/>
      <c r="H39" s="11"/>
      <c r="I39" s="11" t="s">
        <v>11246</v>
      </c>
      <c r="J39" s="11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1" t="s">
        <v>803</v>
      </c>
      <c r="E40" s="11" t="s">
        <v>8</v>
      </c>
      <c r="F40" s="11"/>
      <c r="H40" s="11"/>
      <c r="I40" s="11" t="s">
        <v>11249</v>
      </c>
      <c r="J40" s="11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1" t="s">
        <v>4</v>
      </c>
      <c r="E41" s="11" t="s">
        <v>8</v>
      </c>
      <c r="F41" s="11"/>
      <c r="H41" s="11"/>
      <c r="I41" s="11" t="s">
        <v>11915</v>
      </c>
      <c r="J41" s="1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1" t="s">
        <v>803</v>
      </c>
      <c r="E42" s="11" t="s">
        <v>8</v>
      </c>
      <c r="F42" s="11"/>
      <c r="H42" s="11"/>
      <c r="I42" s="11" t="s">
        <v>11918</v>
      </c>
      <c r="J42" s="11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1" t="s">
        <v>4</v>
      </c>
      <c r="E43" s="11" t="s">
        <v>8</v>
      </c>
      <c r="F43" s="11"/>
      <c r="H43" s="11"/>
      <c r="I43" s="11" t="s">
        <v>11921</v>
      </c>
      <c r="J43" s="11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1" t="s">
        <v>803</v>
      </c>
      <c r="E44" s="11" t="s">
        <v>8</v>
      </c>
      <c r="F44" s="11"/>
      <c r="H44" s="11"/>
      <c r="I44" s="11" t="s">
        <v>11924</v>
      </c>
      <c r="J44" s="11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1" t="s">
        <v>4</v>
      </c>
      <c r="E45" s="11" t="s">
        <v>8</v>
      </c>
      <c r="F45" s="11"/>
      <c r="H45" s="11"/>
      <c r="I45" s="11" t="s">
        <v>12242</v>
      </c>
      <c r="J45" s="11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1" t="s">
        <v>803</v>
      </c>
      <c r="E46" s="11" t="s">
        <v>8</v>
      </c>
      <c r="F46" s="11"/>
      <c r="H46" s="11"/>
      <c r="I46" s="11" t="s">
        <v>12245</v>
      </c>
      <c r="J46" s="11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1" t="s">
        <v>4</v>
      </c>
      <c r="E47" s="11" t="s">
        <v>8</v>
      </c>
      <c r="F47" s="11"/>
      <c r="H47" s="11"/>
      <c r="I47" s="11" t="s">
        <v>12248</v>
      </c>
      <c r="J47" s="11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1" t="s">
        <v>12926</v>
      </c>
      <c r="E48" s="11" t="s">
        <v>86</v>
      </c>
      <c r="F48" s="11"/>
      <c r="H48" s="11"/>
      <c r="I48" s="11" t="s">
        <v>12251</v>
      </c>
      <c r="J48" s="11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1" t="s">
        <v>4</v>
      </c>
      <c r="E49" s="11" t="s">
        <v>8</v>
      </c>
      <c r="F49" s="11"/>
      <c r="H49" s="11"/>
      <c r="I49" s="11" t="s">
        <v>12254</v>
      </c>
      <c r="J49" s="11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1" t="s">
        <v>4</v>
      </c>
      <c r="E50" s="11" t="s">
        <v>8</v>
      </c>
      <c r="F50" s="11"/>
      <c r="H50" s="11"/>
      <c r="I50" s="11" t="s">
        <v>12949</v>
      </c>
      <c r="J50" s="11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1" t="s">
        <v>114</v>
      </c>
      <c r="E51" s="11" t="s">
        <v>86</v>
      </c>
      <c r="F51" s="11" t="s">
        <v>130</v>
      </c>
      <c r="H51" s="11" t="s">
        <v>1214</v>
      </c>
      <c r="I51" s="11" t="s">
        <v>12952</v>
      </c>
      <c r="J51" s="1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1" t="s">
        <v>114</v>
      </c>
      <c r="E52" s="11" t="s">
        <v>86</v>
      </c>
      <c r="F52" s="11" t="s">
        <v>130</v>
      </c>
      <c r="H52" s="11" t="s">
        <v>1214</v>
      </c>
      <c r="I52" s="11" t="s">
        <v>12955</v>
      </c>
      <c r="J52" s="11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1" t="s">
        <v>4</v>
      </c>
      <c r="E53" s="11" t="s">
        <v>8</v>
      </c>
      <c r="F53" s="11"/>
      <c r="H53" s="11"/>
      <c r="I53" s="11" t="s">
        <v>12958</v>
      </c>
      <c r="J53" s="11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1" t="s">
        <v>4</v>
      </c>
      <c r="E54" s="11" t="s">
        <v>8</v>
      </c>
      <c r="F54" s="11"/>
      <c r="H54" s="11"/>
      <c r="I54" s="11" t="s">
        <v>13475</v>
      </c>
      <c r="J54" s="11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1" t="s">
        <v>13716</v>
      </c>
      <c r="E55" s="11" t="s">
        <v>86</v>
      </c>
      <c r="F55" s="11"/>
      <c r="H55" s="11"/>
      <c r="I55" s="11" t="s">
        <v>13478</v>
      </c>
      <c r="J55" s="11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1" t="s">
        <v>4</v>
      </c>
      <c r="E56" s="11" t="s">
        <v>8</v>
      </c>
      <c r="F56" s="11"/>
      <c r="H56" s="11"/>
      <c r="I56" s="11" t="s">
        <v>13481</v>
      </c>
      <c r="J56" s="11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1" t="s">
        <v>4</v>
      </c>
      <c r="E57" s="11" t="s">
        <v>8</v>
      </c>
      <c r="F57" s="11"/>
      <c r="H57" s="11"/>
      <c r="I57" s="11" t="s">
        <v>13725</v>
      </c>
      <c r="J57" s="11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1" t="s">
        <v>803</v>
      </c>
      <c r="E58" s="11" t="s">
        <v>8</v>
      </c>
      <c r="F58" s="11"/>
      <c r="H58" s="11"/>
      <c r="I58" s="11" t="s">
        <v>13728</v>
      </c>
      <c r="J58" s="11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1" t="s">
        <v>4</v>
      </c>
      <c r="E59" s="11" t="s">
        <v>8</v>
      </c>
      <c r="F59" s="11"/>
      <c r="H59" s="11"/>
      <c r="I59" s="11" t="s">
        <v>13917</v>
      </c>
      <c r="J59" s="11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1" t="s">
        <v>803</v>
      </c>
      <c r="E60" s="11" t="s">
        <v>8</v>
      </c>
      <c r="F60" s="11"/>
      <c r="H60" s="11"/>
      <c r="I60" s="11" t="s">
        <v>13920</v>
      </c>
      <c r="J60" s="11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1" t="s">
        <v>803</v>
      </c>
      <c r="E61" s="11" t="s">
        <v>8</v>
      </c>
      <c r="F61" s="11"/>
      <c r="H61" s="11"/>
      <c r="I61" s="11" t="s">
        <v>14159</v>
      </c>
      <c r="J61" s="1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1" t="s">
        <v>803</v>
      </c>
      <c r="E62" s="11" t="s">
        <v>8</v>
      </c>
      <c r="F62" s="11"/>
      <c r="H62" s="11"/>
      <c r="I62" s="11" t="s">
        <v>14162</v>
      </c>
      <c r="J62" s="11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1" t="s">
        <v>4</v>
      </c>
      <c r="E63" s="11" t="s">
        <v>8</v>
      </c>
      <c r="F63" s="11"/>
      <c r="H63" s="11"/>
      <c r="I63" s="11" t="s">
        <v>14566</v>
      </c>
      <c r="J63" s="11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1" t="s">
        <v>803</v>
      </c>
      <c r="E64" s="11" t="s">
        <v>8</v>
      </c>
      <c r="F64" s="11"/>
      <c r="H64" s="11"/>
      <c r="I64" s="11" t="s">
        <v>14569</v>
      </c>
      <c r="J64" s="11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1" t="s">
        <v>4</v>
      </c>
      <c r="E65" s="11" t="s">
        <v>8</v>
      </c>
      <c r="F65" s="11"/>
      <c r="H65" s="11"/>
      <c r="I65" s="11" t="s">
        <v>14572</v>
      </c>
      <c r="J65" s="11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1" t="s">
        <v>803</v>
      </c>
      <c r="E66" s="11" t="s">
        <v>8</v>
      </c>
      <c r="F66" s="11"/>
      <c r="H66" s="11"/>
      <c r="I66" s="11" t="s">
        <v>14575</v>
      </c>
      <c r="J66" s="11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1" t="s">
        <v>803</v>
      </c>
      <c r="E67" s="11" t="s">
        <v>8</v>
      </c>
      <c r="F67" s="11"/>
      <c r="H67" s="11"/>
      <c r="I67" s="11" t="s">
        <v>15183</v>
      </c>
      <c r="J67" s="11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1" t="s">
        <v>12926</v>
      </c>
      <c r="E68" s="11" t="s">
        <v>646</v>
      </c>
      <c r="F68" s="11"/>
      <c r="H68" s="11"/>
      <c r="I68" s="11" t="s">
        <v>15186</v>
      </c>
      <c r="J68" s="11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1" t="s">
        <v>15603</v>
      </c>
      <c r="E69" s="11" t="s">
        <v>86</v>
      </c>
      <c r="F69" s="11"/>
      <c r="H69" s="11"/>
      <c r="I69" s="11" t="s">
        <v>15189</v>
      </c>
      <c r="J69" s="11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1" t="s">
        <v>15603</v>
      </c>
      <c r="E70" s="11" t="s">
        <v>86</v>
      </c>
      <c r="F70" s="11"/>
      <c r="H70" s="11" t="s">
        <v>1140</v>
      </c>
      <c r="I70" s="11" t="s">
        <v>15192</v>
      </c>
      <c r="J70" s="11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1" t="s">
        <v>15605</v>
      </c>
      <c r="E71" s="11" t="s">
        <v>86</v>
      </c>
      <c r="F71" s="11" t="s">
        <v>15604</v>
      </c>
      <c r="H71" s="11"/>
      <c r="I71" s="11" t="s">
        <v>15195</v>
      </c>
      <c r="J71" s="1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1" t="s">
        <v>15605</v>
      </c>
      <c r="E72" s="11" t="s">
        <v>86</v>
      </c>
      <c r="F72" s="11" t="s">
        <v>15604</v>
      </c>
      <c r="H72" s="11" t="s">
        <v>1140</v>
      </c>
      <c r="I72" s="11" t="s">
        <v>15198</v>
      </c>
      <c r="J72" s="11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1" t="s">
        <v>803</v>
      </c>
      <c r="E73" s="11" t="s">
        <v>8</v>
      </c>
      <c r="F73" s="11"/>
      <c r="H73" s="11"/>
      <c r="I73" s="11" t="s">
        <v>15885</v>
      </c>
      <c r="J73" s="11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1" t="s">
        <v>803</v>
      </c>
      <c r="E74" s="11" t="s">
        <v>8</v>
      </c>
      <c r="F74" s="11"/>
      <c r="H74" s="11"/>
      <c r="I74" s="11" t="s">
        <v>16181</v>
      </c>
      <c r="J74" s="11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1" t="s">
        <v>803</v>
      </c>
      <c r="E75" s="11" t="s">
        <v>8</v>
      </c>
      <c r="F75" s="11"/>
      <c r="H75" s="11"/>
      <c r="I75" s="11" t="s">
        <v>16424</v>
      </c>
      <c r="J75" s="11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1" t="s">
        <v>803</v>
      </c>
      <c r="E76" s="11" t="s">
        <v>8</v>
      </c>
      <c r="F76" s="11"/>
      <c r="H76" s="11"/>
      <c r="I76" s="11" t="s">
        <v>16617</v>
      </c>
      <c r="J76" s="11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1" t="s">
        <v>12926</v>
      </c>
      <c r="E77" s="11" t="s">
        <v>646</v>
      </c>
      <c r="F77" s="11"/>
      <c r="H77" s="11"/>
      <c r="I77" s="11" t="s">
        <v>16620</v>
      </c>
      <c r="J77" s="11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1" t="s">
        <v>4</v>
      </c>
      <c r="E78" s="11" t="s">
        <v>8</v>
      </c>
      <c r="F78" s="11"/>
      <c r="H78" s="11"/>
      <c r="I78" s="11" t="s">
        <v>16623</v>
      </c>
      <c r="J78" s="11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1" t="s">
        <v>16178</v>
      </c>
      <c r="E79" s="11" t="s">
        <v>86</v>
      </c>
      <c r="F79" s="11"/>
      <c r="H79" s="11"/>
      <c r="I79" s="11" t="s">
        <v>17366</v>
      </c>
      <c r="J79" s="11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1" t="s">
        <v>16178</v>
      </c>
      <c r="E80" s="11" t="s">
        <v>86</v>
      </c>
      <c r="F80" s="11"/>
      <c r="H80" s="11" t="s">
        <v>1140</v>
      </c>
      <c r="I80" s="11" t="s">
        <v>17369</v>
      </c>
      <c r="J80" s="11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1" t="s">
        <v>16178</v>
      </c>
      <c r="E81" s="11" t="s">
        <v>86</v>
      </c>
      <c r="F81" s="11"/>
      <c r="H81" s="11" t="s">
        <v>1140</v>
      </c>
      <c r="I81" s="11" t="s">
        <v>17372</v>
      </c>
      <c r="J81" s="1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1" t="s">
        <v>115</v>
      </c>
      <c r="E82" s="11" t="s">
        <v>18386</v>
      </c>
      <c r="F82" s="11" t="s">
        <v>2650</v>
      </c>
      <c r="H82" s="11"/>
      <c r="I82" s="11" t="s">
        <v>17375</v>
      </c>
      <c r="J82" s="11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1" t="s">
        <v>115</v>
      </c>
      <c r="E83" s="11" t="s">
        <v>18386</v>
      </c>
      <c r="F83" s="11" t="s">
        <v>2650</v>
      </c>
      <c r="H83" s="11" t="s">
        <v>1140</v>
      </c>
      <c r="I83" s="11" t="s">
        <v>17378</v>
      </c>
      <c r="J83" s="11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1" t="s">
        <v>115</v>
      </c>
      <c r="E84" s="11" t="s">
        <v>18386</v>
      </c>
      <c r="F84" s="11" t="s">
        <v>2650</v>
      </c>
      <c r="H84" s="11" t="s">
        <v>1140</v>
      </c>
      <c r="I84" s="11" t="s">
        <v>17381</v>
      </c>
      <c r="J84" s="11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1" t="s">
        <v>18387</v>
      </c>
      <c r="E85" s="11" t="s">
        <v>86</v>
      </c>
      <c r="F85" s="11"/>
      <c r="H85" s="11"/>
      <c r="I85" s="11" t="s">
        <v>17384</v>
      </c>
      <c r="J85" s="11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1" t="s">
        <v>18387</v>
      </c>
      <c r="E86" s="11" t="s">
        <v>86</v>
      </c>
      <c r="F86" s="11"/>
      <c r="H86" s="11"/>
      <c r="I86" s="11" t="s">
        <v>17387</v>
      </c>
      <c r="J86" s="11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1" t="s">
        <v>18387</v>
      </c>
      <c r="E87" s="11" t="s">
        <v>86</v>
      </c>
      <c r="F87" s="11"/>
      <c r="H87" s="11"/>
      <c r="I87" s="11" t="s">
        <v>17390</v>
      </c>
      <c r="J87" s="11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1" t="s">
        <v>18387</v>
      </c>
      <c r="E88" s="11" t="s">
        <v>86</v>
      </c>
      <c r="F88" s="11"/>
      <c r="H88" s="11"/>
      <c r="I88" s="11" t="s">
        <v>17393</v>
      </c>
      <c r="J88" s="11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1" t="s">
        <v>18387</v>
      </c>
      <c r="E89" s="11" t="s">
        <v>86</v>
      </c>
      <c r="F89" s="11"/>
      <c r="H89" s="11"/>
      <c r="I89" s="11" t="s">
        <v>17396</v>
      </c>
      <c r="J89" s="11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1" t="s">
        <v>18387</v>
      </c>
      <c r="E90" s="11" t="s">
        <v>86</v>
      </c>
      <c r="F90" s="11"/>
      <c r="H90" s="11"/>
      <c r="I90" s="11" t="s">
        <v>17399</v>
      </c>
      <c r="J90" s="11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1" t="s">
        <v>18387</v>
      </c>
      <c r="E91" s="11" t="s">
        <v>86</v>
      </c>
      <c r="F91" s="11"/>
      <c r="H91" s="11"/>
      <c r="I91" s="11" t="s">
        <v>17402</v>
      </c>
      <c r="J91" s="1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1" t="s">
        <v>18387</v>
      </c>
      <c r="E92" s="11" t="s">
        <v>86</v>
      </c>
      <c r="F92" s="11"/>
      <c r="H92" s="11"/>
      <c r="I92" s="11" t="s">
        <v>17405</v>
      </c>
      <c r="J92" s="11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1" t="s">
        <v>115</v>
      </c>
      <c r="E93" s="11" t="s">
        <v>86</v>
      </c>
      <c r="F93" s="11" t="s">
        <v>2650</v>
      </c>
      <c r="H93" s="11"/>
      <c r="I93" s="11" t="s">
        <v>17408</v>
      </c>
      <c r="J93" s="11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1" t="s">
        <v>115</v>
      </c>
      <c r="E94" s="11" t="s">
        <v>86</v>
      </c>
      <c r="F94" s="11" t="s">
        <v>2650</v>
      </c>
      <c r="H94" s="11" t="s">
        <v>1140</v>
      </c>
      <c r="I94" s="11" t="s">
        <v>17411</v>
      </c>
      <c r="J94" s="11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1" t="s">
        <v>115</v>
      </c>
      <c r="E95" s="11" t="s">
        <v>3431</v>
      </c>
      <c r="F95" s="11"/>
      <c r="H95" s="11"/>
      <c r="I95" s="11" t="s">
        <v>17414</v>
      </c>
      <c r="J95" s="11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1" t="s">
        <v>115</v>
      </c>
      <c r="E96" s="11" t="s">
        <v>3431</v>
      </c>
      <c r="F96" s="11" t="s">
        <v>660</v>
      </c>
      <c r="H96" s="11" t="s">
        <v>1140</v>
      </c>
      <c r="I96" s="11" t="s">
        <v>17417</v>
      </c>
      <c r="J96" s="11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1" t="s">
        <v>115</v>
      </c>
      <c r="E97" s="11" t="s">
        <v>3431</v>
      </c>
      <c r="F97" s="11" t="s">
        <v>660</v>
      </c>
      <c r="H97" s="11" t="s">
        <v>1140</v>
      </c>
      <c r="I97" s="11" t="s">
        <v>17420</v>
      </c>
      <c r="J97" s="11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1" t="s">
        <v>803</v>
      </c>
      <c r="E98" s="11" t="s">
        <v>8</v>
      </c>
      <c r="F98" s="11"/>
      <c r="H98" s="11"/>
      <c r="I98" s="11" t="s">
        <v>17423</v>
      </c>
      <c r="J98" s="11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1" t="s">
        <v>4</v>
      </c>
      <c r="E99" s="11" t="s">
        <v>10091</v>
      </c>
      <c r="F99" s="11"/>
      <c r="H99" s="11"/>
      <c r="I99" s="11" t="s">
        <v>18398</v>
      </c>
      <c r="J99" s="11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1" t="s">
        <v>4</v>
      </c>
      <c r="E100" s="11" t="s">
        <v>8</v>
      </c>
      <c r="F100" s="11"/>
      <c r="H100" s="11"/>
      <c r="I100" s="11" t="s">
        <v>18401</v>
      </c>
      <c r="J100" s="11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1" t="s">
        <v>803</v>
      </c>
      <c r="E101" s="11" t="s">
        <v>8</v>
      </c>
      <c r="F101" s="11"/>
      <c r="H101" s="11"/>
      <c r="I101" s="11" t="s">
        <v>18404</v>
      </c>
      <c r="J101" s="1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1" t="s">
        <v>2283</v>
      </c>
      <c r="E102" s="11" t="s">
        <v>19536</v>
      </c>
      <c r="F102" s="11"/>
      <c r="H102" s="11"/>
      <c r="I102" s="11" t="s">
        <v>18735</v>
      </c>
      <c r="J102" s="11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1" t="s">
        <v>19077</v>
      </c>
      <c r="E103" s="11" t="s">
        <v>86</v>
      </c>
      <c r="F103" s="11"/>
      <c r="H103" s="11"/>
      <c r="I103" s="11" t="s">
        <v>18738</v>
      </c>
      <c r="J103" s="11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1" t="s">
        <v>19078</v>
      </c>
      <c r="E104" s="11" t="s">
        <v>86</v>
      </c>
      <c r="F104" s="11"/>
      <c r="H104" s="11"/>
      <c r="I104" s="11" t="s">
        <v>18741</v>
      </c>
      <c r="J104" s="11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1" t="s">
        <v>19078</v>
      </c>
      <c r="E105" s="11" t="s">
        <v>86</v>
      </c>
      <c r="F105" s="11"/>
      <c r="H105" s="11" t="s">
        <v>1140</v>
      </c>
      <c r="I105" s="11" t="s">
        <v>18744</v>
      </c>
      <c r="J105" s="11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1" t="s">
        <v>16178</v>
      </c>
      <c r="E106" s="11" t="s">
        <v>86</v>
      </c>
      <c r="F106" s="11"/>
      <c r="H106" s="11"/>
      <c r="I106" s="11" t="s">
        <v>18747</v>
      </c>
      <c r="J106" s="11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1" t="s">
        <v>16178</v>
      </c>
      <c r="E107" s="11" t="s">
        <v>86</v>
      </c>
      <c r="F107" s="11"/>
      <c r="H107" s="11" t="s">
        <v>1140</v>
      </c>
      <c r="I107" s="11" t="s">
        <v>18750</v>
      </c>
      <c r="J107" s="11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1" t="s">
        <v>16178</v>
      </c>
      <c r="E108" s="11" t="s">
        <v>86</v>
      </c>
      <c r="F108" s="11"/>
      <c r="H108" s="11"/>
      <c r="I108" s="11" t="s">
        <v>18753</v>
      </c>
      <c r="J108" s="11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1" t="s">
        <v>16178</v>
      </c>
      <c r="E109" s="11" t="s">
        <v>86</v>
      </c>
      <c r="F109" s="11"/>
      <c r="H109" s="11" t="s">
        <v>1140</v>
      </c>
      <c r="I109" s="11" t="s">
        <v>18756</v>
      </c>
      <c r="J109" s="11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1" t="s">
        <v>19079</v>
      </c>
      <c r="E110" s="11" t="s">
        <v>86</v>
      </c>
      <c r="F110" s="11"/>
      <c r="H110" s="11"/>
      <c r="I110" s="11" t="s">
        <v>18759</v>
      </c>
      <c r="J110" s="11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1" t="s">
        <v>19079</v>
      </c>
      <c r="E111" s="11" t="s">
        <v>86</v>
      </c>
      <c r="F111" s="11"/>
      <c r="H111" s="11" t="s">
        <v>1140</v>
      </c>
      <c r="I111" s="11" t="s">
        <v>18762</v>
      </c>
      <c r="J111" s="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1" t="s">
        <v>645</v>
      </c>
      <c r="E112" s="11" t="s">
        <v>19080</v>
      </c>
      <c r="F112" s="11"/>
      <c r="H112" s="11"/>
      <c r="I112" s="11" t="s">
        <v>18765</v>
      </c>
      <c r="J112" s="11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1" t="s">
        <v>645</v>
      </c>
      <c r="E113" s="11" t="s">
        <v>19080</v>
      </c>
      <c r="F113" s="11"/>
      <c r="H113" s="11" t="s">
        <v>1140</v>
      </c>
      <c r="I113" s="11" t="s">
        <v>18768</v>
      </c>
      <c r="J113" s="11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1" t="s">
        <v>304</v>
      </c>
      <c r="E114" s="11" t="s">
        <v>19080</v>
      </c>
      <c r="F114" s="11" t="s">
        <v>58</v>
      </c>
      <c r="H114" s="11"/>
      <c r="I114" s="11" t="s">
        <v>18771</v>
      </c>
      <c r="J114" s="11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1" t="s">
        <v>304</v>
      </c>
      <c r="E115" s="11" t="s">
        <v>19080</v>
      </c>
      <c r="F115" s="11" t="s">
        <v>58</v>
      </c>
      <c r="H115" s="11" t="s">
        <v>1140</v>
      </c>
      <c r="I115" s="11" t="s">
        <v>18774</v>
      </c>
      <c r="J115" s="11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1" t="s">
        <v>16178</v>
      </c>
      <c r="E116" s="11" t="s">
        <v>86</v>
      </c>
      <c r="F116" s="11"/>
      <c r="H116" s="11"/>
      <c r="I116" s="11" t="s">
        <v>18777</v>
      </c>
      <c r="J116" s="11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1" t="s">
        <v>16178</v>
      </c>
      <c r="E117" s="11" t="s">
        <v>86</v>
      </c>
      <c r="F117" s="11"/>
      <c r="H117" s="11" t="s">
        <v>1140</v>
      </c>
      <c r="I117" s="11" t="s">
        <v>18780</v>
      </c>
      <c r="J117" s="11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1" t="s">
        <v>16178</v>
      </c>
      <c r="E118" s="11" t="s">
        <v>86</v>
      </c>
      <c r="F118" s="11"/>
      <c r="H118" s="11"/>
      <c r="I118" s="11" t="s">
        <v>19537</v>
      </c>
      <c r="J118" s="11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1" t="s">
        <v>16178</v>
      </c>
      <c r="E119" s="11" t="s">
        <v>86</v>
      </c>
      <c r="F119" s="11"/>
      <c r="H119" s="11" t="s">
        <v>1140</v>
      </c>
      <c r="I119" s="11" t="s">
        <v>19540</v>
      </c>
      <c r="J119" s="11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1" t="s">
        <v>16178</v>
      </c>
      <c r="E120" s="11" t="s">
        <v>86</v>
      </c>
      <c r="F120" s="11"/>
      <c r="H120" s="11" t="s">
        <v>1140</v>
      </c>
      <c r="I120" s="11" t="s">
        <v>19543</v>
      </c>
      <c r="J120" s="11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1" t="s">
        <v>20153</v>
      </c>
      <c r="E121" s="11" t="s">
        <v>86</v>
      </c>
      <c r="F121" s="11"/>
      <c r="H121" s="11"/>
      <c r="I121" s="11" t="s">
        <v>19546</v>
      </c>
      <c r="J121" s="1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1" t="s">
        <v>20153</v>
      </c>
      <c r="E122" s="11" t="s">
        <v>86</v>
      </c>
      <c r="F122" s="11"/>
      <c r="H122" s="11" t="s">
        <v>1140</v>
      </c>
      <c r="I122" s="11" t="s">
        <v>19549</v>
      </c>
      <c r="J122" s="11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1" t="s">
        <v>20153</v>
      </c>
      <c r="E123" s="11" t="s">
        <v>86</v>
      </c>
      <c r="F123" s="11"/>
      <c r="H123" s="11" t="s">
        <v>1140</v>
      </c>
      <c r="I123" s="11" t="s">
        <v>19552</v>
      </c>
      <c r="J123" s="11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1" t="s">
        <v>20153</v>
      </c>
      <c r="E124" s="11" t="s">
        <v>86</v>
      </c>
      <c r="F124" s="11"/>
      <c r="H124" s="11" t="s">
        <v>1140</v>
      </c>
      <c r="I124" s="11" t="s">
        <v>19555</v>
      </c>
      <c r="J124" s="11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1" t="s">
        <v>20153</v>
      </c>
      <c r="E125" s="11" t="s">
        <v>86</v>
      </c>
      <c r="F125" s="11"/>
      <c r="H125" s="11" t="s">
        <v>1140</v>
      </c>
      <c r="I125" s="11" t="s">
        <v>19558</v>
      </c>
      <c r="J125" s="11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1" t="s">
        <v>114</v>
      </c>
      <c r="E126" s="11" t="s">
        <v>86</v>
      </c>
      <c r="F126" s="11" t="s">
        <v>1136</v>
      </c>
      <c r="H126" s="11"/>
      <c r="I126" s="11" t="s">
        <v>19561</v>
      </c>
      <c r="J126" s="11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1" t="s">
        <v>162</v>
      </c>
      <c r="E127" s="11" t="s">
        <v>1552</v>
      </c>
      <c r="F127" s="11" t="s">
        <v>660</v>
      </c>
      <c r="H127" s="11"/>
      <c r="I127" s="11" t="s">
        <v>19564</v>
      </c>
      <c r="J127" s="11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1" t="s">
        <v>162</v>
      </c>
      <c r="E128" s="11" t="s">
        <v>1552</v>
      </c>
      <c r="F128" s="11" t="s">
        <v>660</v>
      </c>
      <c r="H128" s="11"/>
      <c r="I128" s="11" t="s">
        <v>19567</v>
      </c>
      <c r="J128" s="11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1" t="s">
        <v>162</v>
      </c>
      <c r="E129" s="11" t="s">
        <v>1552</v>
      </c>
      <c r="F129" s="11" t="s">
        <v>660</v>
      </c>
      <c r="H129" s="11"/>
      <c r="I129" s="11" t="s">
        <v>19570</v>
      </c>
      <c r="J129" s="11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1" t="s">
        <v>162</v>
      </c>
      <c r="E130" s="11" t="s">
        <v>1552</v>
      </c>
      <c r="F130" s="11" t="s">
        <v>660</v>
      </c>
      <c r="H130" s="11"/>
      <c r="I130" s="11" t="s">
        <v>19573</v>
      </c>
      <c r="J130" s="11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1" t="s">
        <v>162</v>
      </c>
      <c r="E131" s="11" t="s">
        <v>1552</v>
      </c>
      <c r="F131" s="11" t="s">
        <v>660</v>
      </c>
      <c r="H131" s="11"/>
      <c r="I131" s="11" t="s">
        <v>19576</v>
      </c>
      <c r="J131" s="1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1" t="s">
        <v>162</v>
      </c>
      <c r="E132" s="11" t="s">
        <v>1552</v>
      </c>
      <c r="F132" s="11" t="s">
        <v>660</v>
      </c>
      <c r="H132" s="11"/>
      <c r="I132" s="11" t="s">
        <v>19579</v>
      </c>
      <c r="J132" s="11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1" t="s">
        <v>162</v>
      </c>
      <c r="E133" s="11" t="s">
        <v>1552</v>
      </c>
      <c r="F133" s="11" t="s">
        <v>660</v>
      </c>
      <c r="H133" s="11"/>
      <c r="I133" s="11" t="s">
        <v>19582</v>
      </c>
      <c r="J133" s="11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1" t="s">
        <v>162</v>
      </c>
      <c r="E134" s="11" t="s">
        <v>1552</v>
      </c>
      <c r="F134" s="11" t="s">
        <v>660</v>
      </c>
      <c r="H134" s="11"/>
      <c r="I134" s="11" t="s">
        <v>19585</v>
      </c>
      <c r="J134" s="11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1" t="s">
        <v>304</v>
      </c>
      <c r="E135" s="11" t="s">
        <v>1552</v>
      </c>
      <c r="F135" s="11"/>
      <c r="H135" s="11"/>
      <c r="I135" s="11" t="s">
        <v>19588</v>
      </c>
      <c r="J135" s="11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1" t="s">
        <v>114</v>
      </c>
      <c r="E136" s="11" t="s">
        <v>86</v>
      </c>
      <c r="F136" s="11" t="s">
        <v>257</v>
      </c>
      <c r="G136">
        <v>1</v>
      </c>
      <c r="H136" s="11"/>
      <c r="I136" s="11" t="s">
        <v>19591</v>
      </c>
      <c r="J136" s="11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1" t="s">
        <v>114</v>
      </c>
      <c r="E137" s="11" t="s">
        <v>86</v>
      </c>
      <c r="F137" s="11" t="s">
        <v>257</v>
      </c>
      <c r="G137">
        <v>2</v>
      </c>
      <c r="H137" s="11"/>
      <c r="I137" s="11" t="s">
        <v>19594</v>
      </c>
      <c r="J137" s="11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1" t="s">
        <v>114</v>
      </c>
      <c r="E138" s="11" t="s">
        <v>86</v>
      </c>
      <c r="F138" s="11" t="s">
        <v>257</v>
      </c>
      <c r="G138">
        <v>2</v>
      </c>
      <c r="H138" s="11"/>
      <c r="I138" s="11" t="s">
        <v>19597</v>
      </c>
      <c r="J138" s="11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1" t="s">
        <v>114</v>
      </c>
      <c r="E139" s="11" t="s">
        <v>86</v>
      </c>
      <c r="F139" s="11" t="s">
        <v>257</v>
      </c>
      <c r="G139">
        <v>2</v>
      </c>
      <c r="H139" s="11"/>
      <c r="I139" s="11" t="s">
        <v>19600</v>
      </c>
      <c r="J139" s="11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1" t="s">
        <v>114</v>
      </c>
      <c r="E140" s="11" t="s">
        <v>86</v>
      </c>
      <c r="F140" s="11" t="s">
        <v>257</v>
      </c>
      <c r="G140">
        <v>2</v>
      </c>
      <c r="H140" s="11"/>
      <c r="I140" s="11" t="s">
        <v>19603</v>
      </c>
      <c r="J140" s="11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1" t="s">
        <v>304</v>
      </c>
      <c r="E141" s="11" t="s">
        <v>1552</v>
      </c>
      <c r="F141" s="11"/>
      <c r="H141" s="11"/>
      <c r="I141" s="11" t="s">
        <v>19606</v>
      </c>
      <c r="J141" s="1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1" t="s">
        <v>4</v>
      </c>
      <c r="E142" s="11" t="s">
        <v>20154</v>
      </c>
      <c r="F142" s="11"/>
      <c r="H142" s="11"/>
      <c r="I142" s="11" t="s">
        <v>19609</v>
      </c>
      <c r="J142" s="11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1" t="s">
        <v>4</v>
      </c>
      <c r="E143" s="11" t="s">
        <v>8</v>
      </c>
      <c r="F143" s="11"/>
      <c r="H143" s="11"/>
      <c r="I143" s="11" t="s">
        <v>19612</v>
      </c>
      <c r="J143" s="11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1" t="s">
        <v>4</v>
      </c>
      <c r="E144" s="11" t="s">
        <v>8</v>
      </c>
      <c r="F144" s="11"/>
      <c r="H144" s="11"/>
      <c r="I144" s="11" t="s">
        <v>20157</v>
      </c>
      <c r="J144" s="11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1" t="s">
        <v>803</v>
      </c>
      <c r="E145" s="11" t="s">
        <v>8</v>
      </c>
      <c r="F145" s="11"/>
      <c r="H145" s="11"/>
      <c r="I145" s="11" t="s">
        <v>20160</v>
      </c>
      <c r="J145" s="11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1" t="s">
        <v>803</v>
      </c>
      <c r="E146" s="11" t="s">
        <v>8</v>
      </c>
      <c r="F146" s="11"/>
      <c r="H146" s="11"/>
      <c r="I146" s="11" t="s">
        <v>20163</v>
      </c>
      <c r="J146" s="11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1" t="s">
        <v>19078</v>
      </c>
      <c r="E147" s="11" t="s">
        <v>86</v>
      </c>
      <c r="F147" s="11"/>
      <c r="H147" s="11"/>
      <c r="I147" s="11" t="s">
        <v>20567</v>
      </c>
      <c r="J147" s="11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1" t="s">
        <v>19078</v>
      </c>
      <c r="E148" s="11" t="s">
        <v>86</v>
      </c>
      <c r="F148" s="11"/>
      <c r="H148" s="11" t="s">
        <v>1140</v>
      </c>
      <c r="I148" s="11" t="s">
        <v>20570</v>
      </c>
      <c r="J148" s="11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1" t="s">
        <v>115</v>
      </c>
      <c r="E149" s="11" t="s">
        <v>1552</v>
      </c>
      <c r="F149" s="11"/>
      <c r="H149" s="11"/>
      <c r="I149" s="11" t="s">
        <v>20575</v>
      </c>
      <c r="J149" s="11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1" t="s">
        <v>131</v>
      </c>
      <c r="E150" s="11" t="s">
        <v>1552</v>
      </c>
      <c r="F150" s="11"/>
      <c r="H150" s="11"/>
      <c r="I150" s="11" t="s">
        <v>20578</v>
      </c>
      <c r="J150" s="11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1" t="s">
        <v>115</v>
      </c>
      <c r="E151" s="11" t="s">
        <v>2469</v>
      </c>
      <c r="F151" s="11" t="s">
        <v>51</v>
      </c>
      <c r="H151" s="11"/>
      <c r="I151" s="11" t="s">
        <v>21062</v>
      </c>
      <c r="J151" s="1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1" t="s">
        <v>131</v>
      </c>
      <c r="E152" s="11" t="s">
        <v>2469</v>
      </c>
      <c r="F152" s="11" t="s">
        <v>58</v>
      </c>
      <c r="H152" s="11"/>
      <c r="I152" s="11" t="s">
        <v>21065</v>
      </c>
      <c r="J152" s="11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1" t="s">
        <v>115</v>
      </c>
      <c r="E153" s="11" t="s">
        <v>1552</v>
      </c>
      <c r="F153" s="11"/>
      <c r="H153" s="11"/>
      <c r="I153" s="11" t="s">
        <v>21068</v>
      </c>
      <c r="J153" s="11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1" t="s">
        <v>2283</v>
      </c>
      <c r="E154" s="11" t="s">
        <v>1550</v>
      </c>
      <c r="F154" s="11"/>
      <c r="H154" s="11"/>
      <c r="I154" s="11" t="s">
        <v>21071</v>
      </c>
      <c r="J154" s="11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1" t="s">
        <v>21099</v>
      </c>
      <c r="E155" s="11" t="s">
        <v>1550</v>
      </c>
      <c r="F155" s="11"/>
      <c r="H155" s="11"/>
      <c r="I155" s="11" t="s">
        <v>21074</v>
      </c>
      <c r="J155" s="11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1" t="s">
        <v>162</v>
      </c>
      <c r="E156" s="11" t="s">
        <v>1550</v>
      </c>
      <c r="F156" s="11" t="s">
        <v>53</v>
      </c>
      <c r="G156">
        <v>5</v>
      </c>
      <c r="H156" s="11"/>
      <c r="I156" s="11" t="s">
        <v>21077</v>
      </c>
      <c r="J156" s="11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1" t="s">
        <v>131</v>
      </c>
      <c r="E157" s="11" t="s">
        <v>1552</v>
      </c>
      <c r="F157" s="11"/>
      <c r="H157" s="11"/>
      <c r="I157" s="11" t="s">
        <v>21080</v>
      </c>
      <c r="J157" s="11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1" t="s">
        <v>131</v>
      </c>
      <c r="E158" s="11" t="s">
        <v>21094</v>
      </c>
      <c r="F158" s="11" t="s">
        <v>51</v>
      </c>
      <c r="H158" s="11"/>
      <c r="I158" s="11" t="s">
        <v>21083</v>
      </c>
      <c r="J158" s="11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1" t="s">
        <v>115</v>
      </c>
      <c r="E159" s="11" t="s">
        <v>5081</v>
      </c>
      <c r="F159" s="11" t="s">
        <v>1897</v>
      </c>
      <c r="H159" s="11"/>
      <c r="I159" s="11" t="s">
        <v>21086</v>
      </c>
      <c r="J159" s="11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1" t="s">
        <v>115</v>
      </c>
      <c r="E160" s="11" t="s">
        <v>5081</v>
      </c>
      <c r="F160" s="11" t="s">
        <v>1897</v>
      </c>
      <c r="H160" s="11" t="s">
        <v>1140</v>
      </c>
      <c r="I160" s="11" t="s">
        <v>21089</v>
      </c>
      <c r="J160" s="11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1" t="s">
        <v>803</v>
      </c>
      <c r="E161" s="11" t="s">
        <v>8</v>
      </c>
      <c r="F161" s="11"/>
      <c r="H161" s="11"/>
      <c r="I161" s="11" t="s">
        <v>21979</v>
      </c>
      <c r="J161" s="1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1" t="s">
        <v>115</v>
      </c>
      <c r="E162" s="11" t="s">
        <v>1552</v>
      </c>
      <c r="F162" s="11"/>
      <c r="H162" s="11"/>
      <c r="I162" s="11" t="s">
        <v>21465</v>
      </c>
      <c r="J162" s="11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1" t="s">
        <v>115</v>
      </c>
      <c r="E163" s="11" t="s">
        <v>21978</v>
      </c>
      <c r="F163" s="11"/>
      <c r="H163" s="11"/>
      <c r="I163" s="11" t="s">
        <v>21468</v>
      </c>
      <c r="J163" s="11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1" t="s">
        <v>115</v>
      </c>
      <c r="E164" s="11" t="s">
        <v>21978</v>
      </c>
      <c r="F164" s="11"/>
      <c r="H164" s="11" t="s">
        <v>1140</v>
      </c>
      <c r="I164" s="11" t="s">
        <v>21471</v>
      </c>
      <c r="J164" s="11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1" t="s">
        <v>131</v>
      </c>
      <c r="E165" s="11" t="s">
        <v>21978</v>
      </c>
      <c r="F165" s="11"/>
      <c r="H165" s="11"/>
      <c r="I165" s="11" t="s">
        <v>21474</v>
      </c>
      <c r="J165" s="11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1" t="s">
        <v>4</v>
      </c>
      <c r="E166" s="11" t="s">
        <v>21978</v>
      </c>
      <c r="F166" s="11" t="s">
        <v>51</v>
      </c>
      <c r="H166" s="11"/>
      <c r="I166" s="11" t="s">
        <v>21998</v>
      </c>
      <c r="J166" s="11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1" t="s">
        <v>4</v>
      </c>
      <c r="E167" s="11" t="s">
        <v>21978</v>
      </c>
      <c r="F167" s="11" t="s">
        <v>51</v>
      </c>
      <c r="H167" s="11"/>
      <c r="I167" s="11" t="s">
        <v>22001</v>
      </c>
      <c r="J167" s="11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1" t="s">
        <v>162</v>
      </c>
      <c r="E168" s="11" t="s">
        <v>21978</v>
      </c>
      <c r="F168" s="11" t="s">
        <v>58</v>
      </c>
      <c r="H168" s="11"/>
      <c r="I168" s="11" t="s">
        <v>22004</v>
      </c>
      <c r="J168" s="11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1" t="s">
        <v>4</v>
      </c>
      <c r="E169" s="11" t="s">
        <v>21978</v>
      </c>
      <c r="F169" s="11"/>
      <c r="H169" s="11"/>
      <c r="I169" s="11" t="s">
        <v>22007</v>
      </c>
      <c r="J169" s="11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1" t="s">
        <v>114</v>
      </c>
      <c r="E170" s="11" t="s">
        <v>86</v>
      </c>
      <c r="F170" s="11" t="s">
        <v>257</v>
      </c>
      <c r="G170">
        <v>1</v>
      </c>
      <c r="H170" s="11" t="s">
        <v>1214</v>
      </c>
      <c r="I170" s="11" t="s">
        <v>22146</v>
      </c>
      <c r="J170" s="11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1" t="s">
        <v>114</v>
      </c>
      <c r="E171" s="11" t="s">
        <v>86</v>
      </c>
      <c r="F171" s="11" t="s">
        <v>130</v>
      </c>
      <c r="H171" s="11"/>
      <c r="I171" s="11" t="s">
        <v>22149</v>
      </c>
      <c r="J171" s="1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1" t="s">
        <v>1212</v>
      </c>
      <c r="E172" s="11" t="s">
        <v>86</v>
      </c>
      <c r="F172" s="11" t="s">
        <v>130</v>
      </c>
      <c r="H172" s="11"/>
      <c r="I172" s="11" t="s">
        <v>22152</v>
      </c>
      <c r="J172" s="11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1" t="s">
        <v>1212</v>
      </c>
      <c r="E173" s="11" t="s">
        <v>86</v>
      </c>
      <c r="F173" s="11" t="s">
        <v>130</v>
      </c>
      <c r="H173" s="11"/>
      <c r="I173" s="11" t="s">
        <v>22155</v>
      </c>
      <c r="J173" s="11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1" t="s">
        <v>803</v>
      </c>
      <c r="E174" s="11" t="s">
        <v>8</v>
      </c>
      <c r="F174" s="11"/>
      <c r="H174" s="11"/>
      <c r="I174" s="11" t="s">
        <v>22456</v>
      </c>
      <c r="J174" s="11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1" t="s">
        <v>115</v>
      </c>
      <c r="E175" s="11" t="s">
        <v>21978</v>
      </c>
      <c r="F175" s="11"/>
      <c r="H175" s="11"/>
      <c r="I175" s="11" t="s">
        <v>22459</v>
      </c>
      <c r="J175" s="11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1" t="s">
        <v>2283</v>
      </c>
      <c r="E176" s="11" t="s">
        <v>21978</v>
      </c>
      <c r="F176" s="11"/>
      <c r="H176" s="11"/>
      <c r="I176" s="11" t="s">
        <v>22462</v>
      </c>
      <c r="J176" s="11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1" t="s">
        <v>304</v>
      </c>
      <c r="E177" s="11" t="s">
        <v>21978</v>
      </c>
      <c r="F177" s="11"/>
      <c r="H177" s="11"/>
      <c r="I177" s="11" t="s">
        <v>22465</v>
      </c>
      <c r="J177" s="11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1" t="s">
        <v>304</v>
      </c>
      <c r="E178" s="11" t="s">
        <v>21978</v>
      </c>
      <c r="F178" s="11"/>
      <c r="H178" s="11" t="s">
        <v>1140</v>
      </c>
      <c r="I178" s="11" t="s">
        <v>22468</v>
      </c>
      <c r="J178" s="11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1" t="s">
        <v>115</v>
      </c>
      <c r="E179" s="11" t="s">
        <v>23039</v>
      </c>
      <c r="F179" s="11" t="s">
        <v>23040</v>
      </c>
      <c r="H179" s="11"/>
      <c r="I179" s="11" t="s">
        <v>22826</v>
      </c>
      <c r="J179" s="11" t="s">
        <v>4958</v>
      </c>
      <c r="K179" t="s">
        <v>22827</v>
      </c>
      <c r="L179" t="s">
        <v>22828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1" t="s">
        <v>4</v>
      </c>
      <c r="E180" s="11" t="s">
        <v>23041</v>
      </c>
      <c r="F180" s="11"/>
      <c r="H180" s="11"/>
      <c r="I180" s="11" t="s">
        <v>22829</v>
      </c>
      <c r="J180" s="11" t="s">
        <v>4958</v>
      </c>
      <c r="K180" t="s">
        <v>22830</v>
      </c>
      <c r="L180" t="s">
        <v>22831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1" t="s">
        <v>4</v>
      </c>
      <c r="E181" s="11" t="s">
        <v>23041</v>
      </c>
      <c r="F181" s="11" t="s">
        <v>1136</v>
      </c>
      <c r="H181" s="11"/>
      <c r="I181" s="11" t="s">
        <v>22832</v>
      </c>
      <c r="J181" s="11" t="s">
        <v>4958</v>
      </c>
      <c r="K181" t="s">
        <v>22833</v>
      </c>
      <c r="L181" t="s">
        <v>22834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1" t="s">
        <v>4</v>
      </c>
      <c r="E182" s="11" t="s">
        <v>23041</v>
      </c>
      <c r="F182" s="11" t="s">
        <v>1136</v>
      </c>
      <c r="H182" s="11" t="s">
        <v>1140</v>
      </c>
      <c r="I182" s="11" t="s">
        <v>22835</v>
      </c>
      <c r="J182" s="11" t="s">
        <v>4958</v>
      </c>
      <c r="K182" t="s">
        <v>22836</v>
      </c>
      <c r="L182" t="s">
        <v>22837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1" t="s">
        <v>803</v>
      </c>
      <c r="E183" s="11" t="s">
        <v>8</v>
      </c>
      <c r="F183" s="11"/>
      <c r="H183" s="11"/>
      <c r="I183" s="11" t="s">
        <v>23050</v>
      </c>
      <c r="J183" s="11" t="s">
        <v>4958</v>
      </c>
      <c r="K183" t="s">
        <v>23051</v>
      </c>
      <c r="L183" t="s">
        <v>23052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1" t="s">
        <v>803</v>
      </c>
      <c r="E184" s="11" t="s">
        <v>8</v>
      </c>
      <c r="F184" s="11"/>
      <c r="H184" s="11"/>
      <c r="I184" s="11" t="s">
        <v>23207</v>
      </c>
      <c r="J184" s="11" t="s">
        <v>4958</v>
      </c>
      <c r="K184" t="s">
        <v>23208</v>
      </c>
      <c r="L184" t="s">
        <v>23209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1" t="s">
        <v>2283</v>
      </c>
      <c r="E185" s="11" t="s">
        <v>23435</v>
      </c>
      <c r="F185" s="11"/>
      <c r="H185" s="11"/>
      <c r="I185" s="11" t="s">
        <v>23225</v>
      </c>
      <c r="J185" s="11" t="s">
        <v>4958</v>
      </c>
      <c r="K185" t="s">
        <v>23226</v>
      </c>
      <c r="L185" t="s">
        <v>23227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1" t="s">
        <v>162</v>
      </c>
      <c r="E186" s="11" t="s">
        <v>23435</v>
      </c>
      <c r="F186" s="11" t="s">
        <v>2650</v>
      </c>
      <c r="H186" s="11"/>
      <c r="I186" s="11" t="s">
        <v>23228</v>
      </c>
      <c r="J186" s="11" t="s">
        <v>4958</v>
      </c>
      <c r="K186" t="s">
        <v>23229</v>
      </c>
      <c r="L186" t="s">
        <v>23230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1" t="s">
        <v>162</v>
      </c>
      <c r="E187" s="11" t="s">
        <v>23435</v>
      </c>
      <c r="F187" s="11"/>
      <c r="H187" s="11"/>
      <c r="I187" s="11" t="s">
        <v>23231</v>
      </c>
      <c r="J187" s="11" t="s">
        <v>4958</v>
      </c>
      <c r="K187" t="s">
        <v>23232</v>
      </c>
      <c r="L187" t="s">
        <v>23233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1" t="s">
        <v>23436</v>
      </c>
      <c r="E188" s="11" t="s">
        <v>23435</v>
      </c>
      <c r="F188" s="11" t="s">
        <v>58</v>
      </c>
      <c r="H188" s="11"/>
      <c r="I188" s="11" t="s">
        <v>23234</v>
      </c>
      <c r="J188" s="11" t="s">
        <v>4958</v>
      </c>
      <c r="K188" t="s">
        <v>23235</v>
      </c>
      <c r="L188" t="s">
        <v>23236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1" t="s">
        <v>115</v>
      </c>
      <c r="E189" s="11" t="s">
        <v>17362</v>
      </c>
      <c r="F189" s="11"/>
      <c r="H189" s="11"/>
      <c r="I189" s="11" t="s">
        <v>23440</v>
      </c>
      <c r="J189" s="11" t="s">
        <v>4958</v>
      </c>
      <c r="K189" t="s">
        <v>23441</v>
      </c>
      <c r="L189" t="s">
        <v>23442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1" t="s">
        <v>162</v>
      </c>
      <c r="E190" s="11" t="s">
        <v>17362</v>
      </c>
      <c r="F190" s="11" t="s">
        <v>58</v>
      </c>
      <c r="H190" s="11"/>
      <c r="I190" s="11" t="s">
        <v>23443</v>
      </c>
      <c r="J190" s="11" t="s">
        <v>4958</v>
      </c>
      <c r="K190" t="s">
        <v>23444</v>
      </c>
      <c r="L190" t="s">
        <v>23445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1" t="s">
        <v>162</v>
      </c>
      <c r="E191" s="11" t="s">
        <v>17362</v>
      </c>
      <c r="F191" s="11" t="s">
        <v>58</v>
      </c>
      <c r="H191" s="11"/>
      <c r="I191" s="11" t="s">
        <v>23446</v>
      </c>
      <c r="J191" s="11" t="s">
        <v>4958</v>
      </c>
      <c r="K191" t="s">
        <v>23447</v>
      </c>
      <c r="L191" t="s">
        <v>23448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1" t="s">
        <v>162</v>
      </c>
      <c r="E192" s="11" t="s">
        <v>17362</v>
      </c>
      <c r="F192" s="11" t="s">
        <v>58</v>
      </c>
      <c r="H192" s="11"/>
      <c r="I192" s="11" t="s">
        <v>23449</v>
      </c>
      <c r="J192" s="11" t="s">
        <v>4958</v>
      </c>
      <c r="K192" t="s">
        <v>23450</v>
      </c>
      <c r="L192" t="s">
        <v>23451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1" t="s">
        <v>304</v>
      </c>
      <c r="E193" s="11" t="s">
        <v>17362</v>
      </c>
      <c r="F193" s="11" t="s">
        <v>58</v>
      </c>
      <c r="H193" s="11"/>
      <c r="I193" s="11" t="s">
        <v>23452</v>
      </c>
      <c r="J193" s="11" t="s">
        <v>4958</v>
      </c>
      <c r="K193" t="s">
        <v>23453</v>
      </c>
      <c r="L193" t="s">
        <v>23454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1" t="s">
        <v>115</v>
      </c>
      <c r="E194" s="11" t="s">
        <v>22382</v>
      </c>
      <c r="F194" s="11" t="s">
        <v>51</v>
      </c>
      <c r="H194" s="11"/>
      <c r="I194" s="11" t="s">
        <v>23455</v>
      </c>
      <c r="J194" s="11" t="s">
        <v>4958</v>
      </c>
      <c r="K194" t="s">
        <v>23456</v>
      </c>
      <c r="L194" t="s">
        <v>23457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1" t="s">
        <v>115</v>
      </c>
      <c r="E195" s="11" t="s">
        <v>22382</v>
      </c>
      <c r="F195" s="11" t="s">
        <v>51</v>
      </c>
      <c r="H195" s="11" t="s">
        <v>1140</v>
      </c>
      <c r="I195" s="11" t="s">
        <v>23458</v>
      </c>
      <c r="J195" s="11" t="s">
        <v>4958</v>
      </c>
      <c r="K195" t="s">
        <v>23459</v>
      </c>
      <c r="L195" t="s">
        <v>23460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1" t="s">
        <v>2283</v>
      </c>
      <c r="E196" s="11" t="s">
        <v>22382</v>
      </c>
      <c r="F196" s="11"/>
      <c r="H196" s="11"/>
      <c r="I196" s="11" t="s">
        <v>23461</v>
      </c>
      <c r="J196" s="11" t="s">
        <v>4958</v>
      </c>
      <c r="K196" t="s">
        <v>23462</v>
      </c>
      <c r="L196" t="s">
        <v>23463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1" t="s">
        <v>162</v>
      </c>
      <c r="E197" s="11" t="s">
        <v>22382</v>
      </c>
      <c r="F197" s="11" t="s">
        <v>24092</v>
      </c>
      <c r="H197" s="11"/>
      <c r="I197" s="11" t="s">
        <v>23464</v>
      </c>
      <c r="J197" s="11" t="s">
        <v>4958</v>
      </c>
      <c r="K197" t="s">
        <v>23465</v>
      </c>
      <c r="L197" t="s">
        <v>23466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1" t="s">
        <v>162</v>
      </c>
      <c r="E198" s="11" t="s">
        <v>22382</v>
      </c>
      <c r="F198" s="11" t="s">
        <v>24092</v>
      </c>
      <c r="H198" s="11"/>
      <c r="I198" s="11" t="s">
        <v>23467</v>
      </c>
      <c r="J198" s="11" t="s">
        <v>4958</v>
      </c>
      <c r="K198" t="s">
        <v>23468</v>
      </c>
      <c r="L198" t="s">
        <v>23469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1" t="s">
        <v>4</v>
      </c>
      <c r="E199" s="11" t="s">
        <v>8</v>
      </c>
      <c r="F199" s="11"/>
      <c r="H199" s="11"/>
      <c r="I199" s="11" t="s">
        <v>23470</v>
      </c>
      <c r="J199" s="11" t="s">
        <v>4958</v>
      </c>
      <c r="K199" t="s">
        <v>23471</v>
      </c>
      <c r="L199" t="s">
        <v>23472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1" t="s">
        <v>4</v>
      </c>
      <c r="E200" s="11" t="s">
        <v>8</v>
      </c>
      <c r="F200" s="11"/>
      <c r="H200" s="11"/>
      <c r="I200" s="11" t="s">
        <v>24193</v>
      </c>
      <c r="J200" s="11" t="s">
        <v>4958</v>
      </c>
      <c r="K200" t="s">
        <v>24194</v>
      </c>
      <c r="L200" t="s">
        <v>24195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1" t="s">
        <v>803</v>
      </c>
      <c r="E201" s="11" t="s">
        <v>8</v>
      </c>
      <c r="F201" s="11"/>
      <c r="H201" s="11"/>
      <c r="I201" s="11" t="s">
        <v>24196</v>
      </c>
      <c r="J201" s="11" t="s">
        <v>4958</v>
      </c>
      <c r="K201" t="s">
        <v>24197</v>
      </c>
      <c r="L201" t="s">
        <v>24198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1" t="s">
        <v>803</v>
      </c>
      <c r="E202" s="11" t="s">
        <v>8</v>
      </c>
      <c r="F202" s="11"/>
      <c r="H202" s="11"/>
      <c r="I202" s="11" t="s">
        <v>24199</v>
      </c>
      <c r="J202" s="11" t="s">
        <v>4958</v>
      </c>
      <c r="K202" t="s">
        <v>24200</v>
      </c>
      <c r="L202" t="s">
        <v>24201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1" t="s">
        <v>803</v>
      </c>
      <c r="E203" s="11" t="s">
        <v>8</v>
      </c>
      <c r="F203" s="11"/>
      <c r="H203" s="11"/>
      <c r="I203" s="11" t="s">
        <v>24202</v>
      </c>
      <c r="J203" s="11" t="s">
        <v>4958</v>
      </c>
      <c r="K203" t="s">
        <v>24203</v>
      </c>
      <c r="L203" t="s">
        <v>24204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1" t="s">
        <v>803</v>
      </c>
      <c r="E204" s="11" t="s">
        <v>8</v>
      </c>
      <c r="F204" s="11"/>
      <c r="H204" s="11"/>
      <c r="I204" s="11" t="s">
        <v>24205</v>
      </c>
      <c r="J204" s="11" t="s">
        <v>4958</v>
      </c>
      <c r="K204" t="s">
        <v>24206</v>
      </c>
      <c r="L204" t="s">
        <v>24207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1" t="s">
        <v>803</v>
      </c>
      <c r="E205" s="11" t="s">
        <v>8</v>
      </c>
      <c r="F205" s="11"/>
      <c r="H205" s="11"/>
      <c r="I205" s="11" t="s">
        <v>24834</v>
      </c>
      <c r="J205" s="11" t="s">
        <v>4958</v>
      </c>
      <c r="K205" t="s">
        <v>24835</v>
      </c>
      <c r="L205" t="s">
        <v>24836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1" t="s">
        <v>803</v>
      </c>
      <c r="E206" s="11" t="s">
        <v>8</v>
      </c>
      <c r="F206" s="11"/>
      <c r="H206" s="11"/>
      <c r="I206" s="11" t="s">
        <v>24837</v>
      </c>
      <c r="J206" s="11" t="s">
        <v>4958</v>
      </c>
      <c r="K206" t="s">
        <v>24838</v>
      </c>
      <c r="L206" t="s">
        <v>24839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1" t="s">
        <v>4166</v>
      </c>
      <c r="E207" s="11" t="s">
        <v>86</v>
      </c>
      <c r="F207" s="11"/>
      <c r="H207" s="11"/>
      <c r="I207" s="11" t="s">
        <v>25148</v>
      </c>
      <c r="J207" s="11" t="s">
        <v>4958</v>
      </c>
      <c r="K207" t="s">
        <v>25149</v>
      </c>
      <c r="L207" t="s">
        <v>25150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1" t="s">
        <v>4166</v>
      </c>
      <c r="E208" s="11" t="s">
        <v>86</v>
      </c>
      <c r="F208" s="11"/>
      <c r="H208" s="11" t="s">
        <v>1140</v>
      </c>
      <c r="I208" s="11" t="s">
        <v>25151</v>
      </c>
      <c r="J208" s="11" t="s">
        <v>4958</v>
      </c>
      <c r="K208" t="s">
        <v>25152</v>
      </c>
      <c r="L208" t="s">
        <v>25153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1" t="s">
        <v>115</v>
      </c>
      <c r="E209" s="11" t="s">
        <v>25869</v>
      </c>
      <c r="F209" s="11"/>
      <c r="H209" s="11"/>
      <c r="I209" s="11" t="s">
        <v>25472</v>
      </c>
      <c r="J209" s="11" t="s">
        <v>4958</v>
      </c>
      <c r="K209" t="s">
        <v>25473</v>
      </c>
      <c r="L209" t="s">
        <v>25474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1" t="s">
        <v>803</v>
      </c>
      <c r="E210" s="11" t="s">
        <v>8</v>
      </c>
      <c r="F210" s="11"/>
      <c r="H210" s="11"/>
      <c r="I210" s="11" t="s">
        <v>25475</v>
      </c>
      <c r="J210" s="11" t="s">
        <v>4958</v>
      </c>
      <c r="K210" t="s">
        <v>25476</v>
      </c>
      <c r="L210" t="s">
        <v>25477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1" t="s">
        <v>803</v>
      </c>
      <c r="E211" s="11" t="s">
        <v>8</v>
      </c>
      <c r="F211" s="11"/>
      <c r="H211" s="11"/>
      <c r="I211" s="11" t="s">
        <v>25891</v>
      </c>
      <c r="J211" s="11" t="s">
        <v>4958</v>
      </c>
      <c r="K211" t="s">
        <v>25892</v>
      </c>
      <c r="L211" t="s">
        <v>25893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1" t="s">
        <v>803</v>
      </c>
      <c r="E212" s="11" t="s">
        <v>8</v>
      </c>
      <c r="F212" s="11"/>
      <c r="H212" s="11"/>
      <c r="I212" s="11" t="s">
        <v>25894</v>
      </c>
      <c r="J212" s="11" t="s">
        <v>4958</v>
      </c>
      <c r="K212" t="s">
        <v>25895</v>
      </c>
      <c r="L212" t="s">
        <v>25896</v>
      </c>
      <c r="M212" s="2" t="str">
        <f>HYPERLINK(склад2въезд14[[#This Row],[RelativePath]])</f>
        <v>2 Поката пилорама\GA3948333_8_20260517T210652Z.jpg</v>
      </c>
    </row>
  </sheetData>
  <conditionalFormatting sqref="D213:D223 E213:E226 G2:H212 D2:E212">
    <cfRule type="containsText" dxfId="1179" priority="14" operator="containsText" text="Выезд с территории">
      <formula>NOT(ISERROR(SEARCH("Выезд с территории",D2)))</formula>
    </cfRule>
  </conditionalFormatting>
  <conditionalFormatting sqref="F2:F212">
    <cfRule type="notContainsText" dxfId="1178" priority="13" operator="notContains" text="порожний">
      <formula>ISERROR(SEARCH("порожний",F2))</formula>
    </cfRule>
  </conditionalFormatting>
  <conditionalFormatting sqref="E2:E226">
    <cfRule type="containsText" dxfId="1177" priority="11" operator="containsText" text="Газель базы">
      <formula>NOT(ISERROR(SEARCH("Газель базы",E2)))</formula>
    </cfRule>
    <cfRule type="containsText" dxfId="1176" priority="12" operator="containsText" text="Погрузчик базы">
      <formula>NOT(ISERROR(SEARCH("Погрузчик базы",E2)))</formula>
    </cfRule>
  </conditionalFormatting>
  <conditionalFormatting sqref="E2:E226">
    <cfRule type="containsText" dxfId="1175" priority="10" operator="containsText" text="Трактор базы">
      <formula>NOT(ISERROR(SEARCH("Трактор базы",E2)))</formula>
    </cfRule>
  </conditionalFormatting>
  <conditionalFormatting sqref="A2:C212">
    <cfRule type="expression" dxfId="1174" priority="9">
      <formula>$A2="пн"</formula>
    </cfRule>
  </conditionalFormatting>
  <conditionalFormatting sqref="A2:C214">
    <cfRule type="expression" dxfId="1173" priority="3">
      <formula>$A2="вс"</formula>
    </cfRule>
    <cfRule type="expression" dxfId="1172" priority="4">
      <formula>$A2="сб"</formula>
    </cfRule>
    <cfRule type="expression" dxfId="1171" priority="5">
      <formula>$A2="пт"</formula>
    </cfRule>
    <cfRule type="expression" dxfId="1170" priority="6">
      <formula>$A2="чт"</formula>
    </cfRule>
    <cfRule type="expression" dxfId="1169" priority="7">
      <formula>$A2="ср"</formula>
    </cfRule>
    <cfRule type="expression" dxfId="1168" priority="8">
      <formula>$A2="вт"</formula>
    </cfRule>
  </conditionalFormatting>
  <conditionalFormatting sqref="D2:D223">
    <cfRule type="containsText" dxfId="11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3">
    <cfRule type="containsText" dxfId="11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88"/>
  <sheetViews>
    <sheetView zoomScale="90" zoomScaleNormal="90" workbookViewId="0">
      <pane ySplit="1" topLeftCell="A265" activePane="bottomLeft" state="frozen"/>
      <selection pane="bottomLeft" activeCell="I286" sqref="I286:I2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1" t="s">
        <v>803</v>
      </c>
      <c r="E2" s="11" t="s">
        <v>8</v>
      </c>
      <c r="F2" s="11"/>
      <c r="H2" s="11"/>
      <c r="I2" s="11" t="s">
        <v>5141</v>
      </c>
      <c r="J2" s="11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1" t="s">
        <v>803</v>
      </c>
      <c r="E3" s="11" t="s">
        <v>8</v>
      </c>
      <c r="F3" s="11"/>
      <c r="H3" s="11"/>
      <c r="I3" s="11" t="s">
        <v>5144</v>
      </c>
      <c r="J3" s="11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1" t="s">
        <v>4</v>
      </c>
      <c r="E4" s="11" t="s">
        <v>3229</v>
      </c>
      <c r="F4" s="11"/>
      <c r="H4" s="11"/>
      <c r="I4" s="11" t="s">
        <v>5520</v>
      </c>
      <c r="J4" s="11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1" t="s">
        <v>4</v>
      </c>
      <c r="E5" s="11" t="s">
        <v>3229</v>
      </c>
      <c r="F5" s="11"/>
      <c r="H5" s="11"/>
      <c r="I5" s="11" t="s">
        <v>5523</v>
      </c>
      <c r="J5" s="11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1" t="s">
        <v>4</v>
      </c>
      <c r="E6" s="11" t="s">
        <v>3229</v>
      </c>
      <c r="F6" s="11"/>
      <c r="H6" s="11"/>
      <c r="I6" s="11" t="s">
        <v>7396</v>
      </c>
      <c r="J6" s="11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1" t="s">
        <v>4</v>
      </c>
      <c r="E7" s="11" t="s">
        <v>3229</v>
      </c>
      <c r="F7" s="11"/>
      <c r="H7" s="11"/>
      <c r="I7" s="11" t="s">
        <v>5526</v>
      </c>
      <c r="J7" s="11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1" t="s">
        <v>4</v>
      </c>
      <c r="E8" s="11" t="s">
        <v>3229</v>
      </c>
      <c r="F8" s="11"/>
      <c r="H8" s="11"/>
      <c r="I8" s="11" t="s">
        <v>5529</v>
      </c>
      <c r="J8" s="11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1" t="s">
        <v>4</v>
      </c>
      <c r="E9" s="11" t="s">
        <v>3229</v>
      </c>
      <c r="F9" s="11"/>
      <c r="H9" s="11"/>
      <c r="I9" s="11" t="s">
        <v>5532</v>
      </c>
      <c r="J9" s="11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1" t="s">
        <v>4</v>
      </c>
      <c r="E10" s="11" t="s">
        <v>8</v>
      </c>
      <c r="F10" s="11"/>
      <c r="H10" s="11"/>
      <c r="I10" s="11" t="s">
        <v>5535</v>
      </c>
      <c r="J10" s="11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1" t="s">
        <v>4</v>
      </c>
      <c r="E11" s="11" t="s">
        <v>4929</v>
      </c>
      <c r="F11" s="11"/>
      <c r="H11" s="11"/>
      <c r="I11" s="11" t="s">
        <v>5538</v>
      </c>
      <c r="J11" s="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1" t="s">
        <v>4</v>
      </c>
      <c r="E12" s="11" t="s">
        <v>7860</v>
      </c>
      <c r="F12" s="11"/>
      <c r="H12" s="11"/>
      <c r="I12" s="11" t="s">
        <v>5541</v>
      </c>
      <c r="J12" s="11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1" t="s">
        <v>7861</v>
      </c>
      <c r="E13" s="11" t="s">
        <v>7860</v>
      </c>
      <c r="F13" s="11"/>
      <c r="H13" s="11" t="s">
        <v>7862</v>
      </c>
      <c r="I13" s="11" t="s">
        <v>5544</v>
      </c>
      <c r="J13" s="11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1" t="s">
        <v>304</v>
      </c>
      <c r="E14" s="11" t="s">
        <v>7860</v>
      </c>
      <c r="F14" s="11"/>
      <c r="H14" s="11"/>
      <c r="I14" s="11" t="s">
        <v>5547</v>
      </c>
      <c r="J14" s="11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1" t="s">
        <v>1580</v>
      </c>
      <c r="E15" s="11" t="s">
        <v>86</v>
      </c>
      <c r="F15" s="11"/>
      <c r="H15" s="11"/>
      <c r="I15" s="11" t="s">
        <v>5550</v>
      </c>
      <c r="J15" s="11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1" t="s">
        <v>4</v>
      </c>
      <c r="E16" s="11" t="s">
        <v>8</v>
      </c>
      <c r="F16" s="11"/>
      <c r="H16" s="11"/>
      <c r="I16" s="11" t="s">
        <v>5553</v>
      </c>
      <c r="J16" s="11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1" t="s">
        <v>4</v>
      </c>
      <c r="E17" s="11" t="s">
        <v>8</v>
      </c>
      <c r="F17" s="11"/>
      <c r="H17" s="11"/>
      <c r="I17" s="11" t="s">
        <v>5556</v>
      </c>
      <c r="J17" s="11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1" t="s">
        <v>4</v>
      </c>
      <c r="E18" s="11" t="s">
        <v>3229</v>
      </c>
      <c r="F18" s="11"/>
      <c r="H18" s="11"/>
      <c r="I18" s="11" t="s">
        <v>5559</v>
      </c>
      <c r="J18" s="11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1" t="s">
        <v>4</v>
      </c>
      <c r="E19" s="11" t="s">
        <v>3229</v>
      </c>
      <c r="F19" s="11"/>
      <c r="H19" s="11"/>
      <c r="I19" s="11" t="s">
        <v>5562</v>
      </c>
      <c r="J19" s="11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1" t="s">
        <v>115</v>
      </c>
      <c r="E20" s="11" t="s">
        <v>7863</v>
      </c>
      <c r="F20" s="11"/>
      <c r="H20" s="11"/>
      <c r="I20" s="11" t="s">
        <v>5565</v>
      </c>
      <c r="J20" s="11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1" t="s">
        <v>4</v>
      </c>
      <c r="E21" s="11" t="s">
        <v>3229</v>
      </c>
      <c r="F21" s="11"/>
      <c r="H21" s="11"/>
      <c r="I21" s="11" t="s">
        <v>5568</v>
      </c>
      <c r="J21" s="1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1" t="s">
        <v>4</v>
      </c>
      <c r="E22" s="11" t="s">
        <v>8</v>
      </c>
      <c r="F22" s="11"/>
      <c r="H22" s="11"/>
      <c r="I22" s="11" t="s">
        <v>5571</v>
      </c>
      <c r="J22" s="11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1" t="s">
        <v>645</v>
      </c>
      <c r="E23" s="11" t="s">
        <v>7868</v>
      </c>
      <c r="F23" s="11"/>
      <c r="H23" s="11"/>
      <c r="I23" s="11" t="s">
        <v>5574</v>
      </c>
      <c r="J23" s="11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1" t="s">
        <v>4359</v>
      </c>
      <c r="E24" s="11" t="s">
        <v>7868</v>
      </c>
      <c r="F24" s="11"/>
      <c r="H24" s="11"/>
      <c r="I24" s="11" t="s">
        <v>5577</v>
      </c>
      <c r="J24" s="11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1" t="s">
        <v>304</v>
      </c>
      <c r="E25" s="11" t="s">
        <v>7868</v>
      </c>
      <c r="F25" s="11" t="s">
        <v>7864</v>
      </c>
      <c r="H25" s="11"/>
      <c r="I25" s="11" t="s">
        <v>5580</v>
      </c>
      <c r="J25" s="11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1" t="s">
        <v>4</v>
      </c>
      <c r="E26" s="11" t="s">
        <v>8</v>
      </c>
      <c r="F26" s="11"/>
      <c r="H26" s="11"/>
      <c r="I26" s="11" t="s">
        <v>5583</v>
      </c>
      <c r="J26" s="11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1" t="s">
        <v>645</v>
      </c>
      <c r="E27" s="11" t="s">
        <v>70</v>
      </c>
      <c r="F27" s="11"/>
      <c r="H27" s="11"/>
      <c r="I27" s="11" t="s">
        <v>5586</v>
      </c>
      <c r="J27" s="11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1" t="s">
        <v>7865</v>
      </c>
      <c r="E28" s="11" t="s">
        <v>70</v>
      </c>
      <c r="F28" s="11"/>
      <c r="H28" s="11"/>
      <c r="I28" s="11" t="s">
        <v>5589</v>
      </c>
      <c r="J28" s="11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1" t="s">
        <v>7865</v>
      </c>
      <c r="E29" s="11" t="s">
        <v>70</v>
      </c>
      <c r="F29" s="11"/>
      <c r="H29" s="11" t="s">
        <v>1140</v>
      </c>
      <c r="I29" s="11" t="s">
        <v>5592</v>
      </c>
      <c r="J29" s="11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1" t="s">
        <v>304</v>
      </c>
      <c r="E30" s="11" t="s">
        <v>70</v>
      </c>
      <c r="F30" s="11"/>
      <c r="H30" s="11"/>
      <c r="I30" s="11" t="s">
        <v>5595</v>
      </c>
      <c r="J30" s="11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1" t="s">
        <v>4</v>
      </c>
      <c r="E31" s="11" t="s">
        <v>8</v>
      </c>
      <c r="F31" s="11"/>
      <c r="H31" s="11"/>
      <c r="I31" s="11" t="s">
        <v>5598</v>
      </c>
      <c r="J31" s="1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1" t="s">
        <v>7866</v>
      </c>
      <c r="E32" s="11" t="s">
        <v>86</v>
      </c>
      <c r="F32" s="11"/>
      <c r="H32" s="11"/>
      <c r="I32" s="11" t="s">
        <v>5601</v>
      </c>
      <c r="J32" s="11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1" t="s">
        <v>7866</v>
      </c>
      <c r="E33" s="11" t="s">
        <v>86</v>
      </c>
      <c r="F33" s="11"/>
      <c r="H33" s="11" t="s">
        <v>1140</v>
      </c>
      <c r="I33" s="11" t="s">
        <v>5604</v>
      </c>
      <c r="J33" s="11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1" t="s">
        <v>645</v>
      </c>
      <c r="E34" s="11" t="s">
        <v>70</v>
      </c>
      <c r="F34" s="11"/>
      <c r="H34" s="11"/>
      <c r="I34" s="11" t="s">
        <v>5607</v>
      </c>
      <c r="J34" s="11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1" t="s">
        <v>7867</v>
      </c>
      <c r="E35" s="11" t="s">
        <v>70</v>
      </c>
      <c r="F35" s="11"/>
      <c r="H35" s="11"/>
      <c r="I35" s="11" t="s">
        <v>5610</v>
      </c>
      <c r="J35" s="11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1" t="s">
        <v>7866</v>
      </c>
      <c r="E36" s="11" t="s">
        <v>86</v>
      </c>
      <c r="F36" s="11"/>
      <c r="H36" s="11"/>
      <c r="I36" s="11" t="s">
        <v>5613</v>
      </c>
      <c r="J36" s="11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1" t="s">
        <v>7866</v>
      </c>
      <c r="E37" s="11" t="s">
        <v>86</v>
      </c>
      <c r="F37" s="11"/>
      <c r="H37" s="11" t="s">
        <v>1140</v>
      </c>
      <c r="I37" s="11" t="s">
        <v>5616</v>
      </c>
      <c r="J37" s="11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1" t="s">
        <v>304</v>
      </c>
      <c r="E38" s="11" t="s">
        <v>70</v>
      </c>
      <c r="F38" s="11"/>
      <c r="H38" s="11"/>
      <c r="I38" s="11" t="s">
        <v>5619</v>
      </c>
      <c r="J38" s="11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1" t="s">
        <v>4</v>
      </c>
      <c r="E39" s="11" t="s">
        <v>8</v>
      </c>
      <c r="F39" s="11"/>
      <c r="H39" s="11"/>
      <c r="I39" s="11" t="s">
        <v>7938</v>
      </c>
      <c r="J39" s="11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1" t="s">
        <v>4</v>
      </c>
      <c r="E40" s="11" t="s">
        <v>8</v>
      </c>
      <c r="F40" s="11"/>
      <c r="H40" s="11"/>
      <c r="I40" s="11" t="s">
        <v>7941</v>
      </c>
      <c r="J40" s="11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1" t="s">
        <v>4</v>
      </c>
      <c r="E41" s="11" t="s">
        <v>8</v>
      </c>
      <c r="F41" s="11"/>
      <c r="H41" s="11"/>
      <c r="I41" s="11" t="s">
        <v>7944</v>
      </c>
      <c r="J41" s="1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1" t="s">
        <v>803</v>
      </c>
      <c r="E42" s="11" t="s">
        <v>8</v>
      </c>
      <c r="F42" s="11"/>
      <c r="H42" s="11"/>
      <c r="I42" s="11" t="s">
        <v>7947</v>
      </c>
      <c r="J42" s="11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1" t="s">
        <v>803</v>
      </c>
      <c r="E43" s="11" t="s">
        <v>8</v>
      </c>
      <c r="F43" s="11"/>
      <c r="H43" s="11"/>
      <c r="I43" s="11" t="s">
        <v>7950</v>
      </c>
      <c r="J43" s="11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1" t="s">
        <v>803</v>
      </c>
      <c r="E44" s="11" t="s">
        <v>8</v>
      </c>
      <c r="F44" s="11"/>
      <c r="H44" s="11"/>
      <c r="I44" s="11" t="s">
        <v>7953</v>
      </c>
      <c r="J44" s="11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1" t="s">
        <v>4</v>
      </c>
      <c r="E45" s="11" t="s">
        <v>8</v>
      </c>
      <c r="F45" s="11"/>
      <c r="H45" s="11"/>
      <c r="I45" s="11" t="s">
        <v>7956</v>
      </c>
      <c r="J45" s="11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1" t="s">
        <v>4</v>
      </c>
      <c r="E46" s="11" t="s">
        <v>3229</v>
      </c>
      <c r="F46" s="11"/>
      <c r="H46" s="11"/>
      <c r="I46" s="11" t="s">
        <v>8710</v>
      </c>
      <c r="J46" s="11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1" t="s">
        <v>304</v>
      </c>
      <c r="E47" s="11" t="s">
        <v>70</v>
      </c>
      <c r="F47" s="11" t="s">
        <v>9104</v>
      </c>
      <c r="H47" s="11"/>
      <c r="I47" s="11" t="s">
        <v>8713</v>
      </c>
      <c r="J47" s="11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1" t="s">
        <v>645</v>
      </c>
      <c r="E48" s="11" t="s">
        <v>9105</v>
      </c>
      <c r="F48" s="11"/>
      <c r="H48" s="11" t="s">
        <v>9106</v>
      </c>
      <c r="I48" s="11" t="s">
        <v>8716</v>
      </c>
      <c r="J48" s="11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1" t="s">
        <v>304</v>
      </c>
      <c r="E49" s="11" t="s">
        <v>4929</v>
      </c>
      <c r="F49" s="11" t="s">
        <v>9107</v>
      </c>
      <c r="H49" s="11"/>
      <c r="I49" s="11" t="s">
        <v>8719</v>
      </c>
      <c r="J49" s="11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1" t="s">
        <v>4</v>
      </c>
      <c r="E50" s="11" t="s">
        <v>8</v>
      </c>
      <c r="F50" s="11"/>
      <c r="H50" s="11"/>
      <c r="I50" s="11" t="s">
        <v>8722</v>
      </c>
      <c r="J50" s="11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1" t="s">
        <v>4</v>
      </c>
      <c r="E51" s="11" t="s">
        <v>3229</v>
      </c>
      <c r="F51" s="11"/>
      <c r="H51" s="11"/>
      <c r="I51" s="11" t="s">
        <v>9148</v>
      </c>
      <c r="J51" s="1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1" t="s">
        <v>4</v>
      </c>
      <c r="E52" s="11" t="s">
        <v>3229</v>
      </c>
      <c r="F52" s="11"/>
      <c r="H52" s="11"/>
      <c r="I52" s="11" t="s">
        <v>9151</v>
      </c>
      <c r="J52" s="11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1" t="s">
        <v>4</v>
      </c>
      <c r="E53" s="11" t="s">
        <v>8</v>
      </c>
      <c r="F53" s="11"/>
      <c r="H53" s="11"/>
      <c r="I53" s="11" t="s">
        <v>9154</v>
      </c>
      <c r="J53" s="11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1" t="s">
        <v>4</v>
      </c>
      <c r="E54" s="11" t="s">
        <v>3229</v>
      </c>
      <c r="F54" s="11"/>
      <c r="H54" s="11"/>
      <c r="I54" s="11" t="s">
        <v>9603</v>
      </c>
      <c r="J54" s="11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1" t="s">
        <v>4</v>
      </c>
      <c r="E55" s="11" t="s">
        <v>3229</v>
      </c>
      <c r="F55" s="11"/>
      <c r="H55" s="11"/>
      <c r="I55" s="11" t="s">
        <v>9606</v>
      </c>
      <c r="J55" s="11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1" t="s">
        <v>4</v>
      </c>
      <c r="E56" s="11" t="s">
        <v>3229</v>
      </c>
      <c r="F56" s="11"/>
      <c r="H56" s="11"/>
      <c r="I56" s="11" t="s">
        <v>9609</v>
      </c>
      <c r="J56" s="11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1" t="s">
        <v>4</v>
      </c>
      <c r="E57" s="11" t="s">
        <v>3229</v>
      </c>
      <c r="F57" s="11"/>
      <c r="H57" s="11"/>
      <c r="I57" s="11" t="s">
        <v>10114</v>
      </c>
      <c r="J57" s="11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1" t="s">
        <v>4</v>
      </c>
      <c r="E58" s="11" t="s">
        <v>3229</v>
      </c>
      <c r="F58" s="11"/>
      <c r="H58" s="11"/>
      <c r="I58" s="11" t="s">
        <v>10117</v>
      </c>
      <c r="J58" s="11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1" t="s">
        <v>4</v>
      </c>
      <c r="E59" s="11" t="s">
        <v>3229</v>
      </c>
      <c r="F59" s="11"/>
      <c r="H59" s="11"/>
      <c r="I59" s="11" t="s">
        <v>10120</v>
      </c>
      <c r="J59" s="11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1" t="s">
        <v>4</v>
      </c>
      <c r="E60" s="11" t="s">
        <v>8</v>
      </c>
      <c r="F60" s="11"/>
      <c r="H60" s="11"/>
      <c r="I60" s="11" t="s">
        <v>10123</v>
      </c>
      <c r="J60" s="11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1" t="s">
        <v>4</v>
      </c>
      <c r="E61" s="11" t="s">
        <v>8</v>
      </c>
      <c r="F61" s="11"/>
      <c r="H61" s="11"/>
      <c r="I61" s="11" t="s">
        <v>10650</v>
      </c>
      <c r="J61" s="1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1" t="s">
        <v>4</v>
      </c>
      <c r="E62" s="11" t="s">
        <v>8</v>
      </c>
      <c r="F62" s="11"/>
      <c r="H62" s="11"/>
      <c r="I62" s="11" t="s">
        <v>10653</v>
      </c>
      <c r="J62" s="11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1" t="s">
        <v>4</v>
      </c>
      <c r="E63" s="11" t="s">
        <v>3229</v>
      </c>
      <c r="F63" s="11"/>
      <c r="H63" s="11"/>
      <c r="I63" s="11" t="s">
        <v>10860</v>
      </c>
      <c r="J63" s="11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1" t="s">
        <v>4</v>
      </c>
      <c r="E64" s="11" t="s">
        <v>3229</v>
      </c>
      <c r="F64" s="11"/>
      <c r="H64" s="11"/>
      <c r="I64" s="11" t="s">
        <v>10863</v>
      </c>
      <c r="J64" s="11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1" t="s">
        <v>11233</v>
      </c>
      <c r="E65" s="11" t="s">
        <v>2302</v>
      </c>
      <c r="F65" s="11"/>
      <c r="H65" s="11"/>
      <c r="I65" s="11" t="s">
        <v>10866</v>
      </c>
      <c r="J65" s="11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1" t="s">
        <v>4</v>
      </c>
      <c r="E66" s="11" t="s">
        <v>3229</v>
      </c>
      <c r="F66" s="11"/>
      <c r="H66" s="11"/>
      <c r="I66" s="11" t="s">
        <v>10869</v>
      </c>
      <c r="J66" s="11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1" t="s">
        <v>4</v>
      </c>
      <c r="E67" s="11" t="s">
        <v>3229</v>
      </c>
      <c r="F67" s="11"/>
      <c r="H67" s="11"/>
      <c r="I67" s="11" t="s">
        <v>10872</v>
      </c>
      <c r="J67" s="11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1" t="s">
        <v>4</v>
      </c>
      <c r="E68" s="11" t="s">
        <v>3229</v>
      </c>
      <c r="F68" s="11"/>
      <c r="H68" s="11"/>
      <c r="I68" s="11" t="s">
        <v>10875</v>
      </c>
      <c r="J68" s="11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1" t="s">
        <v>11900</v>
      </c>
      <c r="E69" s="11"/>
      <c r="F69" s="11"/>
      <c r="H69" s="11"/>
      <c r="I69" s="11" t="s">
        <v>11267</v>
      </c>
      <c r="J69" s="11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1" t="s">
        <v>4</v>
      </c>
      <c r="E70" s="11" t="s">
        <v>3229</v>
      </c>
      <c r="F70" s="11"/>
      <c r="H70" s="11"/>
      <c r="I70" s="11" t="s">
        <v>11270</v>
      </c>
      <c r="J70" s="11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1" t="s">
        <v>4</v>
      </c>
      <c r="E71" s="11" t="s">
        <v>3229</v>
      </c>
      <c r="F71" s="11"/>
      <c r="H71" s="11"/>
      <c r="I71" s="11" t="s">
        <v>11273</v>
      </c>
      <c r="J71" s="1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1" t="s">
        <v>4</v>
      </c>
      <c r="E72" s="11" t="s">
        <v>8</v>
      </c>
      <c r="F72" s="11"/>
      <c r="H72" s="11"/>
      <c r="I72" s="11" t="s">
        <v>11276</v>
      </c>
      <c r="J72" s="11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1" t="s">
        <v>4</v>
      </c>
      <c r="E73" s="11" t="s">
        <v>8</v>
      </c>
      <c r="F73" s="11"/>
      <c r="H73" s="11"/>
      <c r="I73" s="11" t="s">
        <v>11927</v>
      </c>
      <c r="J73" s="11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1" t="s">
        <v>803</v>
      </c>
      <c r="E74" s="11" t="s">
        <v>8</v>
      </c>
      <c r="F74" s="11"/>
      <c r="H74" s="11"/>
      <c r="I74" s="11" t="s">
        <v>11930</v>
      </c>
      <c r="J74" s="11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1" t="s">
        <v>4</v>
      </c>
      <c r="E75" s="11" t="s">
        <v>12239</v>
      </c>
      <c r="F75" s="11"/>
      <c r="H75" s="11"/>
      <c r="I75" s="11" t="s">
        <v>11933</v>
      </c>
      <c r="J75" s="11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1" t="s">
        <v>4</v>
      </c>
      <c r="E76" s="11" t="s">
        <v>12240</v>
      </c>
      <c r="F76" s="11"/>
      <c r="H76" s="11"/>
      <c r="I76" s="11" t="s">
        <v>11936</v>
      </c>
      <c r="J76" s="11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1" t="s">
        <v>4</v>
      </c>
      <c r="E77" s="11" t="s">
        <v>8</v>
      </c>
      <c r="F77" s="11"/>
      <c r="H77" s="11"/>
      <c r="I77" s="11" t="s">
        <v>12278</v>
      </c>
      <c r="J77" s="11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1" t="s">
        <v>803</v>
      </c>
      <c r="E78" s="11" t="s">
        <v>8</v>
      </c>
      <c r="F78" s="11"/>
      <c r="H78" s="11"/>
      <c r="I78" s="11" t="s">
        <v>12281</v>
      </c>
      <c r="J78" s="11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1" t="s">
        <v>4</v>
      </c>
      <c r="E79" s="11" t="s">
        <v>3229</v>
      </c>
      <c r="F79" s="11"/>
      <c r="H79" s="11"/>
      <c r="I79" s="11" t="s">
        <v>12284</v>
      </c>
      <c r="J79" s="11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1" t="s">
        <v>4</v>
      </c>
      <c r="E80" s="11" t="s">
        <v>3229</v>
      </c>
      <c r="F80" s="11"/>
      <c r="H80" s="11"/>
      <c r="I80" s="11" t="s">
        <v>12287</v>
      </c>
      <c r="J80" s="11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1" t="s">
        <v>12927</v>
      </c>
      <c r="E81" s="11" t="s">
        <v>646</v>
      </c>
      <c r="F81" s="11"/>
      <c r="H81" s="11"/>
      <c r="I81" s="11" t="s">
        <v>12290</v>
      </c>
      <c r="J81" s="1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1" t="s">
        <v>4</v>
      </c>
      <c r="E82" s="11" t="s">
        <v>3229</v>
      </c>
      <c r="F82" s="11"/>
      <c r="H82" s="11"/>
      <c r="I82" s="11" t="s">
        <v>13009</v>
      </c>
      <c r="J82" s="11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1" t="s">
        <v>4</v>
      </c>
      <c r="E83" s="11" t="s">
        <v>3229</v>
      </c>
      <c r="F83" s="11"/>
      <c r="H83" s="11"/>
      <c r="I83" s="11" t="s">
        <v>13012</v>
      </c>
      <c r="J83" s="11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1" t="s">
        <v>4</v>
      </c>
      <c r="E84" s="11" t="s">
        <v>3229</v>
      </c>
      <c r="F84" s="11"/>
      <c r="H84" s="11"/>
      <c r="I84" s="11" t="s">
        <v>13015</v>
      </c>
      <c r="J84" s="11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1" t="s">
        <v>4</v>
      </c>
      <c r="E85" s="11" t="s">
        <v>3229</v>
      </c>
      <c r="F85" s="11"/>
      <c r="H85" s="11"/>
      <c r="I85" s="11" t="s">
        <v>13018</v>
      </c>
      <c r="J85" s="11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1" t="s">
        <v>4</v>
      </c>
      <c r="E86" s="11" t="s">
        <v>13442</v>
      </c>
      <c r="F86" s="11"/>
      <c r="H86" s="11"/>
      <c r="I86" s="11" t="s">
        <v>13021</v>
      </c>
      <c r="J86" s="11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1" t="s">
        <v>4</v>
      </c>
      <c r="E87" s="11" t="s">
        <v>3229</v>
      </c>
      <c r="F87" s="11"/>
      <c r="H87" s="11"/>
      <c r="I87" s="11" t="s">
        <v>13024</v>
      </c>
      <c r="J87" s="11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1" t="s">
        <v>4</v>
      </c>
      <c r="E88" s="11" t="s">
        <v>3229</v>
      </c>
      <c r="F88" s="11"/>
      <c r="H88" s="11"/>
      <c r="I88" s="11" t="s">
        <v>13490</v>
      </c>
      <c r="J88" s="11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1" t="s">
        <v>4</v>
      </c>
      <c r="E89" s="11" t="s">
        <v>3229</v>
      </c>
      <c r="F89" s="11"/>
      <c r="H89" s="11"/>
      <c r="I89" s="11" t="s">
        <v>13493</v>
      </c>
      <c r="J89" s="11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1" t="s">
        <v>4</v>
      </c>
      <c r="E90" s="11" t="s">
        <v>3229</v>
      </c>
      <c r="F90" s="11"/>
      <c r="H90" s="11"/>
      <c r="I90" s="11" t="s">
        <v>13496</v>
      </c>
      <c r="J90" s="11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1" t="s">
        <v>4</v>
      </c>
      <c r="E91" s="11" t="s">
        <v>3229</v>
      </c>
      <c r="F91" s="11"/>
      <c r="H91" s="11"/>
      <c r="I91" s="11" t="s">
        <v>13499</v>
      </c>
      <c r="J91" s="1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1" t="s">
        <v>4</v>
      </c>
      <c r="E92" s="11" t="s">
        <v>3229</v>
      </c>
      <c r="F92" s="11"/>
      <c r="H92" s="11"/>
      <c r="I92" s="11" t="s">
        <v>13737</v>
      </c>
      <c r="J92" s="11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1" t="s">
        <v>4</v>
      </c>
      <c r="E93" s="11" t="s">
        <v>3229</v>
      </c>
      <c r="F93" s="11"/>
      <c r="H93" s="11"/>
      <c r="I93" s="11" t="s">
        <v>13740</v>
      </c>
      <c r="J93" s="11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1" t="s">
        <v>4</v>
      </c>
      <c r="E94" s="11" t="s">
        <v>3229</v>
      </c>
      <c r="F94" s="11"/>
      <c r="H94" s="11"/>
      <c r="I94" s="11" t="s">
        <v>13743</v>
      </c>
      <c r="J94" s="11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1" t="s">
        <v>4</v>
      </c>
      <c r="E95" s="11" t="s">
        <v>8</v>
      </c>
      <c r="F95" s="11"/>
      <c r="H95" s="11"/>
      <c r="I95" s="11" t="s">
        <v>13746</v>
      </c>
      <c r="J95" s="11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1" t="s">
        <v>1212</v>
      </c>
      <c r="E96" s="11" t="s">
        <v>14151</v>
      </c>
      <c r="F96" s="11" t="s">
        <v>14152</v>
      </c>
      <c r="H96" s="11"/>
      <c r="I96" s="11" t="s">
        <v>13923</v>
      </c>
      <c r="J96" s="11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1" t="s">
        <v>14153</v>
      </c>
      <c r="E97" s="11" t="s">
        <v>86</v>
      </c>
      <c r="F97" s="11"/>
      <c r="H97" s="11"/>
      <c r="I97" s="11" t="s">
        <v>13926</v>
      </c>
      <c r="J97" s="11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1" t="s">
        <v>4</v>
      </c>
      <c r="E98" s="11" t="s">
        <v>3229</v>
      </c>
      <c r="F98" s="11"/>
      <c r="H98" s="11"/>
      <c r="I98" s="11" t="s">
        <v>13929</v>
      </c>
      <c r="J98" s="11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1" t="s">
        <v>4</v>
      </c>
      <c r="E99" s="11" t="s">
        <v>3229</v>
      </c>
      <c r="F99" s="11"/>
      <c r="H99" s="11"/>
      <c r="I99" s="11" t="s">
        <v>13932</v>
      </c>
      <c r="J99" s="11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1" t="s">
        <v>4</v>
      </c>
      <c r="E100" s="11" t="s">
        <v>8</v>
      </c>
      <c r="F100" s="11"/>
      <c r="H100" s="11"/>
      <c r="I100" s="11" t="s">
        <v>13935</v>
      </c>
      <c r="J100" s="11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1" t="s">
        <v>4</v>
      </c>
      <c r="E101" s="11" t="s">
        <v>8</v>
      </c>
      <c r="F101" s="11"/>
      <c r="H101" s="11"/>
      <c r="I101" s="11" t="s">
        <v>14174</v>
      </c>
      <c r="J101" s="1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1" t="s">
        <v>4</v>
      </c>
      <c r="E102" s="11" t="s">
        <v>14564</v>
      </c>
      <c r="F102" s="11"/>
      <c r="H102" s="11"/>
      <c r="I102" s="11" t="s">
        <v>14177</v>
      </c>
      <c r="J102" s="11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1" t="s">
        <v>803</v>
      </c>
      <c r="E103" s="11" t="s">
        <v>8</v>
      </c>
      <c r="F103" s="11"/>
      <c r="H103" s="11"/>
      <c r="I103" s="11" t="s">
        <v>14180</v>
      </c>
      <c r="J103" s="11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1" t="s">
        <v>4</v>
      </c>
      <c r="E104" s="11" t="s">
        <v>8</v>
      </c>
      <c r="F104" s="11"/>
      <c r="H104" s="11"/>
      <c r="I104" s="11" t="s">
        <v>14632</v>
      </c>
      <c r="J104" s="11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1" t="s">
        <v>4</v>
      </c>
      <c r="E105" s="11" t="s">
        <v>8</v>
      </c>
      <c r="F105" s="11"/>
      <c r="H105" s="11"/>
      <c r="I105" s="11" t="s">
        <v>14635</v>
      </c>
      <c r="J105" s="11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1" t="s">
        <v>4</v>
      </c>
      <c r="E106" s="11" t="s">
        <v>15182</v>
      </c>
      <c r="F106" s="11"/>
      <c r="H106" s="11"/>
      <c r="I106" s="11" t="s">
        <v>14638</v>
      </c>
      <c r="J106" s="11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1" t="s">
        <v>4</v>
      </c>
      <c r="E107" s="11" t="s">
        <v>8</v>
      </c>
      <c r="F107" s="11"/>
      <c r="H107" s="11"/>
      <c r="I107" s="11" t="s">
        <v>14641</v>
      </c>
      <c r="J107" s="11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1" t="s">
        <v>4</v>
      </c>
      <c r="E108" s="11" t="s">
        <v>3229</v>
      </c>
      <c r="F108" s="11"/>
      <c r="H108" s="11"/>
      <c r="I108" s="11" t="s">
        <v>14644</v>
      </c>
      <c r="J108" s="11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1" t="s">
        <v>4</v>
      </c>
      <c r="E109" s="11" t="s">
        <v>3229</v>
      </c>
      <c r="F109" s="11"/>
      <c r="H109" s="11"/>
      <c r="I109" s="11" t="s">
        <v>14647</v>
      </c>
      <c r="J109" s="11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1" t="s">
        <v>4</v>
      </c>
      <c r="E110" s="11" t="s">
        <v>15181</v>
      </c>
      <c r="F110" s="11" t="s">
        <v>60</v>
      </c>
      <c r="H110" s="11"/>
      <c r="I110" s="11" t="s">
        <v>14650</v>
      </c>
      <c r="J110" s="11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1" t="s">
        <v>4</v>
      </c>
      <c r="E111" s="11" t="s">
        <v>3229</v>
      </c>
      <c r="F111" s="11"/>
      <c r="H111" s="11"/>
      <c r="I111" s="11" t="s">
        <v>15258</v>
      </c>
      <c r="J111" s="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1" t="s">
        <v>4</v>
      </c>
      <c r="E112" s="11" t="s">
        <v>3229</v>
      </c>
      <c r="F112" s="11"/>
      <c r="H112" s="11"/>
      <c r="I112" s="11" t="s">
        <v>15261</v>
      </c>
      <c r="J112" s="11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1" t="s">
        <v>4</v>
      </c>
      <c r="E113" s="11" t="s">
        <v>3229</v>
      </c>
      <c r="F113" s="11"/>
      <c r="H113" s="11"/>
      <c r="I113" s="11" t="s">
        <v>15264</v>
      </c>
      <c r="J113" s="11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1" t="s">
        <v>4</v>
      </c>
      <c r="E114" s="11" t="s">
        <v>3229</v>
      </c>
      <c r="F114" s="11"/>
      <c r="H114" s="11"/>
      <c r="I114" s="11" t="s">
        <v>15267</v>
      </c>
      <c r="J114" s="11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1" t="s">
        <v>15612</v>
      </c>
      <c r="E115" s="11" t="s">
        <v>86</v>
      </c>
      <c r="F115" s="11"/>
      <c r="H115" s="11"/>
      <c r="I115" s="11" t="s">
        <v>15270</v>
      </c>
      <c r="J115" s="11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1" t="s">
        <v>15612</v>
      </c>
      <c r="E116" s="11" t="s">
        <v>86</v>
      </c>
      <c r="F116" s="11"/>
      <c r="H116" s="11" t="s">
        <v>1140</v>
      </c>
      <c r="I116" s="11" t="s">
        <v>15273</v>
      </c>
      <c r="J116" s="11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1" t="s">
        <v>304</v>
      </c>
      <c r="E117" s="11" t="s">
        <v>86</v>
      </c>
      <c r="F117" s="11"/>
      <c r="H117" s="11"/>
      <c r="I117" s="11" t="s">
        <v>15276</v>
      </c>
      <c r="J117" s="11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1" t="s">
        <v>645</v>
      </c>
      <c r="E118" s="11" t="s">
        <v>15602</v>
      </c>
      <c r="F118" s="11"/>
      <c r="H118" s="11"/>
      <c r="I118" s="11" t="s">
        <v>15279</v>
      </c>
      <c r="J118" s="11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1" t="s">
        <v>15613</v>
      </c>
      <c r="E119" s="11" t="s">
        <v>15602</v>
      </c>
      <c r="F119" s="11"/>
      <c r="H119" s="11"/>
      <c r="I119" s="11" t="s">
        <v>15282</v>
      </c>
      <c r="J119" s="11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1" t="s">
        <v>15613</v>
      </c>
      <c r="E120" s="11" t="s">
        <v>15602</v>
      </c>
      <c r="F120" s="11"/>
      <c r="H120" s="11" t="s">
        <v>1140</v>
      </c>
      <c r="I120" s="11" t="s">
        <v>15285</v>
      </c>
      <c r="J120" s="11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1" t="s">
        <v>4</v>
      </c>
      <c r="E121" s="11" t="s">
        <v>3229</v>
      </c>
      <c r="F121" s="11"/>
      <c r="H121" s="11"/>
      <c r="I121" s="11" t="s">
        <v>15906</v>
      </c>
      <c r="J121" s="1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1" t="s">
        <v>4</v>
      </c>
      <c r="E122" s="11" t="s">
        <v>3229</v>
      </c>
      <c r="F122" s="11"/>
      <c r="H122" s="11"/>
      <c r="I122" s="11" t="s">
        <v>15909</v>
      </c>
      <c r="J122" s="11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1" t="s">
        <v>4</v>
      </c>
      <c r="E123" s="11" t="s">
        <v>8</v>
      </c>
      <c r="F123" s="11"/>
      <c r="H123" s="11"/>
      <c r="I123" s="11" t="s">
        <v>15912</v>
      </c>
      <c r="J123" s="11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1" t="s">
        <v>803</v>
      </c>
      <c r="E124" s="11" t="s">
        <v>8</v>
      </c>
      <c r="F124" s="11"/>
      <c r="H124" s="11"/>
      <c r="I124" s="11" t="s">
        <v>16187</v>
      </c>
      <c r="J124" s="11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1" t="s">
        <v>803</v>
      </c>
      <c r="E125" s="11" t="s">
        <v>8</v>
      </c>
      <c r="F125" s="11"/>
      <c r="H125" s="11"/>
      <c r="I125" s="11" t="s">
        <v>16436</v>
      </c>
      <c r="J125" s="11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1" t="s">
        <v>645</v>
      </c>
      <c r="E126" s="11" t="s">
        <v>17362</v>
      </c>
      <c r="F126" s="11"/>
      <c r="H126" s="11"/>
      <c r="I126" s="11" t="s">
        <v>16665</v>
      </c>
      <c r="J126" s="11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1" t="s">
        <v>4</v>
      </c>
      <c r="E127" s="11" t="s">
        <v>3229</v>
      </c>
      <c r="F127" s="11"/>
      <c r="H127" s="11"/>
      <c r="I127" s="11" t="s">
        <v>16668</v>
      </c>
      <c r="J127" s="11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1" t="s">
        <v>4</v>
      </c>
      <c r="E128" s="11" t="s">
        <v>3229</v>
      </c>
      <c r="F128" s="11"/>
      <c r="H128" s="11"/>
      <c r="I128" s="11" t="s">
        <v>16671</v>
      </c>
      <c r="J128" s="11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1" t="s">
        <v>4</v>
      </c>
      <c r="E129" s="11" t="s">
        <v>3229</v>
      </c>
      <c r="F129" s="11"/>
      <c r="H129" s="11"/>
      <c r="I129" s="11" t="s">
        <v>16674</v>
      </c>
      <c r="J129" s="11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1" t="s">
        <v>304</v>
      </c>
      <c r="E130" s="11" t="s">
        <v>17362</v>
      </c>
      <c r="F130" s="11"/>
      <c r="H130" s="11"/>
      <c r="I130" s="11" t="s">
        <v>16677</v>
      </c>
      <c r="J130" s="11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1" t="s">
        <v>4</v>
      </c>
      <c r="E131" s="11" t="s">
        <v>3229</v>
      </c>
      <c r="F131" s="11"/>
      <c r="H131" s="11"/>
      <c r="I131" s="11" t="s">
        <v>16680</v>
      </c>
      <c r="J131" s="1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1" t="s">
        <v>4</v>
      </c>
      <c r="E132" s="11" t="s">
        <v>3229</v>
      </c>
      <c r="F132" s="11"/>
      <c r="H132" s="11"/>
      <c r="I132" s="11" t="s">
        <v>16683</v>
      </c>
      <c r="J132" s="11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1" t="s">
        <v>4</v>
      </c>
      <c r="E133" s="11" t="s">
        <v>3229</v>
      </c>
      <c r="F133" s="11"/>
      <c r="H133" s="11"/>
      <c r="I133" s="11" t="s">
        <v>16686</v>
      </c>
      <c r="J133" s="11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1" t="s">
        <v>4</v>
      </c>
      <c r="E134" s="11" t="s">
        <v>8</v>
      </c>
      <c r="F134" s="11"/>
      <c r="H134" s="11"/>
      <c r="I134" s="11" t="s">
        <v>16689</v>
      </c>
      <c r="J134" s="11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1" t="s">
        <v>645</v>
      </c>
      <c r="E135" s="11" t="s">
        <v>17362</v>
      </c>
      <c r="F135" s="11"/>
      <c r="H135" s="11"/>
      <c r="I135" s="11" t="s">
        <v>16692</v>
      </c>
      <c r="J135" s="11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1" t="s">
        <v>4</v>
      </c>
      <c r="E136" s="11" t="s">
        <v>3229</v>
      </c>
      <c r="F136" s="11"/>
      <c r="H136" s="11"/>
      <c r="I136" s="11" t="s">
        <v>16695</v>
      </c>
      <c r="J136" s="11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1" t="s">
        <v>4</v>
      </c>
      <c r="E137" s="11" t="s">
        <v>3229</v>
      </c>
      <c r="F137" s="11"/>
      <c r="H137" s="11"/>
      <c r="I137" s="11" t="s">
        <v>16698</v>
      </c>
      <c r="J137" s="11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1" t="s">
        <v>304</v>
      </c>
      <c r="E138" s="11" t="s">
        <v>17362</v>
      </c>
      <c r="F138" s="11"/>
      <c r="H138" s="11"/>
      <c r="I138" s="11" t="s">
        <v>16701</v>
      </c>
      <c r="J138" s="11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1" t="s">
        <v>4</v>
      </c>
      <c r="E139" s="11" t="s">
        <v>8</v>
      </c>
      <c r="F139" s="11"/>
      <c r="H139" s="11"/>
      <c r="I139" s="11" t="s">
        <v>16704</v>
      </c>
      <c r="J139" s="11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1" t="s">
        <v>4</v>
      </c>
      <c r="E140" s="11" t="s">
        <v>3229</v>
      </c>
      <c r="F140" s="11"/>
      <c r="H140" s="11"/>
      <c r="I140" s="11" t="s">
        <v>17561</v>
      </c>
      <c r="J140" s="11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1" t="s">
        <v>4</v>
      </c>
      <c r="E141" s="11" t="s">
        <v>3229</v>
      </c>
      <c r="F141" s="11"/>
      <c r="H141" s="11"/>
      <c r="I141" s="11" t="s">
        <v>17565</v>
      </c>
      <c r="J141" s="1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1" t="s">
        <v>645</v>
      </c>
      <c r="E142" s="11" t="s">
        <v>17362</v>
      </c>
      <c r="F142" s="11"/>
      <c r="H142" s="11"/>
      <c r="I142" s="11" t="s">
        <v>17568</v>
      </c>
      <c r="J142" s="11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1" t="s">
        <v>4</v>
      </c>
      <c r="E143" s="11" t="s">
        <v>3229</v>
      </c>
      <c r="F143" s="11"/>
      <c r="H143" s="11"/>
      <c r="I143" s="11" t="s">
        <v>17571</v>
      </c>
      <c r="J143" s="11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1" t="s">
        <v>4</v>
      </c>
      <c r="E144" s="11" t="s">
        <v>3229</v>
      </c>
      <c r="F144" s="11"/>
      <c r="H144" s="11"/>
      <c r="I144" s="11" t="s">
        <v>17574</v>
      </c>
      <c r="J144" s="11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1" t="s">
        <v>18388</v>
      </c>
      <c r="E145" s="11" t="s">
        <v>86</v>
      </c>
      <c r="F145" s="11"/>
      <c r="H145" s="11"/>
      <c r="I145" s="11" t="s">
        <v>17577</v>
      </c>
      <c r="J145" s="11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1" t="s">
        <v>163</v>
      </c>
      <c r="E146" s="11" t="s">
        <v>86</v>
      </c>
      <c r="F146" s="11" t="s">
        <v>2650</v>
      </c>
      <c r="H146" s="11"/>
      <c r="I146" s="11" t="s">
        <v>17580</v>
      </c>
      <c r="J146" s="11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1" t="s">
        <v>304</v>
      </c>
      <c r="E147" s="11" t="s">
        <v>86</v>
      </c>
      <c r="F147" s="11"/>
      <c r="H147" s="11"/>
      <c r="I147" s="11" t="s">
        <v>17583</v>
      </c>
      <c r="J147" s="11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1" t="s">
        <v>645</v>
      </c>
      <c r="E148" s="11" t="s">
        <v>17362</v>
      </c>
      <c r="F148" s="11"/>
      <c r="H148" s="11"/>
      <c r="I148" s="11" t="s">
        <v>17586</v>
      </c>
      <c r="J148" s="11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1" t="s">
        <v>4</v>
      </c>
      <c r="E149" s="11" t="s">
        <v>3229</v>
      </c>
      <c r="F149" s="11"/>
      <c r="H149" s="11"/>
      <c r="I149" s="11" t="s">
        <v>17589</v>
      </c>
      <c r="J149" s="11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1" t="s">
        <v>304</v>
      </c>
      <c r="E150" s="11" t="s">
        <v>17362</v>
      </c>
      <c r="F150" s="11"/>
      <c r="H150" s="11"/>
      <c r="I150" s="11" t="s">
        <v>17592</v>
      </c>
      <c r="J150" s="11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1" t="s">
        <v>4</v>
      </c>
      <c r="E151" s="11" t="s">
        <v>8</v>
      </c>
      <c r="F151" s="11"/>
      <c r="H151" s="11"/>
      <c r="I151" s="11" t="s">
        <v>17595</v>
      </c>
      <c r="J151" s="1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1" t="s">
        <v>645</v>
      </c>
      <c r="E152" s="11" t="s">
        <v>17362</v>
      </c>
      <c r="F152" s="11"/>
      <c r="H152" s="11"/>
      <c r="I152" s="11" t="s">
        <v>17598</v>
      </c>
      <c r="J152" s="11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1" t="s">
        <v>4</v>
      </c>
      <c r="E153" s="11" t="s">
        <v>3229</v>
      </c>
      <c r="F153" s="11"/>
      <c r="H153" s="11"/>
      <c r="I153" s="11" t="s">
        <v>17601</v>
      </c>
      <c r="J153" s="11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1" t="s">
        <v>162</v>
      </c>
      <c r="E154" s="11" t="s">
        <v>4638</v>
      </c>
      <c r="F154" s="11" t="s">
        <v>2650</v>
      </c>
      <c r="H154" s="11" t="s">
        <v>18389</v>
      </c>
      <c r="I154" s="11" t="s">
        <v>17604</v>
      </c>
      <c r="J154" s="11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1" t="s">
        <v>162</v>
      </c>
      <c r="E155" s="11" t="s">
        <v>4638</v>
      </c>
      <c r="F155" s="11" t="s">
        <v>2650</v>
      </c>
      <c r="H155" s="11"/>
      <c r="I155" s="11" t="s">
        <v>17607</v>
      </c>
      <c r="J155" s="11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1" t="s">
        <v>162</v>
      </c>
      <c r="E156" s="11" t="s">
        <v>4638</v>
      </c>
      <c r="F156" s="11" t="s">
        <v>2650</v>
      </c>
      <c r="H156" s="11"/>
      <c r="I156" s="11" t="s">
        <v>17610</v>
      </c>
      <c r="J156" s="11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1" t="s">
        <v>4</v>
      </c>
      <c r="E157" s="11" t="s">
        <v>3229</v>
      </c>
      <c r="F157" s="11"/>
      <c r="H157" s="11"/>
      <c r="I157" s="11" t="s">
        <v>17613</v>
      </c>
      <c r="J157" s="11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1" t="s">
        <v>18390</v>
      </c>
      <c r="E158" s="11" t="s">
        <v>17362</v>
      </c>
      <c r="F158" s="11"/>
      <c r="H158" s="11"/>
      <c r="I158" s="11" t="s">
        <v>17616</v>
      </c>
      <c r="J158" s="11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1" t="s">
        <v>162</v>
      </c>
      <c r="E159" s="11" t="s">
        <v>17362</v>
      </c>
      <c r="F159" s="11" t="s">
        <v>58</v>
      </c>
      <c r="H159" s="11" t="s">
        <v>18391</v>
      </c>
      <c r="I159" s="11" t="s">
        <v>17619</v>
      </c>
      <c r="J159" s="11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1" t="s">
        <v>162</v>
      </c>
      <c r="E160" s="11" t="s">
        <v>17362</v>
      </c>
      <c r="F160" s="11" t="s">
        <v>58</v>
      </c>
      <c r="H160" s="11" t="s">
        <v>18391</v>
      </c>
      <c r="I160" s="11" t="s">
        <v>17622</v>
      </c>
      <c r="J160" s="11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1" t="s">
        <v>304</v>
      </c>
      <c r="E161" s="11" t="s">
        <v>17362</v>
      </c>
      <c r="F161" s="11" t="s">
        <v>58</v>
      </c>
      <c r="H161" s="11" t="s">
        <v>3823</v>
      </c>
      <c r="I161" s="11" t="s">
        <v>17624</v>
      </c>
      <c r="J161" s="1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1" t="s">
        <v>4</v>
      </c>
      <c r="E162" s="11" t="s">
        <v>8</v>
      </c>
      <c r="F162" s="11"/>
      <c r="H162" s="11"/>
      <c r="I162" s="11" t="s">
        <v>18407</v>
      </c>
      <c r="J162" s="11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1" t="s">
        <v>4</v>
      </c>
      <c r="E163" s="11" t="s">
        <v>8</v>
      </c>
      <c r="F163" s="11"/>
      <c r="H163" s="11"/>
      <c r="I163" s="11" t="s">
        <v>18410</v>
      </c>
      <c r="J163" s="11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1" t="s">
        <v>4</v>
      </c>
      <c r="E164" s="11" t="s">
        <v>8</v>
      </c>
      <c r="F164" s="11"/>
      <c r="H164" s="11"/>
      <c r="I164" s="11" t="s">
        <v>18413</v>
      </c>
      <c r="J164" s="11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1" t="s">
        <v>4</v>
      </c>
      <c r="E165" s="11" t="s">
        <v>8</v>
      </c>
      <c r="F165" s="11"/>
      <c r="H165" s="11"/>
      <c r="I165" s="11" t="s">
        <v>18416</v>
      </c>
      <c r="J165" s="11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1" t="s">
        <v>645</v>
      </c>
      <c r="E166" s="11" t="s">
        <v>17362</v>
      </c>
      <c r="F166" s="11"/>
      <c r="H166" s="11"/>
      <c r="I166" s="11" t="s">
        <v>18789</v>
      </c>
      <c r="J166" s="11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1" t="s">
        <v>4</v>
      </c>
      <c r="E167" s="11" t="s">
        <v>3229</v>
      </c>
      <c r="F167" s="11"/>
      <c r="H167" s="11"/>
      <c r="I167" s="11" t="s">
        <v>18792</v>
      </c>
      <c r="J167" s="11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1" t="s">
        <v>304</v>
      </c>
      <c r="E168" s="11" t="s">
        <v>17362</v>
      </c>
      <c r="F168" s="11"/>
      <c r="H168" s="11"/>
      <c r="I168" s="11" t="s">
        <v>18795</v>
      </c>
      <c r="J168" s="11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1" t="s">
        <v>4</v>
      </c>
      <c r="E169" s="11" t="s">
        <v>8</v>
      </c>
      <c r="F169" s="11"/>
      <c r="H169" s="11"/>
      <c r="I169" s="11" t="s">
        <v>18798</v>
      </c>
      <c r="J169" s="11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1" t="s">
        <v>4</v>
      </c>
      <c r="E170" s="11" t="s">
        <v>8</v>
      </c>
      <c r="F170" s="11"/>
      <c r="H170" s="11"/>
      <c r="I170" s="11" t="s">
        <v>18801</v>
      </c>
      <c r="J170" s="11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1" t="s">
        <v>645</v>
      </c>
      <c r="E171" s="11" t="s">
        <v>17362</v>
      </c>
      <c r="F171" s="11"/>
      <c r="H171" s="11"/>
      <c r="I171" s="11" t="s">
        <v>18804</v>
      </c>
      <c r="J171" s="1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1" t="s">
        <v>19081</v>
      </c>
      <c r="E172" s="11" t="s">
        <v>86</v>
      </c>
      <c r="F172" s="11"/>
      <c r="H172" s="11"/>
      <c r="I172" s="11" t="s">
        <v>18807</v>
      </c>
      <c r="J172" s="11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1" t="s">
        <v>19082</v>
      </c>
      <c r="E173" s="11" t="s">
        <v>86</v>
      </c>
      <c r="F173" s="11"/>
      <c r="H173" s="11"/>
      <c r="I173" s="11" t="s">
        <v>18810</v>
      </c>
      <c r="J173" s="11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1" t="s">
        <v>4</v>
      </c>
      <c r="E174" s="11" t="s">
        <v>8</v>
      </c>
      <c r="F174" s="11"/>
      <c r="H174" s="11"/>
      <c r="I174" s="11" t="s">
        <v>18813</v>
      </c>
      <c r="J174" s="11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1" t="s">
        <v>4</v>
      </c>
      <c r="E175" s="11" t="s">
        <v>8</v>
      </c>
      <c r="F175" s="11"/>
      <c r="H175" s="11"/>
      <c r="I175" s="11" t="s">
        <v>18816</v>
      </c>
      <c r="J175" s="11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1" t="s">
        <v>645</v>
      </c>
      <c r="E176" s="11" t="s">
        <v>17362</v>
      </c>
      <c r="F176" s="11"/>
      <c r="H176" s="11"/>
      <c r="I176" s="11" t="s">
        <v>18819</v>
      </c>
      <c r="J176" s="11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1" t="s">
        <v>4</v>
      </c>
      <c r="E177" s="11" t="s">
        <v>3229</v>
      </c>
      <c r="F177" s="11"/>
      <c r="H177" s="11"/>
      <c r="I177" s="11" t="s">
        <v>18822</v>
      </c>
      <c r="J177" s="11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1" t="s">
        <v>4</v>
      </c>
      <c r="E178" s="11" t="s">
        <v>3229</v>
      </c>
      <c r="F178" s="11"/>
      <c r="H178" s="11"/>
      <c r="I178" s="11" t="s">
        <v>18825</v>
      </c>
      <c r="J178" s="11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1" t="s">
        <v>304</v>
      </c>
      <c r="E179" s="11" t="s">
        <v>17362</v>
      </c>
      <c r="F179" s="11"/>
      <c r="H179" s="11"/>
      <c r="I179" s="11" t="s">
        <v>18828</v>
      </c>
      <c r="J179" s="11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1" t="s">
        <v>4</v>
      </c>
      <c r="E180" s="11" t="s">
        <v>8</v>
      </c>
      <c r="F180" s="11"/>
      <c r="H180" s="11"/>
      <c r="I180" s="11" t="s">
        <v>18831</v>
      </c>
      <c r="J180" s="11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1" t="s">
        <v>645</v>
      </c>
      <c r="E181" s="11" t="s">
        <v>17362</v>
      </c>
      <c r="F181" s="11"/>
      <c r="H181" s="11"/>
      <c r="I181" s="11" t="s">
        <v>19831</v>
      </c>
      <c r="J181" s="1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1" t="s">
        <v>4</v>
      </c>
      <c r="E182" s="11" t="s">
        <v>3229</v>
      </c>
      <c r="F182" s="11"/>
      <c r="H182" s="11"/>
      <c r="I182" s="11" t="s">
        <v>19834</v>
      </c>
      <c r="J182" s="11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1" t="s">
        <v>304</v>
      </c>
      <c r="E183" s="11" t="s">
        <v>17362</v>
      </c>
      <c r="F183" s="11"/>
      <c r="H183" s="11"/>
      <c r="I183" s="11" t="s">
        <v>19837</v>
      </c>
      <c r="J183" s="11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1" t="s">
        <v>645</v>
      </c>
      <c r="E184" s="11" t="s">
        <v>17362</v>
      </c>
      <c r="F184" s="11"/>
      <c r="H184" s="11"/>
      <c r="I184" s="11" t="s">
        <v>19840</v>
      </c>
      <c r="J184" s="11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1" t="s">
        <v>4</v>
      </c>
      <c r="E185" s="11" t="s">
        <v>3229</v>
      </c>
      <c r="F185" s="11"/>
      <c r="H185" s="11"/>
      <c r="I185" s="11" t="s">
        <v>19843</v>
      </c>
      <c r="J185" s="11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1" t="s">
        <v>304</v>
      </c>
      <c r="E186" s="11" t="s">
        <v>17362</v>
      </c>
      <c r="F186" s="11"/>
      <c r="H186" s="11"/>
      <c r="I186" s="11" t="s">
        <v>19846</v>
      </c>
      <c r="J186" s="11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1" t="s">
        <v>4</v>
      </c>
      <c r="E187" s="11" t="s">
        <v>3229</v>
      </c>
      <c r="F187" s="11"/>
      <c r="H187" s="11"/>
      <c r="I187" s="11" t="s">
        <v>19849</v>
      </c>
      <c r="J187" s="11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1" t="s">
        <v>4</v>
      </c>
      <c r="E188" s="11" t="s">
        <v>3229</v>
      </c>
      <c r="F188" s="11"/>
      <c r="H188" s="11"/>
      <c r="I188" s="11" t="s">
        <v>19852</v>
      </c>
      <c r="J188" s="11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1" t="s">
        <v>4</v>
      </c>
      <c r="E189" s="11" t="s">
        <v>8</v>
      </c>
      <c r="F189" s="11"/>
      <c r="H189" s="11"/>
      <c r="I189" s="11" t="s">
        <v>19855</v>
      </c>
      <c r="J189" s="11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1" t="s">
        <v>4</v>
      </c>
      <c r="E190" s="11" t="s">
        <v>8</v>
      </c>
      <c r="F190" s="11"/>
      <c r="H190" s="11"/>
      <c r="I190" s="11" t="s">
        <v>20244</v>
      </c>
      <c r="J190" s="11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1" t="s">
        <v>4</v>
      </c>
      <c r="E191" s="11" t="s">
        <v>3229</v>
      </c>
      <c r="F191" s="11"/>
      <c r="H191" s="11"/>
      <c r="I191" s="11" t="s">
        <v>20247</v>
      </c>
      <c r="J191" s="1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1" t="s">
        <v>4</v>
      </c>
      <c r="E192" s="11" t="s">
        <v>8</v>
      </c>
      <c r="F192" s="11"/>
      <c r="H192" s="11"/>
      <c r="I192" s="11" t="s">
        <v>20250</v>
      </c>
      <c r="J192" s="11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1" t="s">
        <v>4</v>
      </c>
      <c r="E193" s="11" t="s">
        <v>3229</v>
      </c>
      <c r="F193" s="11"/>
      <c r="H193" s="11"/>
      <c r="I193" s="11" t="s">
        <v>20253</v>
      </c>
      <c r="J193" s="11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1" t="s">
        <v>645</v>
      </c>
      <c r="E194" s="11" t="s">
        <v>17362</v>
      </c>
      <c r="F194" s="11"/>
      <c r="H194" s="11"/>
      <c r="I194" s="11" t="s">
        <v>20561</v>
      </c>
      <c r="J194" s="11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1" t="s">
        <v>4</v>
      </c>
      <c r="E195" s="11" t="s">
        <v>3229</v>
      </c>
      <c r="F195" s="11"/>
      <c r="H195" s="11"/>
      <c r="I195" s="11" t="s">
        <v>20563</v>
      </c>
      <c r="J195" s="11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1" t="s">
        <v>4</v>
      </c>
      <c r="E196" s="11" t="s">
        <v>3229</v>
      </c>
      <c r="F196" s="11"/>
      <c r="H196" s="11"/>
      <c r="I196" s="11" t="s">
        <v>20565</v>
      </c>
      <c r="J196" s="11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1" t="s">
        <v>304</v>
      </c>
      <c r="E197" s="11" t="s">
        <v>17362</v>
      </c>
      <c r="F197" s="11"/>
      <c r="H197" s="11"/>
      <c r="I197" s="11" t="s">
        <v>20573</v>
      </c>
      <c r="J197" s="11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1" t="s">
        <v>645</v>
      </c>
      <c r="E198" s="11" t="s">
        <v>17362</v>
      </c>
      <c r="F198" s="11"/>
      <c r="H198" s="11"/>
      <c r="I198" s="11" t="s">
        <v>20581</v>
      </c>
      <c r="J198" s="11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1" t="s">
        <v>4</v>
      </c>
      <c r="E199" s="11" t="s">
        <v>8</v>
      </c>
      <c r="F199" s="11"/>
      <c r="H199" s="11"/>
      <c r="I199" s="11" t="s">
        <v>20584</v>
      </c>
      <c r="J199" s="11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1" t="s">
        <v>304</v>
      </c>
      <c r="E200" s="11" t="s">
        <v>17362</v>
      </c>
      <c r="F200" s="11"/>
      <c r="H200" s="11"/>
      <c r="I200" s="11" t="s">
        <v>21118</v>
      </c>
      <c r="J200" s="11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1" t="s">
        <v>4</v>
      </c>
      <c r="E201" s="11" t="s">
        <v>8</v>
      </c>
      <c r="F201" s="11"/>
      <c r="H201" s="11"/>
      <c r="I201" s="11" t="s">
        <v>20587</v>
      </c>
      <c r="J201" s="1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1" t="s">
        <v>645</v>
      </c>
      <c r="E202" s="11" t="s">
        <v>17362</v>
      </c>
      <c r="F202" s="11"/>
      <c r="H202" s="11"/>
      <c r="I202" s="11" t="s">
        <v>21100</v>
      </c>
      <c r="J202" s="11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1" t="s">
        <v>4</v>
      </c>
      <c r="E203" s="11" t="s">
        <v>3229</v>
      </c>
      <c r="F203" s="11"/>
      <c r="H203" s="11"/>
      <c r="I203" s="11" t="s">
        <v>21103</v>
      </c>
      <c r="J203" s="11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1" t="s">
        <v>4</v>
      </c>
      <c r="E204" s="11" t="s">
        <v>3229</v>
      </c>
      <c r="F204" s="11"/>
      <c r="H204" s="11"/>
      <c r="I204" s="11" t="s">
        <v>21106</v>
      </c>
      <c r="J204" s="11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1" t="s">
        <v>304</v>
      </c>
      <c r="E205" s="11" t="s">
        <v>17362</v>
      </c>
      <c r="F205" s="11"/>
      <c r="H205" s="11"/>
      <c r="I205" s="11" t="s">
        <v>21109</v>
      </c>
      <c r="J205" s="11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1" t="s">
        <v>645</v>
      </c>
      <c r="E206" s="11" t="s">
        <v>17362</v>
      </c>
      <c r="F206" s="11"/>
      <c r="H206" s="11"/>
      <c r="I206" s="11" t="s">
        <v>21121</v>
      </c>
      <c r="J206" s="11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1" t="s">
        <v>304</v>
      </c>
      <c r="E207" s="11" t="s">
        <v>17362</v>
      </c>
      <c r="F207" s="11"/>
      <c r="H207" s="11"/>
      <c r="I207" s="11" t="s">
        <v>21112</v>
      </c>
      <c r="J207" s="11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1" t="s">
        <v>4</v>
      </c>
      <c r="E208" s="11" t="s">
        <v>5081</v>
      </c>
      <c r="F208" s="11" t="s">
        <v>51</v>
      </c>
      <c r="H208" s="11"/>
      <c r="I208" s="11" t="s">
        <v>21115</v>
      </c>
      <c r="J208" s="11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1" t="s">
        <v>645</v>
      </c>
      <c r="E209" s="11" t="s">
        <v>17362</v>
      </c>
      <c r="F209" s="11"/>
      <c r="H209" s="11"/>
      <c r="I209" s="11" t="s">
        <v>21582</v>
      </c>
      <c r="J209" s="11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1" t="s">
        <v>4</v>
      </c>
      <c r="E210" s="11" t="s">
        <v>3229</v>
      </c>
      <c r="F210" s="11"/>
      <c r="H210" s="11"/>
      <c r="I210" s="11" t="s">
        <v>21585</v>
      </c>
      <c r="J210" s="11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1" t="s">
        <v>304</v>
      </c>
      <c r="E211" s="11" t="s">
        <v>17362</v>
      </c>
      <c r="F211" s="11"/>
      <c r="H211" s="11"/>
      <c r="I211" s="11" t="s">
        <v>21588</v>
      </c>
      <c r="J211" s="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1" t="s">
        <v>4</v>
      </c>
      <c r="E212" s="11" t="s">
        <v>8</v>
      </c>
      <c r="F212" s="11"/>
      <c r="H212" s="11"/>
      <c r="I212" s="11" t="s">
        <v>21591</v>
      </c>
      <c r="J212" s="11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1" t="s">
        <v>645</v>
      </c>
      <c r="E213" s="11" t="s">
        <v>17362</v>
      </c>
      <c r="F213" s="11"/>
      <c r="H213" s="11"/>
      <c r="I213" s="11" t="s">
        <v>21594</v>
      </c>
      <c r="J213" s="11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1" t="s">
        <v>4</v>
      </c>
      <c r="E214" s="11" t="s">
        <v>3229</v>
      </c>
      <c r="F214" s="11"/>
      <c r="H214" s="11"/>
      <c r="I214" s="11" t="s">
        <v>21597</v>
      </c>
      <c r="J214" s="11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1" t="s">
        <v>4</v>
      </c>
      <c r="E215" s="11" t="s">
        <v>3229</v>
      </c>
      <c r="F215" s="11"/>
      <c r="H215" s="11"/>
      <c r="I215" s="11" t="s">
        <v>21600</v>
      </c>
      <c r="J215" s="11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1" t="s">
        <v>4</v>
      </c>
      <c r="E216" s="11" t="s">
        <v>3229</v>
      </c>
      <c r="F216" s="11"/>
      <c r="H216" s="11"/>
      <c r="I216" s="11" t="s">
        <v>21603</v>
      </c>
      <c r="J216" s="11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1" t="s">
        <v>304</v>
      </c>
      <c r="E217" s="11" t="s">
        <v>17362</v>
      </c>
      <c r="F217" s="11"/>
      <c r="H217" s="11"/>
      <c r="I217" s="11" t="s">
        <v>21606</v>
      </c>
      <c r="J217" s="11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1" t="s">
        <v>4</v>
      </c>
      <c r="E218" s="11" t="s">
        <v>8</v>
      </c>
      <c r="F218" s="11"/>
      <c r="H218" s="11"/>
      <c r="I218" s="11" t="s">
        <v>21609</v>
      </c>
      <c r="J218" s="11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1" t="s">
        <v>4</v>
      </c>
      <c r="E219" s="11" t="s">
        <v>8</v>
      </c>
      <c r="F219" s="11"/>
      <c r="H219" s="11"/>
      <c r="I219" s="11" t="s">
        <v>21612</v>
      </c>
      <c r="J219" s="11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1" t="s">
        <v>4</v>
      </c>
      <c r="E220" s="11" t="s">
        <v>3229</v>
      </c>
      <c r="F220" s="11"/>
      <c r="H220" s="11"/>
      <c r="I220" s="11" t="s">
        <v>21615</v>
      </c>
      <c r="J220" s="11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1" t="s">
        <v>4</v>
      </c>
      <c r="E221" s="11" t="s">
        <v>3229</v>
      </c>
      <c r="F221" s="11"/>
      <c r="H221" s="11"/>
      <c r="I221" s="11" t="s">
        <v>21618</v>
      </c>
      <c r="J221" s="1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1" t="s">
        <v>4</v>
      </c>
      <c r="E222" s="11" t="s">
        <v>3229</v>
      </c>
      <c r="F222" s="11"/>
      <c r="H222" s="11"/>
      <c r="I222" s="11" t="s">
        <v>21621</v>
      </c>
      <c r="J222" s="11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1" t="s">
        <v>4</v>
      </c>
      <c r="E223" s="11" t="s">
        <v>21982</v>
      </c>
      <c r="F223" s="11"/>
      <c r="H223" s="11"/>
      <c r="I223" s="11" t="s">
        <v>21624</v>
      </c>
      <c r="J223" s="11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1" t="s">
        <v>4</v>
      </c>
      <c r="E224" s="11" t="s">
        <v>8</v>
      </c>
      <c r="F224" s="11"/>
      <c r="H224" s="11"/>
      <c r="I224" s="11" t="s">
        <v>21627</v>
      </c>
      <c r="J224" s="11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1" t="s">
        <v>4</v>
      </c>
      <c r="E225" s="11" t="s">
        <v>8</v>
      </c>
      <c r="F225" s="11"/>
      <c r="H225" s="11"/>
      <c r="I225" s="11" t="s">
        <v>22016</v>
      </c>
      <c r="J225" s="11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1" t="s">
        <v>4</v>
      </c>
      <c r="E226" s="11" t="s">
        <v>8</v>
      </c>
      <c r="F226" s="11"/>
      <c r="H226" s="11"/>
      <c r="I226" s="11" t="s">
        <v>22019</v>
      </c>
      <c r="J226" s="11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1" t="s">
        <v>645</v>
      </c>
      <c r="E227" s="11" t="s">
        <v>17362</v>
      </c>
      <c r="F227" s="11"/>
      <c r="H227" s="11"/>
      <c r="I227" s="11" t="s">
        <v>22176</v>
      </c>
      <c r="J227" s="11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1" t="s">
        <v>4</v>
      </c>
      <c r="E228" s="11" t="s">
        <v>3229</v>
      </c>
      <c r="F228" s="11"/>
      <c r="H228" s="11"/>
      <c r="I228" s="11" t="s">
        <v>22179</v>
      </c>
      <c r="J228" s="11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1" t="s">
        <v>304</v>
      </c>
      <c r="E229" s="11" t="s">
        <v>17362</v>
      </c>
      <c r="F229" s="11"/>
      <c r="H229" s="11"/>
      <c r="I229" s="11" t="s">
        <v>22182</v>
      </c>
      <c r="J229" s="11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1" t="s">
        <v>4359</v>
      </c>
      <c r="E230" s="11" t="s">
        <v>22382</v>
      </c>
      <c r="F230" s="11" t="s">
        <v>51</v>
      </c>
      <c r="H230" s="11"/>
      <c r="I230" s="11" t="s">
        <v>22185</v>
      </c>
      <c r="J230" s="11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1" t="s">
        <v>2283</v>
      </c>
      <c r="E231" s="11" t="s">
        <v>22381</v>
      </c>
      <c r="F231" s="11" t="s">
        <v>60</v>
      </c>
      <c r="H231" s="11"/>
      <c r="I231" s="11" t="s">
        <v>22188</v>
      </c>
      <c r="J231" s="1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1" t="s">
        <v>4359</v>
      </c>
      <c r="E232" s="11" t="s">
        <v>22381</v>
      </c>
      <c r="F232" s="11" t="s">
        <v>60</v>
      </c>
      <c r="H232" s="11"/>
      <c r="I232" s="11" t="s">
        <v>22191</v>
      </c>
      <c r="J232" s="11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1" t="s">
        <v>22384</v>
      </c>
      <c r="E233" s="11" t="s">
        <v>22382</v>
      </c>
      <c r="F233" s="11" t="s">
        <v>22383</v>
      </c>
      <c r="H233" s="11"/>
      <c r="I233" s="11" t="s">
        <v>22194</v>
      </c>
      <c r="J233" s="11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1" t="s">
        <v>22384</v>
      </c>
      <c r="E234" s="11" t="s">
        <v>22382</v>
      </c>
      <c r="F234" s="11" t="s">
        <v>22383</v>
      </c>
      <c r="H234" s="11" t="s">
        <v>1140</v>
      </c>
      <c r="I234" s="11" t="s">
        <v>22197</v>
      </c>
      <c r="J234" s="11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1" t="s">
        <v>4</v>
      </c>
      <c r="E235" s="11" t="s">
        <v>8</v>
      </c>
      <c r="F235" s="11"/>
      <c r="H235" s="11"/>
      <c r="I235" s="11" t="s">
        <v>22200</v>
      </c>
      <c r="J235" s="11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1" t="s">
        <v>4</v>
      </c>
      <c r="E236" s="11" t="s">
        <v>8</v>
      </c>
      <c r="F236" s="11"/>
      <c r="H236" s="11"/>
      <c r="I236" s="11" t="s">
        <v>22438</v>
      </c>
      <c r="J236" s="11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1" t="s">
        <v>4</v>
      </c>
      <c r="E237" s="11" t="s">
        <v>3229</v>
      </c>
      <c r="F237" s="11"/>
      <c r="H237" s="11"/>
      <c r="I237" s="11" t="s">
        <v>22441</v>
      </c>
      <c r="J237" s="11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1" t="s">
        <v>22822</v>
      </c>
      <c r="E238" s="11" t="s">
        <v>17362</v>
      </c>
      <c r="F238" s="11"/>
      <c r="H238" s="11"/>
      <c r="I238" s="11" t="s">
        <v>22444</v>
      </c>
      <c r="J238" s="11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1" t="s">
        <v>4</v>
      </c>
      <c r="E239" s="11" t="s">
        <v>8</v>
      </c>
      <c r="F239" s="11"/>
      <c r="H239" s="11"/>
      <c r="I239" s="11" t="s">
        <v>22447</v>
      </c>
      <c r="J239" s="11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1" t="s">
        <v>4</v>
      </c>
      <c r="E240" s="11" t="s">
        <v>3229</v>
      </c>
      <c r="F240" s="11"/>
      <c r="H240" s="11"/>
      <c r="I240" s="11" t="s">
        <v>22450</v>
      </c>
      <c r="J240" s="11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1" t="s">
        <v>2283</v>
      </c>
      <c r="E241" s="11" t="s">
        <v>21978</v>
      </c>
      <c r="F241" s="11"/>
      <c r="H241" s="11"/>
      <c r="I241" s="11" t="s">
        <v>22453</v>
      </c>
      <c r="J241" s="1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1" t="s">
        <v>645</v>
      </c>
      <c r="E242" s="11" t="s">
        <v>17362</v>
      </c>
      <c r="F242" s="11"/>
      <c r="H242" s="11"/>
      <c r="I242" s="11" t="s">
        <v>22847</v>
      </c>
      <c r="J242" s="11" t="s">
        <v>4928</v>
      </c>
      <c r="K242" t="s">
        <v>22848</v>
      </c>
      <c r="L242" t="s">
        <v>22849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1" t="s">
        <v>304</v>
      </c>
      <c r="E243" s="11" t="s">
        <v>17362</v>
      </c>
      <c r="F243" s="11"/>
      <c r="H243" s="11"/>
      <c r="I243" s="11" t="s">
        <v>22850</v>
      </c>
      <c r="J243" s="11" t="s">
        <v>4928</v>
      </c>
      <c r="K243" t="s">
        <v>22851</v>
      </c>
      <c r="L243" t="s">
        <v>22852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1" t="s">
        <v>645</v>
      </c>
      <c r="E244" s="11" t="s">
        <v>17362</v>
      </c>
      <c r="F244" s="11"/>
      <c r="H244" s="11"/>
      <c r="I244" s="11" t="s">
        <v>22853</v>
      </c>
      <c r="J244" s="11" t="s">
        <v>4928</v>
      </c>
      <c r="K244" t="s">
        <v>22854</v>
      </c>
      <c r="L244" t="s">
        <v>22855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1" t="s">
        <v>4</v>
      </c>
      <c r="E245" s="11" t="s">
        <v>8</v>
      </c>
      <c r="F245" s="11"/>
      <c r="H245" s="11"/>
      <c r="I245" s="11" t="s">
        <v>22856</v>
      </c>
      <c r="J245" s="11" t="s">
        <v>4928</v>
      </c>
      <c r="K245" t="s">
        <v>22857</v>
      </c>
      <c r="L245" t="s">
        <v>22858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1" t="s">
        <v>304</v>
      </c>
      <c r="E246" s="11" t="s">
        <v>17362</v>
      </c>
      <c r="F246" s="11"/>
      <c r="H246" s="11"/>
      <c r="I246" s="11" t="s">
        <v>22859</v>
      </c>
      <c r="J246" s="11" t="s">
        <v>4928</v>
      </c>
      <c r="K246" t="s">
        <v>22860</v>
      </c>
      <c r="L246" t="s">
        <v>22861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1" t="s">
        <v>4</v>
      </c>
      <c r="E247" s="11" t="s">
        <v>23041</v>
      </c>
      <c r="F247" s="11"/>
      <c r="H247" s="11"/>
      <c r="I247" s="11" t="s">
        <v>22862</v>
      </c>
      <c r="J247" s="11" t="s">
        <v>4928</v>
      </c>
      <c r="K247" t="s">
        <v>22863</v>
      </c>
      <c r="L247" t="s">
        <v>22864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1" t="s">
        <v>4</v>
      </c>
      <c r="E248" s="11" t="s">
        <v>23041</v>
      </c>
      <c r="F248" s="11"/>
      <c r="H248" s="11"/>
      <c r="I248" s="11" t="s">
        <v>22865</v>
      </c>
      <c r="J248" s="11" t="s">
        <v>4928</v>
      </c>
      <c r="K248" t="s">
        <v>22866</v>
      </c>
      <c r="L248" t="s">
        <v>22867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1" t="s">
        <v>803</v>
      </c>
      <c r="E249" s="11" t="s">
        <v>8</v>
      </c>
      <c r="F249" s="11"/>
      <c r="H249" s="11"/>
      <c r="I249" s="11" t="s">
        <v>23074</v>
      </c>
      <c r="J249" s="11" t="s">
        <v>4928</v>
      </c>
      <c r="K249" t="s">
        <v>23075</v>
      </c>
      <c r="L249" t="s">
        <v>23076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1" t="s">
        <v>803</v>
      </c>
      <c r="E250" s="11" t="s">
        <v>8</v>
      </c>
      <c r="F250" s="11"/>
      <c r="H250" s="11"/>
      <c r="I250" s="11" t="s">
        <v>23077</v>
      </c>
      <c r="J250" s="11" t="s">
        <v>4928</v>
      </c>
      <c r="K250" t="s">
        <v>23078</v>
      </c>
      <c r="L250" t="s">
        <v>23079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1" t="s">
        <v>803</v>
      </c>
      <c r="E251" s="11" t="s">
        <v>8</v>
      </c>
      <c r="F251" s="11"/>
      <c r="H251" s="11"/>
      <c r="I251" s="11" t="s">
        <v>23237</v>
      </c>
      <c r="J251" s="11" t="s">
        <v>4928</v>
      </c>
      <c r="K251" t="s">
        <v>23238</v>
      </c>
      <c r="L251" t="s">
        <v>23239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1" t="s">
        <v>645</v>
      </c>
      <c r="E252" s="11" t="s">
        <v>17362</v>
      </c>
      <c r="F252" s="11"/>
      <c r="H252" s="11"/>
      <c r="I252" s="11" t="s">
        <v>23584</v>
      </c>
      <c r="J252" s="11" t="s">
        <v>4928</v>
      </c>
      <c r="K252" t="s">
        <v>23585</v>
      </c>
      <c r="L252" t="s">
        <v>23586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1" t="s">
        <v>304</v>
      </c>
      <c r="E253" s="11" t="s">
        <v>17362</v>
      </c>
      <c r="F253" s="11"/>
      <c r="H253" s="11"/>
      <c r="I253" s="11" t="s">
        <v>23587</v>
      </c>
      <c r="J253" s="11" t="s">
        <v>4928</v>
      </c>
      <c r="K253" t="s">
        <v>23588</v>
      </c>
      <c r="L253" t="s">
        <v>23589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1" t="s">
        <v>645</v>
      </c>
      <c r="E254" s="11" t="s">
        <v>17362</v>
      </c>
      <c r="F254" s="11"/>
      <c r="H254" s="11"/>
      <c r="I254" s="11" t="s">
        <v>23590</v>
      </c>
      <c r="J254" s="11" t="s">
        <v>4928</v>
      </c>
      <c r="K254" t="s">
        <v>23591</v>
      </c>
      <c r="L254" t="s">
        <v>23592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1" t="s">
        <v>304</v>
      </c>
      <c r="E255" s="11" t="s">
        <v>17362</v>
      </c>
      <c r="F255" s="11"/>
      <c r="H255" s="11"/>
      <c r="I255" s="11" t="s">
        <v>23593</v>
      </c>
      <c r="J255" s="11" t="s">
        <v>4928</v>
      </c>
      <c r="K255" t="s">
        <v>23594</v>
      </c>
      <c r="L255" t="s">
        <v>23595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1" t="s">
        <v>645</v>
      </c>
      <c r="E256" s="11" t="s">
        <v>17362</v>
      </c>
      <c r="F256" s="11"/>
      <c r="H256" s="11"/>
      <c r="I256" s="11" t="s">
        <v>23596</v>
      </c>
      <c r="J256" s="11" t="s">
        <v>4928</v>
      </c>
      <c r="K256" t="s">
        <v>23597</v>
      </c>
      <c r="L256" t="s">
        <v>23598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1" t="s">
        <v>4</v>
      </c>
      <c r="E257" s="11" t="s">
        <v>3229</v>
      </c>
      <c r="F257" s="11"/>
      <c r="H257" s="11"/>
      <c r="I257" s="11" t="s">
        <v>23599</v>
      </c>
      <c r="J257" s="11" t="s">
        <v>4928</v>
      </c>
      <c r="K257" t="s">
        <v>23600</v>
      </c>
      <c r="L257" t="s">
        <v>23601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1" t="s">
        <v>4</v>
      </c>
      <c r="E258" s="11" t="s">
        <v>3229</v>
      </c>
      <c r="F258" s="11"/>
      <c r="H258" s="11"/>
      <c r="I258" s="11" t="s">
        <v>23602</v>
      </c>
      <c r="J258" s="11" t="s">
        <v>4928</v>
      </c>
      <c r="K258" t="s">
        <v>23603</v>
      </c>
      <c r="L258" t="s">
        <v>23604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1" t="s">
        <v>304</v>
      </c>
      <c r="E259" s="11" t="s">
        <v>17362</v>
      </c>
      <c r="F259" s="11"/>
      <c r="H259" s="11"/>
      <c r="I259" s="11" t="s">
        <v>23605</v>
      </c>
      <c r="J259" s="11" t="s">
        <v>4928</v>
      </c>
      <c r="K259" t="s">
        <v>23606</v>
      </c>
      <c r="L259" t="s">
        <v>23607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1" t="s">
        <v>304</v>
      </c>
      <c r="E260" s="11" t="s">
        <v>22382</v>
      </c>
      <c r="F260" s="11"/>
      <c r="H260" s="11"/>
      <c r="I260" s="11" t="s">
        <v>23608</v>
      </c>
      <c r="J260" s="11" t="s">
        <v>4928</v>
      </c>
      <c r="K260" t="s">
        <v>23609</v>
      </c>
      <c r="L260" t="s">
        <v>23610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1" t="s">
        <v>645</v>
      </c>
      <c r="E261" s="11" t="s">
        <v>17362</v>
      </c>
      <c r="F261" s="11"/>
      <c r="H261" s="11"/>
      <c r="I261" s="11" t="s">
        <v>23611</v>
      </c>
      <c r="J261" s="11" t="s">
        <v>4928</v>
      </c>
      <c r="K261" t="s">
        <v>23612</v>
      </c>
      <c r="L261" t="s">
        <v>23613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1" t="s">
        <v>4</v>
      </c>
      <c r="E262" s="11" t="s">
        <v>3229</v>
      </c>
      <c r="F262" s="11"/>
      <c r="H262" s="11"/>
      <c r="I262" s="11" t="s">
        <v>23614</v>
      </c>
      <c r="J262" s="11" t="s">
        <v>4928</v>
      </c>
      <c r="K262" t="s">
        <v>23615</v>
      </c>
      <c r="L262" t="s">
        <v>23616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1" t="s">
        <v>304</v>
      </c>
      <c r="E263" s="11" t="s">
        <v>17362</v>
      </c>
      <c r="F263" s="11"/>
      <c r="H263" s="11"/>
      <c r="I263" s="11" t="s">
        <v>23617</v>
      </c>
      <c r="J263" s="11" t="s">
        <v>4928</v>
      </c>
      <c r="K263" t="s">
        <v>23618</v>
      </c>
      <c r="L263" t="s">
        <v>23619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1" t="s">
        <v>4</v>
      </c>
      <c r="E264" s="11" t="s">
        <v>8</v>
      </c>
      <c r="F264" s="11"/>
      <c r="H264" s="11"/>
      <c r="I264" s="11" t="s">
        <v>23620</v>
      </c>
      <c r="J264" s="11" t="s">
        <v>4928</v>
      </c>
      <c r="K264" t="s">
        <v>23621</v>
      </c>
      <c r="L264" t="s">
        <v>23622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1" t="s">
        <v>4</v>
      </c>
      <c r="E265" s="11" t="s">
        <v>8</v>
      </c>
      <c r="F265" s="11"/>
      <c r="H265" s="11"/>
      <c r="I265" s="11" t="s">
        <v>23623</v>
      </c>
      <c r="J265" s="11" t="s">
        <v>4928</v>
      </c>
      <c r="K265" t="s">
        <v>23624</v>
      </c>
      <c r="L265" t="s">
        <v>23625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1" t="s">
        <v>4</v>
      </c>
      <c r="E266" s="11" t="s">
        <v>3229</v>
      </c>
      <c r="F266" s="11"/>
      <c r="H266" s="11"/>
      <c r="I266" s="11" t="s">
        <v>24208</v>
      </c>
      <c r="J266" s="11" t="s">
        <v>4928</v>
      </c>
      <c r="K266" t="s">
        <v>24209</v>
      </c>
      <c r="L266" t="s">
        <v>24210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1" t="s">
        <v>4</v>
      </c>
      <c r="E267" s="11" t="s">
        <v>3229</v>
      </c>
      <c r="F267" s="11"/>
      <c r="H267" s="11"/>
      <c r="I267" s="11" t="s">
        <v>24211</v>
      </c>
      <c r="J267" s="11" t="s">
        <v>4928</v>
      </c>
      <c r="K267" t="s">
        <v>24212</v>
      </c>
      <c r="L267" t="s">
        <v>24213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1" t="s">
        <v>4</v>
      </c>
      <c r="E268" s="11" t="s">
        <v>3229</v>
      </c>
      <c r="F268" s="11"/>
      <c r="H268" s="11"/>
      <c r="I268" s="11" t="s">
        <v>24214</v>
      </c>
      <c r="J268" s="11" t="s">
        <v>4928</v>
      </c>
      <c r="K268" t="s">
        <v>24215</v>
      </c>
      <c r="L268" t="s">
        <v>24216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1" t="s">
        <v>4</v>
      </c>
      <c r="E269" s="11" t="s">
        <v>24779</v>
      </c>
      <c r="F269" s="11"/>
      <c r="H269" s="11"/>
      <c r="I269" s="11" t="s">
        <v>24217</v>
      </c>
      <c r="J269" s="11" t="s">
        <v>4928</v>
      </c>
      <c r="K269" t="s">
        <v>24218</v>
      </c>
      <c r="L269" t="s">
        <v>24219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1" t="s">
        <v>645</v>
      </c>
      <c r="E270" s="11" t="s">
        <v>17362</v>
      </c>
      <c r="F270" s="11"/>
      <c r="H270" s="11"/>
      <c r="I270" s="11" t="s">
        <v>24220</v>
      </c>
      <c r="J270" s="11" t="s">
        <v>4928</v>
      </c>
      <c r="K270" t="s">
        <v>24221</v>
      </c>
      <c r="L270" t="s">
        <v>24222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1" t="s">
        <v>4</v>
      </c>
      <c r="E271" s="11" t="s">
        <v>3229</v>
      </c>
      <c r="F271" s="11"/>
      <c r="H271" s="11"/>
      <c r="I271" s="11" t="s">
        <v>24223</v>
      </c>
      <c r="J271" s="11" t="s">
        <v>4928</v>
      </c>
      <c r="K271" t="s">
        <v>24224</v>
      </c>
      <c r="L271" t="s">
        <v>24225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1" t="s">
        <v>304</v>
      </c>
      <c r="E272" s="11" t="s">
        <v>17362</v>
      </c>
      <c r="F272" s="11"/>
      <c r="H272" s="11"/>
      <c r="I272" s="11" t="s">
        <v>24226</v>
      </c>
      <c r="J272" s="11" t="s">
        <v>4928</v>
      </c>
      <c r="K272" t="s">
        <v>24227</v>
      </c>
      <c r="L272" t="s">
        <v>24228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1" t="s">
        <v>2283</v>
      </c>
      <c r="E273" s="11" t="s">
        <v>24191</v>
      </c>
      <c r="F273" s="11"/>
      <c r="H273" s="11"/>
      <c r="I273" s="11" t="s">
        <v>24229</v>
      </c>
      <c r="J273" s="11" t="s">
        <v>4928</v>
      </c>
      <c r="K273" t="s">
        <v>24230</v>
      </c>
      <c r="L273" t="s">
        <v>24231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1" t="s">
        <v>304</v>
      </c>
      <c r="E274" s="11" t="s">
        <v>24780</v>
      </c>
      <c r="F274" s="11"/>
      <c r="H274" s="11"/>
      <c r="I274" s="11" t="s">
        <v>24232</v>
      </c>
      <c r="J274" s="11" t="s">
        <v>4928</v>
      </c>
      <c r="K274" t="s">
        <v>24233</v>
      </c>
      <c r="L274" t="s">
        <v>24234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1" t="s">
        <v>4</v>
      </c>
      <c r="E275" s="11" t="s">
        <v>70</v>
      </c>
      <c r="F275" s="11"/>
      <c r="H275" s="11"/>
      <c r="I275" s="11" t="s">
        <v>24235</v>
      </c>
      <c r="J275" s="11" t="s">
        <v>4928</v>
      </c>
      <c r="K275" t="s">
        <v>24236</v>
      </c>
      <c r="L275" t="s">
        <v>24237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1" t="s">
        <v>4</v>
      </c>
      <c r="E276" s="11" t="s">
        <v>8</v>
      </c>
      <c r="F276" s="11"/>
      <c r="H276" s="11"/>
      <c r="I276" s="11" t="s">
        <v>24238</v>
      </c>
      <c r="J276" s="11" t="s">
        <v>4928</v>
      </c>
      <c r="K276" t="s">
        <v>24239</v>
      </c>
      <c r="L276" t="s">
        <v>24240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1" t="s">
        <v>4</v>
      </c>
      <c r="E277" s="11" t="s">
        <v>8</v>
      </c>
      <c r="F277" s="11"/>
      <c r="H277" s="11"/>
      <c r="I277" s="11" t="s">
        <v>24241</v>
      </c>
      <c r="J277" s="11" t="s">
        <v>4928</v>
      </c>
      <c r="K277" t="s">
        <v>24242</v>
      </c>
      <c r="L277" t="s">
        <v>24243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1" t="s">
        <v>4</v>
      </c>
      <c r="E278" s="11" t="s">
        <v>8</v>
      </c>
      <c r="F278" s="11"/>
      <c r="H278" s="11"/>
      <c r="I278" s="11" t="s">
        <v>24244</v>
      </c>
      <c r="J278" s="11" t="s">
        <v>4928</v>
      </c>
      <c r="K278" t="s">
        <v>24245</v>
      </c>
      <c r="L278" t="s">
        <v>24246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1" t="s">
        <v>803</v>
      </c>
      <c r="E279" s="11" t="s">
        <v>8</v>
      </c>
      <c r="F279" s="11"/>
      <c r="H279" s="11"/>
      <c r="I279" s="11" t="s">
        <v>24247</v>
      </c>
      <c r="J279" s="11" t="s">
        <v>4928</v>
      </c>
      <c r="K279" t="s">
        <v>24248</v>
      </c>
      <c r="L279" t="s">
        <v>24249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1" t="s">
        <v>24781</v>
      </c>
      <c r="E280" s="11"/>
      <c r="F280" s="11"/>
      <c r="H280" s="11"/>
      <c r="I280" s="11" t="s">
        <v>24250</v>
      </c>
      <c r="J280" s="11" t="s">
        <v>4928</v>
      </c>
      <c r="K280" t="s">
        <v>24251</v>
      </c>
      <c r="L280" t="s">
        <v>24252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1" t="s">
        <v>24781</v>
      </c>
      <c r="E281" s="11"/>
      <c r="F281" s="11"/>
      <c r="H281" s="11"/>
      <c r="I281" s="11" t="s">
        <v>24253</v>
      </c>
      <c r="J281" s="11" t="s">
        <v>4928</v>
      </c>
      <c r="K281" t="s">
        <v>24254</v>
      </c>
      <c r="L281" t="s">
        <v>24255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1" t="s">
        <v>24781</v>
      </c>
      <c r="E282" s="11"/>
      <c r="F282" s="11"/>
      <c r="H282" s="11"/>
      <c r="I282" s="11" t="s">
        <v>24828</v>
      </c>
      <c r="J282" s="11" t="s">
        <v>4928</v>
      </c>
      <c r="K282" t="s">
        <v>24829</v>
      </c>
      <c r="L282" t="s">
        <v>24830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1" t="s">
        <v>24781</v>
      </c>
      <c r="E283" s="11"/>
      <c r="F283" s="11"/>
      <c r="H283" s="11"/>
      <c r="I283" s="11" t="s">
        <v>24831</v>
      </c>
      <c r="J283" s="11" t="s">
        <v>4928</v>
      </c>
      <c r="K283" t="s">
        <v>24832</v>
      </c>
      <c r="L283" t="s">
        <v>24833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1" t="s">
        <v>24781</v>
      </c>
      <c r="E284" s="11"/>
      <c r="F284" s="11"/>
      <c r="H284" s="11"/>
      <c r="I284" s="11" t="s">
        <v>25172</v>
      </c>
      <c r="J284" s="11" t="s">
        <v>4928</v>
      </c>
      <c r="K284" t="s">
        <v>25173</v>
      </c>
      <c r="L284" t="s">
        <v>25174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1" t="s">
        <v>24781</v>
      </c>
      <c r="E285" s="11"/>
      <c r="F285" s="11"/>
      <c r="H285" s="11"/>
      <c r="I285" s="11" t="s">
        <v>25478</v>
      </c>
      <c r="J285" s="11" t="s">
        <v>4928</v>
      </c>
      <c r="K285" t="s">
        <v>25479</v>
      </c>
      <c r="L285" t="s">
        <v>25480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1" t="s">
        <v>24781</v>
      </c>
      <c r="E286" s="11"/>
      <c r="F286" s="11"/>
      <c r="H286" s="11"/>
      <c r="I286" s="11" t="s">
        <v>25481</v>
      </c>
      <c r="J286" s="11" t="s">
        <v>4928</v>
      </c>
      <c r="K286" t="s">
        <v>25482</v>
      </c>
      <c r="L286" t="s">
        <v>25483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1" t="s">
        <v>24781</v>
      </c>
      <c r="E287" s="11"/>
      <c r="F287" s="11"/>
      <c r="H287" s="11"/>
      <c r="I287" s="11" t="s">
        <v>25930</v>
      </c>
      <c r="J287" s="11" t="s">
        <v>4928</v>
      </c>
      <c r="K287" t="s">
        <v>25931</v>
      </c>
      <c r="L287" t="s">
        <v>25932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1" t="s">
        <v>24781</v>
      </c>
      <c r="E288" s="11"/>
      <c r="F288" s="11"/>
      <c r="H288" s="11"/>
      <c r="I288" s="11" t="s">
        <v>25933</v>
      </c>
      <c r="J288" s="11" t="s">
        <v>4928</v>
      </c>
      <c r="K288" t="s">
        <v>25934</v>
      </c>
      <c r="L288" t="s">
        <v>25935</v>
      </c>
      <c r="M288" s="2" t="str">
        <f>HYPERLINK(склад2въезд18[[#This Row],[RelativePath]])</f>
        <v>3 Парковка офиса\GA3948333_3_20260517T192741Z.jpg</v>
      </c>
    </row>
  </sheetData>
  <conditionalFormatting sqref="D289:D299 E289:E302 G2:H288 D2:E288">
    <cfRule type="containsText" dxfId="427" priority="14" operator="containsText" text="Выезд с территории">
      <formula>NOT(ISERROR(SEARCH("Выезд с территории",D2)))</formula>
    </cfRule>
  </conditionalFormatting>
  <conditionalFormatting sqref="F2:F288">
    <cfRule type="notContainsText" dxfId="426" priority="13" operator="notContains" text="порожний">
      <formula>ISERROR(SEARCH("порожний",F2))</formula>
    </cfRule>
  </conditionalFormatting>
  <conditionalFormatting sqref="E2:E302">
    <cfRule type="containsText" dxfId="425" priority="11" operator="containsText" text="Газель базы">
      <formula>NOT(ISERROR(SEARCH("Газель базы",E2)))</formula>
    </cfRule>
    <cfRule type="containsText" dxfId="424" priority="12" operator="containsText" text="Погрузчик базы">
      <formula>NOT(ISERROR(SEARCH("Погрузчик базы",E2)))</formula>
    </cfRule>
  </conditionalFormatting>
  <conditionalFormatting sqref="E2:E302">
    <cfRule type="containsText" dxfId="423" priority="10" operator="containsText" text="Трактор базы">
      <formula>NOT(ISERROR(SEARCH("Трактор базы",E2)))</formula>
    </cfRule>
  </conditionalFormatting>
  <conditionalFormatting sqref="A2:C288">
    <cfRule type="expression" dxfId="422" priority="9">
      <formula>$A2="пн"</formula>
    </cfRule>
  </conditionalFormatting>
  <conditionalFormatting sqref="A2:C290">
    <cfRule type="expression" dxfId="421" priority="3">
      <formula>$A2="вс"</formula>
    </cfRule>
    <cfRule type="expression" dxfId="420" priority="4">
      <formula>$A2="сб"</formula>
    </cfRule>
    <cfRule type="expression" dxfId="419" priority="5">
      <formula>$A2="пт"</formula>
    </cfRule>
    <cfRule type="expression" dxfId="418" priority="6">
      <formula>$A2="чт"</formula>
    </cfRule>
    <cfRule type="expression" dxfId="417" priority="7">
      <formula>$A2="ср"</formula>
    </cfRule>
    <cfRule type="expression" dxfId="416" priority="8">
      <formula>$A2="вт"</formula>
    </cfRule>
  </conditionalFormatting>
  <conditionalFormatting sqref="D2:D299">
    <cfRule type="containsText" dxfId="4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9">
    <cfRule type="containsText" dxfId="4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34"/>
  <sheetViews>
    <sheetView zoomScale="90" zoomScaleNormal="90" workbookViewId="0">
      <pane ySplit="1" topLeftCell="A211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32.85546875" bestFit="1" customWidth="1"/>
    <col min="6" max="6" width="17.710937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1" t="s">
        <v>4</v>
      </c>
      <c r="E2" s="11" t="s">
        <v>8</v>
      </c>
      <c r="F2" s="11"/>
      <c r="H2" s="11"/>
      <c r="I2" s="11" t="s">
        <v>5126</v>
      </c>
      <c r="J2" s="11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1" t="s">
        <v>4</v>
      </c>
      <c r="E3" s="11" t="s">
        <v>8</v>
      </c>
      <c r="F3" s="11"/>
      <c r="H3" s="11"/>
      <c r="I3" s="11" t="s">
        <v>5129</v>
      </c>
      <c r="J3" s="11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1" t="s">
        <v>4</v>
      </c>
      <c r="E4" s="11" t="s">
        <v>8</v>
      </c>
      <c r="F4" s="11"/>
      <c r="H4" s="11"/>
      <c r="I4" s="11" t="s">
        <v>5132</v>
      </c>
      <c r="J4" s="11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1" t="s">
        <v>4</v>
      </c>
      <c r="E5" s="11" t="s">
        <v>8</v>
      </c>
      <c r="F5" s="11"/>
      <c r="H5" s="11"/>
      <c r="I5" s="11" t="s">
        <v>6074</v>
      </c>
      <c r="J5" s="11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1" t="s">
        <v>4</v>
      </c>
      <c r="E6" s="11" t="s">
        <v>8</v>
      </c>
      <c r="F6" s="11"/>
      <c r="H6" s="11"/>
      <c r="I6" s="11" t="s">
        <v>6077</v>
      </c>
      <c r="J6" s="11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1" t="s">
        <v>4</v>
      </c>
      <c r="E7" s="11" t="s">
        <v>8</v>
      </c>
      <c r="F7" s="11"/>
      <c r="H7" s="11"/>
      <c r="I7" s="11" t="s">
        <v>6080</v>
      </c>
      <c r="J7" s="11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1" t="s">
        <v>4</v>
      </c>
      <c r="E8" s="11" t="s">
        <v>12</v>
      </c>
      <c r="F8" s="11"/>
      <c r="H8" s="11"/>
      <c r="I8" s="11" t="s">
        <v>6083</v>
      </c>
      <c r="J8" s="11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1" t="s">
        <v>4</v>
      </c>
      <c r="E9" s="11" t="s">
        <v>12</v>
      </c>
      <c r="F9" s="11"/>
      <c r="H9" s="11"/>
      <c r="I9" s="11" t="s">
        <v>6086</v>
      </c>
      <c r="J9" s="11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1" t="s">
        <v>4</v>
      </c>
      <c r="E10" s="11" t="s">
        <v>8</v>
      </c>
      <c r="F10" s="11"/>
      <c r="H10" s="11"/>
      <c r="I10" s="11" t="s">
        <v>6089</v>
      </c>
      <c r="J10" s="11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1" t="s">
        <v>4</v>
      </c>
      <c r="E11" s="11" t="s">
        <v>8</v>
      </c>
      <c r="F11" s="11"/>
      <c r="H11" s="11"/>
      <c r="I11" s="11" t="s">
        <v>6092</v>
      </c>
      <c r="J11" s="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1" t="s">
        <v>4</v>
      </c>
      <c r="E12" s="11" t="s">
        <v>7860</v>
      </c>
      <c r="F12" s="11"/>
      <c r="H12" s="11"/>
      <c r="I12" s="11" t="s">
        <v>6095</v>
      </c>
      <c r="J12" s="11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1" t="s">
        <v>4</v>
      </c>
      <c r="E13" s="11" t="s">
        <v>8</v>
      </c>
      <c r="F13" s="11"/>
      <c r="H13" s="11"/>
      <c r="I13" s="11" t="s">
        <v>6098</v>
      </c>
      <c r="J13" s="11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1" t="s">
        <v>4</v>
      </c>
      <c r="E14" s="11" t="s">
        <v>7868</v>
      </c>
      <c r="F14" s="11" t="s">
        <v>51</v>
      </c>
      <c r="H14" s="11"/>
      <c r="I14" s="11" t="s">
        <v>6101</v>
      </c>
      <c r="J14" s="11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1" t="s">
        <v>4</v>
      </c>
      <c r="E15" s="11" t="s">
        <v>7868</v>
      </c>
      <c r="F15" s="11" t="s">
        <v>7864</v>
      </c>
      <c r="H15" s="11"/>
      <c r="I15" s="11" t="s">
        <v>6104</v>
      </c>
      <c r="J15" s="11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1" t="s">
        <v>4</v>
      </c>
      <c r="E16" s="11" t="s">
        <v>8</v>
      </c>
      <c r="F16" s="11"/>
      <c r="H16" s="11"/>
      <c r="I16" s="11" t="s">
        <v>6107</v>
      </c>
      <c r="J16" s="11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1" t="s">
        <v>7869</v>
      </c>
      <c r="E17" s="11" t="s">
        <v>86</v>
      </c>
      <c r="F17" s="11"/>
      <c r="H17" s="11"/>
      <c r="I17" s="11" t="s">
        <v>6110</v>
      </c>
      <c r="J17" s="11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1" t="s">
        <v>4</v>
      </c>
      <c r="E18" s="11" t="s">
        <v>8</v>
      </c>
      <c r="F18" s="11"/>
      <c r="H18" s="11"/>
      <c r="I18" s="11" t="s">
        <v>6113</v>
      </c>
      <c r="J18" s="11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1" t="s">
        <v>4</v>
      </c>
      <c r="E19" s="11" t="s">
        <v>8</v>
      </c>
      <c r="F19" s="11"/>
      <c r="H19" s="11"/>
      <c r="I19" s="11" t="s">
        <v>6116</v>
      </c>
      <c r="J19" s="11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1" t="s">
        <v>4</v>
      </c>
      <c r="E20" s="11" t="s">
        <v>8</v>
      </c>
      <c r="F20" s="11"/>
      <c r="H20" s="11"/>
      <c r="I20" s="11" t="s">
        <v>7926</v>
      </c>
      <c r="J20" s="11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1" t="s">
        <v>4</v>
      </c>
      <c r="E21" s="11" t="s">
        <v>8</v>
      </c>
      <c r="F21" s="11"/>
      <c r="H21" s="11"/>
      <c r="I21" s="11" t="s">
        <v>7929</v>
      </c>
      <c r="J21" s="1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1" t="s">
        <v>4</v>
      </c>
      <c r="E22" s="11" t="s">
        <v>8</v>
      </c>
      <c r="F22" s="11"/>
      <c r="H22" s="11"/>
      <c r="I22" s="11" t="s">
        <v>7932</v>
      </c>
      <c r="J22" s="11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1" t="s">
        <v>4</v>
      </c>
      <c r="E23" s="11" t="s">
        <v>8</v>
      </c>
      <c r="F23" s="11"/>
      <c r="H23" s="11"/>
      <c r="I23" s="11" t="s">
        <v>7935</v>
      </c>
      <c r="J23" s="11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1" t="s">
        <v>4</v>
      </c>
      <c r="E24" s="11" t="s">
        <v>8</v>
      </c>
      <c r="F24" s="11"/>
      <c r="H24" s="11"/>
      <c r="I24" s="11" t="s">
        <v>8731</v>
      </c>
      <c r="J24" s="11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1" t="s">
        <v>803</v>
      </c>
      <c r="E25" s="11" t="s">
        <v>8</v>
      </c>
      <c r="F25" s="11"/>
      <c r="H25" s="11"/>
      <c r="I25" s="11" t="s">
        <v>8734</v>
      </c>
      <c r="J25" s="11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1" t="s">
        <v>4</v>
      </c>
      <c r="E26" s="11" t="s">
        <v>8</v>
      </c>
      <c r="F26" s="11"/>
      <c r="H26" s="11"/>
      <c r="I26" s="11" t="s">
        <v>9157</v>
      </c>
      <c r="J26" s="11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1" t="s">
        <v>4</v>
      </c>
      <c r="E27" s="11" t="s">
        <v>8</v>
      </c>
      <c r="F27" s="11"/>
      <c r="H27" s="11"/>
      <c r="I27" s="11" t="s">
        <v>9160</v>
      </c>
      <c r="J27" s="11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1" t="s">
        <v>305</v>
      </c>
      <c r="E28" s="11" t="s">
        <v>86</v>
      </c>
      <c r="F28" s="11"/>
      <c r="H28" s="11"/>
      <c r="I28" s="11" t="s">
        <v>9612</v>
      </c>
      <c r="J28" s="11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1" t="s">
        <v>4</v>
      </c>
      <c r="E29" s="11" t="s">
        <v>8</v>
      </c>
      <c r="F29" s="11"/>
      <c r="H29" s="11"/>
      <c r="I29" s="11" t="s">
        <v>9615</v>
      </c>
      <c r="J29" s="11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1" t="s">
        <v>4</v>
      </c>
      <c r="E30" s="11" t="s">
        <v>3229</v>
      </c>
      <c r="F30" s="11"/>
      <c r="H30" s="11"/>
      <c r="I30" s="11" t="s">
        <v>10105</v>
      </c>
      <c r="J30" s="11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1" t="s">
        <v>4</v>
      </c>
      <c r="E31" s="11" t="s">
        <v>3229</v>
      </c>
      <c r="F31" s="11"/>
      <c r="H31" s="11"/>
      <c r="I31" s="11" t="s">
        <v>10108</v>
      </c>
      <c r="J31" s="1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1" t="s">
        <v>4</v>
      </c>
      <c r="E32" s="11" t="s">
        <v>3229</v>
      </c>
      <c r="F32" s="11"/>
      <c r="H32" s="11"/>
      <c r="I32" s="11" t="s">
        <v>10111</v>
      </c>
      <c r="J32" s="11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1" t="s">
        <v>4</v>
      </c>
      <c r="E33" s="11" t="s">
        <v>8</v>
      </c>
      <c r="F33" s="11"/>
      <c r="H33" s="11"/>
      <c r="I33" s="11" t="s">
        <v>10656</v>
      </c>
      <c r="J33" s="11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1" t="s">
        <v>4</v>
      </c>
      <c r="E34" s="11" t="s">
        <v>8</v>
      </c>
      <c r="F34" s="11"/>
      <c r="H34" s="11"/>
      <c r="I34" s="11" t="s">
        <v>10659</v>
      </c>
      <c r="J34" s="11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1" t="s">
        <v>4</v>
      </c>
      <c r="E35" s="11" t="s">
        <v>8</v>
      </c>
      <c r="F35" s="11"/>
      <c r="H35" s="11"/>
      <c r="I35" s="11" t="s">
        <v>10896</v>
      </c>
      <c r="J35" s="11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1" t="s">
        <v>305</v>
      </c>
      <c r="E36" s="11" t="s">
        <v>86</v>
      </c>
      <c r="F36" s="11"/>
      <c r="H36" s="11"/>
      <c r="I36" s="11" t="s">
        <v>10899</v>
      </c>
      <c r="J36" s="11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1" t="s">
        <v>4</v>
      </c>
      <c r="E37" s="11" t="s">
        <v>8</v>
      </c>
      <c r="F37" s="11"/>
      <c r="H37" s="11"/>
      <c r="I37" s="11" t="s">
        <v>10902</v>
      </c>
      <c r="J37" s="11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1" t="s">
        <v>4</v>
      </c>
      <c r="E38" s="11" t="s">
        <v>3229</v>
      </c>
      <c r="F38" s="11"/>
      <c r="H38" s="11"/>
      <c r="I38" s="11" t="s">
        <v>10905</v>
      </c>
      <c r="J38" s="11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1" t="s">
        <v>4</v>
      </c>
      <c r="E39" s="11" t="s">
        <v>8</v>
      </c>
      <c r="F39" s="11"/>
      <c r="H39" s="11"/>
      <c r="I39" s="11" t="s">
        <v>10908</v>
      </c>
      <c r="J39" s="11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1" t="s">
        <v>4</v>
      </c>
      <c r="E40" s="11" t="s">
        <v>11903</v>
      </c>
      <c r="F40" s="11"/>
      <c r="H40" s="11"/>
      <c r="I40" s="11" t="s">
        <v>11345</v>
      </c>
      <c r="J40" s="11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1" t="s">
        <v>11900</v>
      </c>
      <c r="E41" s="11"/>
      <c r="F41" s="11"/>
      <c r="H41" s="11"/>
      <c r="I41" s="11" t="s">
        <v>11348</v>
      </c>
      <c r="J41" s="1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1" t="s">
        <v>11901</v>
      </c>
      <c r="E42" s="11"/>
      <c r="F42" s="11"/>
      <c r="H42" s="11"/>
      <c r="I42" s="11" t="s">
        <v>11351</v>
      </c>
      <c r="J42" s="11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1" t="s">
        <v>4</v>
      </c>
      <c r="E43" s="11" t="s">
        <v>8</v>
      </c>
      <c r="F43" s="11"/>
      <c r="H43" s="11"/>
      <c r="I43" s="11" t="s">
        <v>11354</v>
      </c>
      <c r="J43" s="11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1" t="s">
        <v>4</v>
      </c>
      <c r="E44" s="11" t="s">
        <v>8</v>
      </c>
      <c r="F44" s="11"/>
      <c r="H44" s="11"/>
      <c r="I44" s="11" t="s">
        <v>11357</v>
      </c>
      <c r="J44" s="11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1" t="s">
        <v>4</v>
      </c>
      <c r="E45" s="11" t="s">
        <v>8</v>
      </c>
      <c r="F45" s="11"/>
      <c r="H45" s="11"/>
      <c r="I45" s="11" t="s">
        <v>11954</v>
      </c>
      <c r="J45" s="11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1" t="s">
        <v>803</v>
      </c>
      <c r="E46" s="11" t="s">
        <v>8</v>
      </c>
      <c r="F46" s="11"/>
      <c r="H46" s="11"/>
      <c r="I46" s="11" t="s">
        <v>11957</v>
      </c>
      <c r="J46" s="11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1" t="s">
        <v>162</v>
      </c>
      <c r="E47" s="11" t="s">
        <v>12239</v>
      </c>
      <c r="F47" s="11" t="s">
        <v>809</v>
      </c>
      <c r="H47" s="11"/>
      <c r="I47" s="11" t="s">
        <v>11960</v>
      </c>
      <c r="J47" s="11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1" t="s">
        <v>162</v>
      </c>
      <c r="E48" s="11" t="s">
        <v>12239</v>
      </c>
      <c r="F48" s="11" t="s">
        <v>809</v>
      </c>
      <c r="H48" s="11" t="s">
        <v>1140</v>
      </c>
      <c r="I48" s="11" t="s">
        <v>11963</v>
      </c>
      <c r="J48" s="11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1" t="s">
        <v>4</v>
      </c>
      <c r="E49" s="11" t="s">
        <v>12240</v>
      </c>
      <c r="F49" s="11" t="s">
        <v>2470</v>
      </c>
      <c r="H49" s="11"/>
      <c r="I49" s="11" t="s">
        <v>11966</v>
      </c>
      <c r="J49" s="11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1" t="s">
        <v>803</v>
      </c>
      <c r="E50" s="11" t="s">
        <v>8</v>
      </c>
      <c r="F50" s="11"/>
      <c r="H50" s="11"/>
      <c r="I50" s="11" t="s">
        <v>12293</v>
      </c>
      <c r="J50" s="11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1" t="s">
        <v>4</v>
      </c>
      <c r="E51" s="11" t="s">
        <v>3229</v>
      </c>
      <c r="F51" s="11"/>
      <c r="H51" s="11"/>
      <c r="I51" s="11" t="s">
        <v>12296</v>
      </c>
      <c r="J51" s="1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1" t="s">
        <v>4</v>
      </c>
      <c r="E52" s="11" t="s">
        <v>3229</v>
      </c>
      <c r="F52" s="11"/>
      <c r="H52" s="11"/>
      <c r="I52" s="11" t="s">
        <v>12923</v>
      </c>
      <c r="J52" s="11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1" t="s">
        <v>305</v>
      </c>
      <c r="E53" s="11" t="s">
        <v>86</v>
      </c>
      <c r="F53" s="11"/>
      <c r="H53" s="11"/>
      <c r="I53" s="11" t="s">
        <v>12299</v>
      </c>
      <c r="J53" s="11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1" t="s">
        <v>4</v>
      </c>
      <c r="E54" s="11" t="s">
        <v>3229</v>
      </c>
      <c r="F54" s="11"/>
      <c r="H54" s="11"/>
      <c r="I54" s="11" t="s">
        <v>12961</v>
      </c>
      <c r="J54" s="11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1" t="s">
        <v>4</v>
      </c>
      <c r="E55" s="11" t="s">
        <v>3229</v>
      </c>
      <c r="F55" s="11"/>
      <c r="H55" s="11"/>
      <c r="I55" s="11" t="s">
        <v>13484</v>
      </c>
      <c r="J55" s="11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1" t="s">
        <v>4</v>
      </c>
      <c r="E56" s="11" t="s">
        <v>8</v>
      </c>
      <c r="F56" s="11"/>
      <c r="H56" s="11"/>
      <c r="I56" s="11" t="s">
        <v>13487</v>
      </c>
      <c r="J56" s="11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1" t="s">
        <v>4</v>
      </c>
      <c r="E57" s="11" t="s">
        <v>3229</v>
      </c>
      <c r="F57" s="11"/>
      <c r="H57" s="11"/>
      <c r="I57" s="11" t="s">
        <v>13779</v>
      </c>
      <c r="J57" s="11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1" t="s">
        <v>4</v>
      </c>
      <c r="E58" s="11" t="s">
        <v>3229</v>
      </c>
      <c r="F58" s="11"/>
      <c r="H58" s="11"/>
      <c r="I58" s="11" t="s">
        <v>13782</v>
      </c>
      <c r="J58" s="11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1" t="s">
        <v>305</v>
      </c>
      <c r="E59" s="11" t="s">
        <v>86</v>
      </c>
      <c r="F59" s="11"/>
      <c r="H59" s="11"/>
      <c r="I59" s="11" t="s">
        <v>13785</v>
      </c>
      <c r="J59" s="11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1" t="s">
        <v>4</v>
      </c>
      <c r="E60" s="11" t="s">
        <v>3229</v>
      </c>
      <c r="F60" s="11"/>
      <c r="H60" s="11"/>
      <c r="I60" s="11" t="s">
        <v>13941</v>
      </c>
      <c r="J60" s="11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1" t="s">
        <v>4</v>
      </c>
      <c r="E61" s="11" t="s">
        <v>3229</v>
      </c>
      <c r="F61" s="11"/>
      <c r="H61" s="11"/>
      <c r="I61" s="11" t="s">
        <v>13944</v>
      </c>
      <c r="J61" s="1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1" t="s">
        <v>4</v>
      </c>
      <c r="E62" s="11" t="s">
        <v>3229</v>
      </c>
      <c r="F62" s="11"/>
      <c r="H62" s="11"/>
      <c r="I62" s="11" t="s">
        <v>13947</v>
      </c>
      <c r="J62" s="11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1" t="s">
        <v>4</v>
      </c>
      <c r="E63" s="11" t="s">
        <v>8</v>
      </c>
      <c r="F63" s="11"/>
      <c r="H63" s="11"/>
      <c r="I63" s="11" t="s">
        <v>14192</v>
      </c>
      <c r="J63" s="11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1" t="s">
        <v>803</v>
      </c>
      <c r="E64" s="11" t="s">
        <v>8</v>
      </c>
      <c r="F64" s="11"/>
      <c r="H64" s="11"/>
      <c r="I64" s="11" t="s">
        <v>14195</v>
      </c>
      <c r="J64" s="11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1" t="s">
        <v>803</v>
      </c>
      <c r="E65" s="11" t="s">
        <v>8</v>
      </c>
      <c r="F65" s="11"/>
      <c r="H65" s="11"/>
      <c r="I65" s="11" t="s">
        <v>14198</v>
      </c>
      <c r="J65" s="11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1" t="s">
        <v>4</v>
      </c>
      <c r="E66" s="11" t="s">
        <v>3229</v>
      </c>
      <c r="F66" s="11"/>
      <c r="H66" s="11"/>
      <c r="I66" s="11" t="s">
        <v>14653</v>
      </c>
      <c r="J66" s="11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1" t="s">
        <v>4</v>
      </c>
      <c r="E67" s="11" t="s">
        <v>3229</v>
      </c>
      <c r="F67" s="11"/>
      <c r="H67" s="11"/>
      <c r="I67" s="11" t="s">
        <v>14656</v>
      </c>
      <c r="J67" s="11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1" t="s">
        <v>4</v>
      </c>
      <c r="E68" s="11" t="s">
        <v>8</v>
      </c>
      <c r="F68" s="11"/>
      <c r="H68" s="11"/>
      <c r="I68" s="11" t="s">
        <v>14659</v>
      </c>
      <c r="J68" s="11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1" t="s">
        <v>4</v>
      </c>
      <c r="E69" s="11" t="s">
        <v>3229</v>
      </c>
      <c r="F69" s="11"/>
      <c r="H69" s="11"/>
      <c r="I69" s="11" t="s">
        <v>14662</v>
      </c>
      <c r="J69" s="11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1" t="s">
        <v>163</v>
      </c>
      <c r="E70" s="11" t="s">
        <v>15181</v>
      </c>
      <c r="F70" s="11" t="s">
        <v>60</v>
      </c>
      <c r="H70" s="11"/>
      <c r="I70" s="11" t="s">
        <v>14665</v>
      </c>
      <c r="J70" s="11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1" t="s">
        <v>163</v>
      </c>
      <c r="E71" s="11" t="s">
        <v>15181</v>
      </c>
      <c r="F71" s="11" t="s">
        <v>60</v>
      </c>
      <c r="H71" s="11"/>
      <c r="I71" s="11" t="s">
        <v>14668</v>
      </c>
      <c r="J71" s="1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1" t="s">
        <v>163</v>
      </c>
      <c r="E72" s="11" t="s">
        <v>15181</v>
      </c>
      <c r="F72" s="11" t="s">
        <v>60</v>
      </c>
      <c r="H72" s="11"/>
      <c r="I72" s="11" t="s">
        <v>14671</v>
      </c>
      <c r="J72" s="11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1" t="s">
        <v>163</v>
      </c>
      <c r="E73" s="11" t="s">
        <v>15181</v>
      </c>
      <c r="F73" s="11" t="s">
        <v>60</v>
      </c>
      <c r="H73" s="11"/>
      <c r="I73" s="11" t="s">
        <v>14674</v>
      </c>
      <c r="J73" s="11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1" t="s">
        <v>163</v>
      </c>
      <c r="E74" s="11" t="s">
        <v>15181</v>
      </c>
      <c r="F74" s="11" t="s">
        <v>60</v>
      </c>
      <c r="H74" s="11"/>
      <c r="I74" s="11" t="s">
        <v>14677</v>
      </c>
      <c r="J74" s="11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1" t="s">
        <v>163</v>
      </c>
      <c r="E75" s="11" t="s">
        <v>15181</v>
      </c>
      <c r="F75" s="11" t="s">
        <v>60</v>
      </c>
      <c r="H75" s="11"/>
      <c r="I75" s="11" t="s">
        <v>14680</v>
      </c>
      <c r="J75" s="11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1" t="s">
        <v>163</v>
      </c>
      <c r="E76" s="11" t="s">
        <v>15181</v>
      </c>
      <c r="F76" s="11" t="s">
        <v>60</v>
      </c>
      <c r="H76" s="11"/>
      <c r="I76" s="11" t="s">
        <v>14683</v>
      </c>
      <c r="J76" s="11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1" t="s">
        <v>163</v>
      </c>
      <c r="E77" s="11" t="s">
        <v>15181</v>
      </c>
      <c r="F77" s="11" t="s">
        <v>60</v>
      </c>
      <c r="H77" s="11"/>
      <c r="I77" s="11" t="s">
        <v>14686</v>
      </c>
      <c r="J77" s="11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1" t="s">
        <v>163</v>
      </c>
      <c r="E78" s="11" t="s">
        <v>15181</v>
      </c>
      <c r="F78" s="11" t="s">
        <v>60</v>
      </c>
      <c r="H78" s="11"/>
      <c r="I78" s="11" t="s">
        <v>14689</v>
      </c>
      <c r="J78" s="11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1" t="s">
        <v>163</v>
      </c>
      <c r="E79" s="11" t="s">
        <v>15181</v>
      </c>
      <c r="F79" s="11" t="s">
        <v>60</v>
      </c>
      <c r="H79" s="11"/>
      <c r="I79" s="11" t="s">
        <v>14692</v>
      </c>
      <c r="J79" s="11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1" t="s">
        <v>163</v>
      </c>
      <c r="E80" s="11" t="s">
        <v>15181</v>
      </c>
      <c r="F80" s="11" t="s">
        <v>60</v>
      </c>
      <c r="H80" s="11"/>
      <c r="I80" s="11" t="s">
        <v>14695</v>
      </c>
      <c r="J80" s="11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1" t="s">
        <v>163</v>
      </c>
      <c r="E81" s="11" t="s">
        <v>15181</v>
      </c>
      <c r="F81" s="11" t="s">
        <v>60</v>
      </c>
      <c r="H81" s="11"/>
      <c r="I81" s="11" t="s">
        <v>14698</v>
      </c>
      <c r="J81" s="1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1" t="s">
        <v>163</v>
      </c>
      <c r="E82" s="11" t="s">
        <v>15181</v>
      </c>
      <c r="F82" s="11" t="s">
        <v>60</v>
      </c>
      <c r="H82" s="11"/>
      <c r="I82" s="11" t="s">
        <v>14701</v>
      </c>
      <c r="J82" s="11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1" t="s">
        <v>163</v>
      </c>
      <c r="E83" s="11" t="s">
        <v>15181</v>
      </c>
      <c r="F83" s="11" t="s">
        <v>60</v>
      </c>
      <c r="H83" s="11"/>
      <c r="I83" s="11" t="s">
        <v>14704</v>
      </c>
      <c r="J83" s="11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1" t="s">
        <v>163</v>
      </c>
      <c r="E84" s="11" t="s">
        <v>15181</v>
      </c>
      <c r="F84" s="11" t="s">
        <v>60</v>
      </c>
      <c r="H84" s="11"/>
      <c r="I84" s="11" t="s">
        <v>14707</v>
      </c>
      <c r="J84" s="11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1" t="s">
        <v>163</v>
      </c>
      <c r="E85" s="11" t="s">
        <v>15181</v>
      </c>
      <c r="F85" s="11" t="s">
        <v>60</v>
      </c>
      <c r="H85" s="11"/>
      <c r="I85" s="11" t="s">
        <v>14710</v>
      </c>
      <c r="J85" s="11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1" t="s">
        <v>163</v>
      </c>
      <c r="E86" s="11" t="s">
        <v>15181</v>
      </c>
      <c r="F86" s="11" t="s">
        <v>60</v>
      </c>
      <c r="H86" s="11"/>
      <c r="I86" s="11" t="s">
        <v>14713</v>
      </c>
      <c r="J86" s="11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1" t="s">
        <v>163</v>
      </c>
      <c r="E87" s="11" t="s">
        <v>15181</v>
      </c>
      <c r="F87" s="11" t="s">
        <v>60</v>
      </c>
      <c r="H87" s="11"/>
      <c r="I87" s="11" t="s">
        <v>14716</v>
      </c>
      <c r="J87" s="11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1" t="s">
        <v>163</v>
      </c>
      <c r="E88" s="11" t="s">
        <v>15181</v>
      </c>
      <c r="F88" s="11" t="s">
        <v>60</v>
      </c>
      <c r="H88" s="11"/>
      <c r="I88" s="11" t="s">
        <v>14719</v>
      </c>
      <c r="J88" s="11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1" t="s">
        <v>163</v>
      </c>
      <c r="E89" s="11" t="s">
        <v>15181</v>
      </c>
      <c r="F89" s="11" t="s">
        <v>60</v>
      </c>
      <c r="H89" s="11"/>
      <c r="I89" s="11" t="s">
        <v>14722</v>
      </c>
      <c r="J89" s="11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1" t="s">
        <v>1906</v>
      </c>
      <c r="E90" s="11" t="s">
        <v>15181</v>
      </c>
      <c r="F90" s="11" t="s">
        <v>51</v>
      </c>
      <c r="H90" s="11"/>
      <c r="I90" s="11" t="s">
        <v>14725</v>
      </c>
      <c r="J90" s="11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1" t="s">
        <v>4</v>
      </c>
      <c r="E91" s="11" t="s">
        <v>70</v>
      </c>
      <c r="F91" s="11"/>
      <c r="H91" s="11" t="s">
        <v>15614</v>
      </c>
      <c r="I91" s="11" t="s">
        <v>15201</v>
      </c>
      <c r="J91" s="1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1" t="s">
        <v>15616</v>
      </c>
      <c r="E92" s="11" t="s">
        <v>70</v>
      </c>
      <c r="F92" s="11"/>
      <c r="H92" s="11"/>
      <c r="I92" s="11" t="s">
        <v>15204</v>
      </c>
      <c r="J92" s="11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1" t="s">
        <v>15615</v>
      </c>
      <c r="E93" s="11" t="s">
        <v>86</v>
      </c>
      <c r="F93" s="11"/>
      <c r="H93" s="11"/>
      <c r="I93" s="11" t="s">
        <v>15207</v>
      </c>
      <c r="J93" s="11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1" t="s">
        <v>15616</v>
      </c>
      <c r="E94" s="11" t="s">
        <v>70</v>
      </c>
      <c r="F94" s="11"/>
      <c r="H94" s="11"/>
      <c r="I94" s="11" t="s">
        <v>15210</v>
      </c>
      <c r="J94" s="11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1" t="s">
        <v>15615</v>
      </c>
      <c r="E95" s="11" t="s">
        <v>86</v>
      </c>
      <c r="F95" s="11"/>
      <c r="H95" s="11"/>
      <c r="I95" s="11" t="s">
        <v>15213</v>
      </c>
      <c r="J95" s="11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1" t="s">
        <v>4</v>
      </c>
      <c r="E96" s="11" t="s">
        <v>8</v>
      </c>
      <c r="F96" s="11"/>
      <c r="H96" s="11"/>
      <c r="I96" s="11" t="s">
        <v>15216</v>
      </c>
      <c r="J96" s="11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1" t="s">
        <v>15616</v>
      </c>
      <c r="E97" s="11" t="s">
        <v>15601</v>
      </c>
      <c r="F97" s="11"/>
      <c r="H97" s="11"/>
      <c r="I97" s="11" t="s">
        <v>15219</v>
      </c>
      <c r="J97" s="11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1" t="s">
        <v>15615</v>
      </c>
      <c r="E98" s="11" t="s">
        <v>86</v>
      </c>
      <c r="F98" s="11"/>
      <c r="H98" s="11"/>
      <c r="I98" s="11" t="s">
        <v>15222</v>
      </c>
      <c r="J98" s="11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1" t="s">
        <v>15615</v>
      </c>
      <c r="E99" s="11" t="s">
        <v>86</v>
      </c>
      <c r="F99" s="11"/>
      <c r="H99" s="11" t="s">
        <v>1140</v>
      </c>
      <c r="I99" s="11" t="s">
        <v>15225</v>
      </c>
      <c r="J99" s="11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1" t="s">
        <v>4</v>
      </c>
      <c r="E100" s="11" t="s">
        <v>8</v>
      </c>
      <c r="F100" s="11"/>
      <c r="H100" s="11"/>
      <c r="I100" s="11" t="s">
        <v>15606</v>
      </c>
      <c r="J100" s="11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1" t="s">
        <v>4</v>
      </c>
      <c r="E101" s="11" t="s">
        <v>3229</v>
      </c>
      <c r="F101" s="11"/>
      <c r="H101" s="11"/>
      <c r="I101" s="11" t="s">
        <v>15888</v>
      </c>
      <c r="J101" s="1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1" t="s">
        <v>16176</v>
      </c>
      <c r="E102" s="11"/>
      <c r="F102" s="11"/>
      <c r="H102" s="11"/>
      <c r="I102" s="11" t="s">
        <v>15891</v>
      </c>
      <c r="J102" s="11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1" t="s">
        <v>16176</v>
      </c>
      <c r="E103" s="11"/>
      <c r="F103" s="11"/>
      <c r="H103" s="11"/>
      <c r="I103" s="11" t="s">
        <v>15894</v>
      </c>
      <c r="J103" s="11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1" t="s">
        <v>16176</v>
      </c>
      <c r="E104" s="11"/>
      <c r="F104" s="11"/>
      <c r="H104" s="11"/>
      <c r="I104" s="11" t="s">
        <v>15897</v>
      </c>
      <c r="J104" s="11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1" t="s">
        <v>4</v>
      </c>
      <c r="E105" s="11" t="s">
        <v>3229</v>
      </c>
      <c r="F105" s="11"/>
      <c r="H105" s="11"/>
      <c r="I105" s="11" t="s">
        <v>15900</v>
      </c>
      <c r="J105" s="11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1" t="s">
        <v>4</v>
      </c>
      <c r="E106" s="11" t="s">
        <v>8</v>
      </c>
      <c r="F106" s="11"/>
      <c r="H106" s="11"/>
      <c r="I106" s="11" t="s">
        <v>16265</v>
      </c>
      <c r="J106" s="11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1" t="s">
        <v>4</v>
      </c>
      <c r="E107" s="11" t="s">
        <v>8</v>
      </c>
      <c r="F107" s="11"/>
      <c r="H107" s="11"/>
      <c r="I107" s="11" t="s">
        <v>16268</v>
      </c>
      <c r="J107" s="11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1" t="s">
        <v>4</v>
      </c>
      <c r="E108" s="11" t="s">
        <v>8</v>
      </c>
      <c r="F108" s="11"/>
      <c r="H108" s="11"/>
      <c r="I108" s="11" t="s">
        <v>16439</v>
      </c>
      <c r="J108" s="11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1" t="s">
        <v>4</v>
      </c>
      <c r="E109" s="11" t="s">
        <v>3229</v>
      </c>
      <c r="F109" s="11"/>
      <c r="H109" s="11"/>
      <c r="I109" s="11" t="s">
        <v>16644</v>
      </c>
      <c r="J109" s="11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1" t="s">
        <v>4</v>
      </c>
      <c r="E110" s="11" t="s">
        <v>3229</v>
      </c>
      <c r="F110" s="11"/>
      <c r="H110" s="11"/>
      <c r="I110" s="11" t="s">
        <v>16647</v>
      </c>
      <c r="J110" s="11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1" t="s">
        <v>4</v>
      </c>
      <c r="E111" s="11" t="s">
        <v>8</v>
      </c>
      <c r="F111" s="11"/>
      <c r="H111" s="11"/>
      <c r="I111" s="11" t="s">
        <v>16650</v>
      </c>
      <c r="J111" s="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1" t="s">
        <v>4</v>
      </c>
      <c r="E112" s="11" t="s">
        <v>3229</v>
      </c>
      <c r="F112" s="11"/>
      <c r="H112" s="11"/>
      <c r="I112" s="11" t="s">
        <v>16653</v>
      </c>
      <c r="J112" s="11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1" t="s">
        <v>15616</v>
      </c>
      <c r="E113" s="11" t="s">
        <v>86</v>
      </c>
      <c r="F113" s="11"/>
      <c r="H113" s="11"/>
      <c r="I113" s="11" t="s">
        <v>17501</v>
      </c>
      <c r="J113" s="11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1" t="s">
        <v>15615</v>
      </c>
      <c r="E114" s="11" t="s">
        <v>86</v>
      </c>
      <c r="F114" s="11"/>
      <c r="H114" s="11"/>
      <c r="I114" s="11" t="s">
        <v>17504</v>
      </c>
      <c r="J114" s="11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1" t="s">
        <v>15615</v>
      </c>
      <c r="E115" s="11" t="s">
        <v>86</v>
      </c>
      <c r="F115" s="11"/>
      <c r="H115" s="11"/>
      <c r="I115" s="11" t="s">
        <v>17507</v>
      </c>
      <c r="J115" s="11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1" t="s">
        <v>18392</v>
      </c>
      <c r="E116" s="11"/>
      <c r="F116" s="11"/>
      <c r="H116" s="11"/>
      <c r="I116" s="11" t="s">
        <v>17510</v>
      </c>
      <c r="J116" s="11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1" t="s">
        <v>18393</v>
      </c>
      <c r="E117" s="11"/>
      <c r="F117" s="11"/>
      <c r="H117" s="11"/>
      <c r="I117" s="11" t="s">
        <v>17513</v>
      </c>
      <c r="J117" s="11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1" t="s">
        <v>4</v>
      </c>
      <c r="E118" s="11" t="s">
        <v>8</v>
      </c>
      <c r="F118" s="11"/>
      <c r="H118" s="11"/>
      <c r="I118" s="11" t="s">
        <v>17516</v>
      </c>
      <c r="J118" s="11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1" t="s">
        <v>4</v>
      </c>
      <c r="E119" s="11" t="s">
        <v>3229</v>
      </c>
      <c r="F119" s="11"/>
      <c r="H119" s="11"/>
      <c r="I119" s="11" t="s">
        <v>17519</v>
      </c>
      <c r="J119" s="11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1" t="s">
        <v>4</v>
      </c>
      <c r="E120" s="11" t="s">
        <v>8</v>
      </c>
      <c r="F120" s="11"/>
      <c r="H120" s="11"/>
      <c r="I120" s="11" t="s">
        <v>17522</v>
      </c>
      <c r="J120" s="11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1" t="s">
        <v>4</v>
      </c>
      <c r="E121" s="11" t="s">
        <v>3229</v>
      </c>
      <c r="F121" s="11"/>
      <c r="H121" s="11"/>
      <c r="I121" s="11" t="s">
        <v>17525</v>
      </c>
      <c r="J121" s="1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1" t="s">
        <v>162</v>
      </c>
      <c r="E122" s="11" t="s">
        <v>17362</v>
      </c>
      <c r="F122" s="11" t="s">
        <v>58</v>
      </c>
      <c r="H122" s="11"/>
      <c r="I122" s="11" t="s">
        <v>17528</v>
      </c>
      <c r="J122" s="11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1" t="s">
        <v>162</v>
      </c>
      <c r="E123" s="11" t="s">
        <v>17362</v>
      </c>
      <c r="F123" s="11" t="s">
        <v>58</v>
      </c>
      <c r="H123" s="11" t="s">
        <v>1140</v>
      </c>
      <c r="I123" s="11" t="s">
        <v>17531</v>
      </c>
      <c r="J123" s="11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1" t="s">
        <v>162</v>
      </c>
      <c r="E124" s="11" t="s">
        <v>17362</v>
      </c>
      <c r="F124" s="11" t="s">
        <v>58</v>
      </c>
      <c r="H124" s="11" t="s">
        <v>1140</v>
      </c>
      <c r="I124" s="11" t="s">
        <v>17534</v>
      </c>
      <c r="J124" s="11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1" t="s">
        <v>162</v>
      </c>
      <c r="E125" s="11" t="s">
        <v>17362</v>
      </c>
      <c r="F125" s="11" t="s">
        <v>58</v>
      </c>
      <c r="H125" s="11" t="s">
        <v>1140</v>
      </c>
      <c r="I125" s="11" t="s">
        <v>17537</v>
      </c>
      <c r="J125" s="11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1" t="s">
        <v>162</v>
      </c>
      <c r="E126" s="11" t="s">
        <v>17362</v>
      </c>
      <c r="F126" s="11" t="s">
        <v>58</v>
      </c>
      <c r="H126" s="11" t="s">
        <v>1140</v>
      </c>
      <c r="I126" s="11" t="s">
        <v>17540</v>
      </c>
      <c r="J126" s="11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1" t="s">
        <v>162</v>
      </c>
      <c r="E127" s="11" t="s">
        <v>17362</v>
      </c>
      <c r="F127" s="11" t="s">
        <v>58</v>
      </c>
      <c r="H127" s="11" t="s">
        <v>1140</v>
      </c>
      <c r="I127" s="11" t="s">
        <v>17543</v>
      </c>
      <c r="J127" s="11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1" t="s">
        <v>162</v>
      </c>
      <c r="E128" s="11" t="s">
        <v>17362</v>
      </c>
      <c r="F128" s="11" t="s">
        <v>58</v>
      </c>
      <c r="H128" s="11" t="s">
        <v>1140</v>
      </c>
      <c r="I128" s="11" t="s">
        <v>17546</v>
      </c>
      <c r="J128" s="11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1" t="s">
        <v>162</v>
      </c>
      <c r="E129" s="11" t="s">
        <v>17362</v>
      </c>
      <c r="F129" s="11" t="s">
        <v>58</v>
      </c>
      <c r="H129" s="11" t="s">
        <v>1140</v>
      </c>
      <c r="I129" s="11" t="s">
        <v>17549</v>
      </c>
      <c r="J129" s="11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1" t="s">
        <v>162</v>
      </c>
      <c r="E130" s="11" t="s">
        <v>17362</v>
      </c>
      <c r="F130" s="11" t="s">
        <v>58</v>
      </c>
      <c r="H130" s="11" t="s">
        <v>1140</v>
      </c>
      <c r="I130" s="11" t="s">
        <v>17552</v>
      </c>
      <c r="J130" s="11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1" t="s">
        <v>1587</v>
      </c>
      <c r="E131" s="11" t="s">
        <v>17362</v>
      </c>
      <c r="F131" s="11" t="s">
        <v>58</v>
      </c>
      <c r="H131" s="11"/>
      <c r="I131" s="11" t="s">
        <v>17555</v>
      </c>
      <c r="J131" s="1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1" t="s">
        <v>304</v>
      </c>
      <c r="E132" s="11" t="s">
        <v>17362</v>
      </c>
      <c r="F132" s="11" t="s">
        <v>58</v>
      </c>
      <c r="H132" s="11"/>
      <c r="I132" s="11" t="s">
        <v>17558</v>
      </c>
      <c r="J132" s="11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1" t="s">
        <v>4</v>
      </c>
      <c r="E133" s="11" t="s">
        <v>8</v>
      </c>
      <c r="F133" s="11"/>
      <c r="H133" s="11"/>
      <c r="I133" s="11" t="s">
        <v>18421</v>
      </c>
      <c r="J133" s="11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1" t="s">
        <v>4</v>
      </c>
      <c r="E134" s="11" t="s">
        <v>8</v>
      </c>
      <c r="F134" s="11"/>
      <c r="H134" s="11"/>
      <c r="I134" s="11" t="s">
        <v>18424</v>
      </c>
      <c r="J134" s="11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1" t="s">
        <v>4</v>
      </c>
      <c r="E135" s="11" t="s">
        <v>8</v>
      </c>
      <c r="F135" s="11"/>
      <c r="H135" s="11"/>
      <c r="I135" s="11" t="s">
        <v>19101</v>
      </c>
      <c r="J135" s="11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1" t="s">
        <v>4</v>
      </c>
      <c r="E136" s="11" t="s">
        <v>8</v>
      </c>
      <c r="F136" s="11"/>
      <c r="H136" s="11"/>
      <c r="I136" s="11" t="s">
        <v>19104</v>
      </c>
      <c r="J136" s="11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1" t="s">
        <v>4</v>
      </c>
      <c r="E137" s="11" t="s">
        <v>8</v>
      </c>
      <c r="F137" s="11"/>
      <c r="H137" s="11"/>
      <c r="I137" s="11" t="s">
        <v>19083</v>
      </c>
      <c r="J137" s="11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1" t="s">
        <v>13719</v>
      </c>
      <c r="E138" s="11" t="s">
        <v>86</v>
      </c>
      <c r="F138" s="11"/>
      <c r="H138" s="11"/>
      <c r="I138" s="11" t="s">
        <v>19086</v>
      </c>
      <c r="J138" s="11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1" t="s">
        <v>4</v>
      </c>
      <c r="E139" s="11" t="s">
        <v>8</v>
      </c>
      <c r="F139" s="11"/>
      <c r="H139" s="11"/>
      <c r="I139" s="11" t="s">
        <v>19089</v>
      </c>
      <c r="J139" s="11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1" t="s">
        <v>4</v>
      </c>
      <c r="E140" s="11" t="s">
        <v>10091</v>
      </c>
      <c r="F140" s="11"/>
      <c r="H140" s="11"/>
      <c r="I140" s="11" t="s">
        <v>19092</v>
      </c>
      <c r="J140" s="11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1" t="s">
        <v>4</v>
      </c>
      <c r="E141" s="11" t="s">
        <v>8</v>
      </c>
      <c r="F141" s="11"/>
      <c r="H141" s="11"/>
      <c r="I141" s="11" t="s">
        <v>19095</v>
      </c>
      <c r="J141" s="1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1" t="s">
        <v>4</v>
      </c>
      <c r="E142" s="11" t="s">
        <v>8</v>
      </c>
      <c r="F142" s="11"/>
      <c r="H142" s="11"/>
      <c r="I142" s="11" t="s">
        <v>18783</v>
      </c>
      <c r="J142" s="11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1" t="s">
        <v>4</v>
      </c>
      <c r="E143" s="11" t="s">
        <v>8</v>
      </c>
      <c r="F143" s="11"/>
      <c r="H143" s="11"/>
      <c r="I143" s="11" t="s">
        <v>18786</v>
      </c>
      <c r="J143" s="11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1" t="s">
        <v>4</v>
      </c>
      <c r="E144" s="11" t="s">
        <v>8</v>
      </c>
      <c r="F144" s="11"/>
      <c r="H144" s="11"/>
      <c r="I144" s="11" t="s">
        <v>19098</v>
      </c>
      <c r="J144" s="11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1" t="s">
        <v>4</v>
      </c>
      <c r="E145" s="11" t="s">
        <v>8</v>
      </c>
      <c r="F145" s="11"/>
      <c r="H145" s="11"/>
      <c r="I145" s="11" t="s">
        <v>19915</v>
      </c>
      <c r="J145" s="11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1" t="s">
        <v>4</v>
      </c>
      <c r="E146" s="11" t="s">
        <v>8</v>
      </c>
      <c r="F146" s="11"/>
      <c r="H146" s="11"/>
      <c r="I146" s="11" t="s">
        <v>19918</v>
      </c>
      <c r="J146" s="11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1" t="s">
        <v>4</v>
      </c>
      <c r="E147" s="11" t="s">
        <v>8</v>
      </c>
      <c r="F147" s="11"/>
      <c r="H147" s="11"/>
      <c r="I147" s="11" t="s">
        <v>19921</v>
      </c>
      <c r="J147" s="11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1" t="s">
        <v>4</v>
      </c>
      <c r="E148" s="11" t="s">
        <v>8</v>
      </c>
      <c r="F148" s="11"/>
      <c r="H148" s="11"/>
      <c r="I148" s="11" t="s">
        <v>19924</v>
      </c>
      <c r="J148" s="11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1" t="s">
        <v>4</v>
      </c>
      <c r="E149" s="11" t="s">
        <v>8</v>
      </c>
      <c r="F149" s="11"/>
      <c r="H149" s="11"/>
      <c r="I149" s="11" t="s">
        <v>19927</v>
      </c>
      <c r="J149" s="11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1" t="s">
        <v>4</v>
      </c>
      <c r="E150" s="11" t="s">
        <v>20460</v>
      </c>
      <c r="F150" s="11"/>
      <c r="H150" s="11"/>
      <c r="I150" s="11" t="s">
        <v>20232</v>
      </c>
      <c r="J150" s="11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1" t="s">
        <v>4</v>
      </c>
      <c r="E151" s="11" t="s">
        <v>20461</v>
      </c>
      <c r="F151" s="11"/>
      <c r="H151" s="11"/>
      <c r="I151" s="11" t="s">
        <v>20235</v>
      </c>
      <c r="J151" s="1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1" t="s">
        <v>4</v>
      </c>
      <c r="E152" s="11" t="s">
        <v>8</v>
      </c>
      <c r="F152" s="11"/>
      <c r="H152" s="11"/>
      <c r="I152" s="11" t="s">
        <v>20238</v>
      </c>
      <c r="J152" s="11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1" t="s">
        <v>4</v>
      </c>
      <c r="E153" s="11" t="s">
        <v>8</v>
      </c>
      <c r="F153" s="11"/>
      <c r="H153" s="11"/>
      <c r="I153" s="11" t="s">
        <v>20241</v>
      </c>
      <c r="J153" s="11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1" t="s">
        <v>4</v>
      </c>
      <c r="E154" s="11" t="s">
        <v>8</v>
      </c>
      <c r="F154" s="11"/>
      <c r="H154" s="11"/>
      <c r="I154" s="11" t="s">
        <v>20590</v>
      </c>
      <c r="J154" s="11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1" t="s">
        <v>4</v>
      </c>
      <c r="E155" s="11" t="s">
        <v>8</v>
      </c>
      <c r="F155" s="11"/>
      <c r="H155" s="11"/>
      <c r="I155" s="11" t="s">
        <v>20593</v>
      </c>
      <c r="J155" s="11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1" t="s">
        <v>13719</v>
      </c>
      <c r="E156" s="11" t="s">
        <v>86</v>
      </c>
      <c r="F156" s="11"/>
      <c r="H156" s="11"/>
      <c r="I156" s="11" t="s">
        <v>20596</v>
      </c>
      <c r="J156" s="11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1" t="s">
        <v>4</v>
      </c>
      <c r="E157" s="11" t="s">
        <v>8</v>
      </c>
      <c r="F157" s="11"/>
      <c r="H157" s="11"/>
      <c r="I157" s="11" t="s">
        <v>20599</v>
      </c>
      <c r="J157" s="11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1" t="s">
        <v>4</v>
      </c>
      <c r="E158" s="11" t="s">
        <v>8</v>
      </c>
      <c r="F158" s="11"/>
      <c r="H158" s="11"/>
      <c r="I158" s="11" t="s">
        <v>20602</v>
      </c>
      <c r="J158" s="11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1" t="s">
        <v>4</v>
      </c>
      <c r="E159" s="11" t="s">
        <v>8</v>
      </c>
      <c r="F159" s="11"/>
      <c r="H159" s="11"/>
      <c r="I159" s="11" t="s">
        <v>20605</v>
      </c>
      <c r="J159" s="11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1" t="s">
        <v>4</v>
      </c>
      <c r="E160" s="11" t="s">
        <v>8</v>
      </c>
      <c r="F160" s="11"/>
      <c r="H160" s="11"/>
      <c r="I160" s="11" t="s">
        <v>20608</v>
      </c>
      <c r="J160" s="11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1" t="s">
        <v>4</v>
      </c>
      <c r="E161" s="11" t="s">
        <v>8</v>
      </c>
      <c r="F161" s="11"/>
      <c r="H161" s="11"/>
      <c r="I161" s="11" t="s">
        <v>20611</v>
      </c>
      <c r="J161" s="1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1" t="s">
        <v>4</v>
      </c>
      <c r="E162" s="11" t="s">
        <v>8</v>
      </c>
      <c r="F162" s="11"/>
      <c r="H162" s="11"/>
      <c r="I162" s="11" t="s">
        <v>20614</v>
      </c>
      <c r="J162" s="11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1" t="s">
        <v>4</v>
      </c>
      <c r="E163" s="11" t="s">
        <v>8</v>
      </c>
      <c r="F163" s="11"/>
      <c r="H163" s="11"/>
      <c r="I163" s="11" t="s">
        <v>20617</v>
      </c>
      <c r="J163" s="11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1" t="s">
        <v>4</v>
      </c>
      <c r="E164" s="11" t="s">
        <v>8</v>
      </c>
      <c r="F164" s="11"/>
      <c r="H164" s="11"/>
      <c r="I164" s="11" t="s">
        <v>21630</v>
      </c>
      <c r="J164" s="11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1" t="s">
        <v>4</v>
      </c>
      <c r="E165" s="11" t="s">
        <v>8</v>
      </c>
      <c r="F165" s="11"/>
      <c r="H165" s="11"/>
      <c r="I165" s="11" t="s">
        <v>21633</v>
      </c>
      <c r="J165" s="11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1" t="s">
        <v>4</v>
      </c>
      <c r="E166" s="11" t="s">
        <v>8</v>
      </c>
      <c r="F166" s="11"/>
      <c r="H166" s="11"/>
      <c r="I166" s="11" t="s">
        <v>21636</v>
      </c>
      <c r="J166" s="11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1" t="s">
        <v>4</v>
      </c>
      <c r="E167" s="11" t="s">
        <v>8</v>
      </c>
      <c r="F167" s="11"/>
      <c r="H167" s="11"/>
      <c r="I167" s="11" t="s">
        <v>21639</v>
      </c>
      <c r="J167" s="11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1" t="s">
        <v>4</v>
      </c>
      <c r="E168" s="11" t="s">
        <v>8</v>
      </c>
      <c r="F168" s="11"/>
      <c r="H168" s="11"/>
      <c r="I168" s="11" t="s">
        <v>21642</v>
      </c>
      <c r="J168" s="11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1" t="s">
        <v>4</v>
      </c>
      <c r="E169" s="11" t="s">
        <v>8</v>
      </c>
      <c r="F169" s="11"/>
      <c r="H169" s="11"/>
      <c r="I169" s="11" t="s">
        <v>21645</v>
      </c>
      <c r="J169" s="11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1" t="s">
        <v>4</v>
      </c>
      <c r="E170" s="11" t="s">
        <v>20461</v>
      </c>
      <c r="F170" s="11"/>
      <c r="H170" s="11"/>
      <c r="I170" s="11" t="s">
        <v>21648</v>
      </c>
      <c r="J170" s="11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1" t="s">
        <v>4</v>
      </c>
      <c r="E171" s="11" t="s">
        <v>8</v>
      </c>
      <c r="F171" s="11"/>
      <c r="H171" s="11"/>
      <c r="I171" s="11" t="s">
        <v>21651</v>
      </c>
      <c r="J171" s="1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1" t="s">
        <v>4</v>
      </c>
      <c r="E172" s="11" t="s">
        <v>8</v>
      </c>
      <c r="F172" s="11"/>
      <c r="H172" s="11"/>
      <c r="I172" s="11" t="s">
        <v>22010</v>
      </c>
      <c r="J172" s="11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1" t="s">
        <v>4</v>
      </c>
      <c r="E173" s="11" t="s">
        <v>8</v>
      </c>
      <c r="F173" s="11"/>
      <c r="H173" s="11"/>
      <c r="I173" s="11" t="s">
        <v>22564</v>
      </c>
      <c r="J173" s="11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1" t="s">
        <v>4</v>
      </c>
      <c r="E174" s="11" t="s">
        <v>8</v>
      </c>
      <c r="F174" s="11"/>
      <c r="H174" s="11"/>
      <c r="I174" s="11" t="s">
        <v>22158</v>
      </c>
      <c r="J174" s="11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1" t="s">
        <v>4</v>
      </c>
      <c r="E175" s="11" t="s">
        <v>8</v>
      </c>
      <c r="F175" s="11"/>
      <c r="H175" s="11"/>
      <c r="I175" s="11" t="s">
        <v>22567</v>
      </c>
      <c r="J175" s="11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1" t="s">
        <v>4</v>
      </c>
      <c r="E176" s="11" t="s">
        <v>22823</v>
      </c>
      <c r="F176" s="11"/>
      <c r="H176" s="11"/>
      <c r="I176" s="11" t="s">
        <v>22570</v>
      </c>
      <c r="J176" s="11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1" t="s">
        <v>4</v>
      </c>
      <c r="E177" s="11" t="s">
        <v>22823</v>
      </c>
      <c r="F177" s="11"/>
      <c r="H177" s="11"/>
      <c r="I177" s="11" t="s">
        <v>22573</v>
      </c>
      <c r="J177" s="11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1" t="s">
        <v>304</v>
      </c>
      <c r="E178" s="11" t="s">
        <v>21978</v>
      </c>
      <c r="F178" s="11"/>
      <c r="H178" s="11"/>
      <c r="I178" s="11" t="s">
        <v>22576</v>
      </c>
      <c r="J178" s="11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1" t="s">
        <v>4</v>
      </c>
      <c r="E179" s="11" t="s">
        <v>8</v>
      </c>
      <c r="F179" s="11"/>
      <c r="H179" s="11"/>
      <c r="I179" s="11" t="s">
        <v>22904</v>
      </c>
      <c r="J179" s="11" t="s">
        <v>1182</v>
      </c>
      <c r="K179" t="s">
        <v>22905</v>
      </c>
      <c r="L179" t="s">
        <v>22906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1" t="s">
        <v>803</v>
      </c>
      <c r="E180" s="11" t="s">
        <v>8</v>
      </c>
      <c r="F180" s="11"/>
      <c r="H180" s="11"/>
      <c r="I180" s="11" t="s">
        <v>23080</v>
      </c>
      <c r="J180" s="11" t="s">
        <v>1182</v>
      </c>
      <c r="K180" t="s">
        <v>23081</v>
      </c>
      <c r="L180" t="s">
        <v>23082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1" t="s">
        <v>803</v>
      </c>
      <c r="E181" s="11" t="s">
        <v>8</v>
      </c>
      <c r="F181" s="11"/>
      <c r="H181" s="11"/>
      <c r="I181" s="11" t="s">
        <v>23083</v>
      </c>
      <c r="J181" s="11" t="s">
        <v>1182</v>
      </c>
      <c r="K181" t="s">
        <v>23084</v>
      </c>
      <c r="L181" t="s">
        <v>23085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1" t="s">
        <v>803</v>
      </c>
      <c r="E182" s="11" t="s">
        <v>8</v>
      </c>
      <c r="F182" s="11"/>
      <c r="H182" s="11"/>
      <c r="I182" s="11" t="s">
        <v>23240</v>
      </c>
      <c r="J182" s="11" t="s">
        <v>1182</v>
      </c>
      <c r="K182" t="s">
        <v>23241</v>
      </c>
      <c r="L182" t="s">
        <v>23242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1" t="s">
        <v>4</v>
      </c>
      <c r="E183" s="11" t="s">
        <v>3229</v>
      </c>
      <c r="F183" s="11"/>
      <c r="H183" s="11"/>
      <c r="I183" s="11" t="s">
        <v>23746</v>
      </c>
      <c r="J183" s="11" t="s">
        <v>1182</v>
      </c>
      <c r="K183" t="s">
        <v>23747</v>
      </c>
      <c r="L183" t="s">
        <v>23748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1" t="s">
        <v>4</v>
      </c>
      <c r="E184" s="11" t="s">
        <v>8</v>
      </c>
      <c r="F184" s="11"/>
      <c r="H184" s="11"/>
      <c r="I184" s="11" t="s">
        <v>23749</v>
      </c>
      <c r="J184" s="11" t="s">
        <v>1182</v>
      </c>
      <c r="K184" t="s">
        <v>23750</v>
      </c>
      <c r="L184" t="s">
        <v>23751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1" t="s">
        <v>4</v>
      </c>
      <c r="E185" s="11" t="s">
        <v>3229</v>
      </c>
      <c r="F185" s="11"/>
      <c r="H185" s="11"/>
      <c r="I185" s="11" t="s">
        <v>23752</v>
      </c>
      <c r="J185" s="11" t="s">
        <v>1182</v>
      </c>
      <c r="K185" t="s">
        <v>23753</v>
      </c>
      <c r="L185" t="s">
        <v>23754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1" t="s">
        <v>24093</v>
      </c>
      <c r="E186" s="11"/>
      <c r="F186" s="11"/>
      <c r="H186" s="11"/>
      <c r="I186" s="11" t="s">
        <v>23755</v>
      </c>
      <c r="J186" s="11" t="s">
        <v>1182</v>
      </c>
      <c r="K186" t="s">
        <v>23756</v>
      </c>
      <c r="L186" t="s">
        <v>23757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1" t="s">
        <v>24094</v>
      </c>
      <c r="E187" s="11"/>
      <c r="F187" s="11"/>
      <c r="H187" s="11"/>
      <c r="I187" s="11" t="s">
        <v>23758</v>
      </c>
      <c r="J187" s="11" t="s">
        <v>1182</v>
      </c>
      <c r="K187" t="s">
        <v>23759</v>
      </c>
      <c r="L187" t="s">
        <v>23760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1" t="s">
        <v>4</v>
      </c>
      <c r="E188" s="11" t="s">
        <v>3229</v>
      </c>
      <c r="F188" s="11"/>
      <c r="H188" s="11"/>
      <c r="I188" s="11" t="s">
        <v>23761</v>
      </c>
      <c r="J188" s="11" t="s">
        <v>1182</v>
      </c>
      <c r="K188" t="s">
        <v>23762</v>
      </c>
      <c r="L188" t="s">
        <v>23763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1" t="s">
        <v>803</v>
      </c>
      <c r="E189" s="11" t="s">
        <v>8</v>
      </c>
      <c r="F189" s="11"/>
      <c r="H189" s="11"/>
      <c r="I189" s="11" t="s">
        <v>23764</v>
      </c>
      <c r="J189" s="11" t="s">
        <v>1182</v>
      </c>
      <c r="K189" t="s">
        <v>23765</v>
      </c>
      <c r="L189" t="s">
        <v>23766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1" t="s">
        <v>4</v>
      </c>
      <c r="E190" s="11" t="s">
        <v>10609</v>
      </c>
      <c r="F190" s="11"/>
      <c r="H190" s="11"/>
      <c r="I190" s="11" t="s">
        <v>23767</v>
      </c>
      <c r="J190" s="11" t="s">
        <v>1182</v>
      </c>
      <c r="K190" t="s">
        <v>23768</v>
      </c>
      <c r="L190" t="s">
        <v>23769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1" t="s">
        <v>24095</v>
      </c>
      <c r="E191" s="11"/>
      <c r="F191" s="11"/>
      <c r="H191" s="11"/>
      <c r="I191" s="11" t="s">
        <v>23770</v>
      </c>
      <c r="J191" s="11" t="s">
        <v>1182</v>
      </c>
      <c r="K191" t="s">
        <v>23771</v>
      </c>
      <c r="L191" t="s">
        <v>23772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1" t="s">
        <v>24096</v>
      </c>
      <c r="E192" s="11"/>
      <c r="F192" s="11"/>
      <c r="H192" s="11"/>
      <c r="I192" s="11" t="s">
        <v>23773</v>
      </c>
      <c r="J192" s="11" t="s">
        <v>1182</v>
      </c>
      <c r="K192" t="s">
        <v>23774</v>
      </c>
      <c r="L192" t="s">
        <v>23775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1" t="s">
        <v>162</v>
      </c>
      <c r="E193" s="11" t="s">
        <v>24190</v>
      </c>
      <c r="F193" s="11" t="s">
        <v>1555</v>
      </c>
      <c r="H193" s="11"/>
      <c r="I193" s="11" t="s">
        <v>24265</v>
      </c>
      <c r="J193" s="11" t="s">
        <v>1182</v>
      </c>
      <c r="K193" t="s">
        <v>24266</v>
      </c>
      <c r="L193" t="s">
        <v>24267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1" t="s">
        <v>162</v>
      </c>
      <c r="E194" s="11" t="s">
        <v>24190</v>
      </c>
      <c r="F194" s="11" t="s">
        <v>1555</v>
      </c>
      <c r="H194" s="11"/>
      <c r="I194" s="11" t="s">
        <v>24268</v>
      </c>
      <c r="J194" s="11" t="s">
        <v>1182</v>
      </c>
      <c r="K194" t="s">
        <v>24269</v>
      </c>
      <c r="L194" t="s">
        <v>24270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1" t="s">
        <v>162</v>
      </c>
      <c r="E195" s="11" t="s">
        <v>24190</v>
      </c>
      <c r="F195" s="11" t="s">
        <v>1555</v>
      </c>
      <c r="H195" s="11"/>
      <c r="I195" s="11" t="s">
        <v>24271</v>
      </c>
      <c r="J195" s="11" t="s">
        <v>1182</v>
      </c>
      <c r="K195" t="s">
        <v>24272</v>
      </c>
      <c r="L195" t="s">
        <v>24273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1" t="s">
        <v>162</v>
      </c>
      <c r="E196" s="11" t="s">
        <v>24190</v>
      </c>
      <c r="F196" s="11" t="s">
        <v>1555</v>
      </c>
      <c r="H196" s="11"/>
      <c r="I196" s="11" t="s">
        <v>24274</v>
      </c>
      <c r="J196" s="11" t="s">
        <v>1182</v>
      </c>
      <c r="K196" t="s">
        <v>24275</v>
      </c>
      <c r="L196" t="s">
        <v>24276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1" t="s">
        <v>162</v>
      </c>
      <c r="E197" s="11" t="s">
        <v>24190</v>
      </c>
      <c r="F197" s="11" t="s">
        <v>1555</v>
      </c>
      <c r="H197" s="11"/>
      <c r="I197" s="11" t="s">
        <v>24277</v>
      </c>
      <c r="J197" s="11" t="s">
        <v>1182</v>
      </c>
      <c r="K197" t="s">
        <v>24278</v>
      </c>
      <c r="L197" t="s">
        <v>24279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1" t="s">
        <v>162</v>
      </c>
      <c r="E198" s="11" t="s">
        <v>24190</v>
      </c>
      <c r="F198" s="11" t="s">
        <v>1555</v>
      </c>
      <c r="H198" s="11"/>
      <c r="I198" s="11" t="s">
        <v>24280</v>
      </c>
      <c r="J198" s="11" t="s">
        <v>1182</v>
      </c>
      <c r="K198" t="s">
        <v>24281</v>
      </c>
      <c r="L198" t="s">
        <v>24282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1" t="s">
        <v>304</v>
      </c>
      <c r="E199" s="11" t="s">
        <v>24190</v>
      </c>
      <c r="F199" s="11" t="s">
        <v>1555</v>
      </c>
      <c r="H199" s="11"/>
      <c r="I199" s="11" t="s">
        <v>24283</v>
      </c>
      <c r="J199" s="11" t="s">
        <v>1182</v>
      </c>
      <c r="K199" t="s">
        <v>24284</v>
      </c>
      <c r="L199" t="s">
        <v>24285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1" t="s">
        <v>4</v>
      </c>
      <c r="E200" s="11" t="s">
        <v>3229</v>
      </c>
      <c r="F200" s="11"/>
      <c r="H200" s="11"/>
      <c r="I200" s="11" t="s">
        <v>24286</v>
      </c>
      <c r="J200" s="11" t="s">
        <v>1182</v>
      </c>
      <c r="K200" t="s">
        <v>24287</v>
      </c>
      <c r="L200" t="s">
        <v>24288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1" t="s">
        <v>162</v>
      </c>
      <c r="E201" s="11" t="s">
        <v>24190</v>
      </c>
      <c r="F201" s="11" t="s">
        <v>1555</v>
      </c>
      <c r="H201" s="11"/>
      <c r="I201" s="11" t="s">
        <v>24289</v>
      </c>
      <c r="J201" s="11" t="s">
        <v>1182</v>
      </c>
      <c r="K201" t="s">
        <v>24290</v>
      </c>
      <c r="L201" t="s">
        <v>24291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1" t="s">
        <v>162</v>
      </c>
      <c r="E202" s="11" t="s">
        <v>24190</v>
      </c>
      <c r="F202" s="11" t="s">
        <v>1555</v>
      </c>
      <c r="H202" s="11"/>
      <c r="I202" s="11" t="s">
        <v>24292</v>
      </c>
      <c r="J202" s="11" t="s">
        <v>1182</v>
      </c>
      <c r="K202" t="s">
        <v>24293</v>
      </c>
      <c r="L202" t="s">
        <v>24294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1" t="s">
        <v>162</v>
      </c>
      <c r="E203" s="11" t="s">
        <v>24190</v>
      </c>
      <c r="F203" s="11" t="s">
        <v>1555</v>
      </c>
      <c r="H203" s="11"/>
      <c r="I203" s="11" t="s">
        <v>24295</v>
      </c>
      <c r="J203" s="11" t="s">
        <v>1182</v>
      </c>
      <c r="K203" t="s">
        <v>24296</v>
      </c>
      <c r="L203" t="s">
        <v>24297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1" t="s">
        <v>162</v>
      </c>
      <c r="E204" s="11" t="s">
        <v>24190</v>
      </c>
      <c r="F204" s="11" t="s">
        <v>1555</v>
      </c>
      <c r="H204" s="11"/>
      <c r="I204" s="11" t="s">
        <v>24298</v>
      </c>
      <c r="J204" s="11" t="s">
        <v>1182</v>
      </c>
      <c r="K204" t="s">
        <v>24299</v>
      </c>
      <c r="L204" t="s">
        <v>24300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1" t="s">
        <v>304</v>
      </c>
      <c r="E205" s="11" t="s">
        <v>24190</v>
      </c>
      <c r="F205" s="11" t="s">
        <v>1555</v>
      </c>
      <c r="H205" s="11"/>
      <c r="I205" s="11" t="s">
        <v>24301</v>
      </c>
      <c r="J205" s="11" t="s">
        <v>1182</v>
      </c>
      <c r="K205" t="s">
        <v>24302</v>
      </c>
      <c r="L205" t="s">
        <v>24303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1" t="s">
        <v>4</v>
      </c>
      <c r="E206" s="11" t="s">
        <v>8</v>
      </c>
      <c r="F206" s="11"/>
      <c r="H206" s="11"/>
      <c r="I206" s="11" t="s">
        <v>24304</v>
      </c>
      <c r="J206" s="11" t="s">
        <v>1182</v>
      </c>
      <c r="K206" t="s">
        <v>24305</v>
      </c>
      <c r="L206" t="s">
        <v>24306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1" t="s">
        <v>4</v>
      </c>
      <c r="E207" s="11" t="s">
        <v>8</v>
      </c>
      <c r="F207" s="11"/>
      <c r="H207" s="11"/>
      <c r="I207" s="11" t="s">
        <v>24307</v>
      </c>
      <c r="J207" s="11" t="s">
        <v>1182</v>
      </c>
      <c r="K207" t="s">
        <v>24308</v>
      </c>
      <c r="L207" t="s">
        <v>24309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1" t="s">
        <v>4</v>
      </c>
      <c r="E208" s="11" t="s">
        <v>8</v>
      </c>
      <c r="F208" s="11"/>
      <c r="H208" s="11"/>
      <c r="I208" s="11" t="s">
        <v>24310</v>
      </c>
      <c r="J208" s="11" t="s">
        <v>1182</v>
      </c>
      <c r="K208" t="s">
        <v>24311</v>
      </c>
      <c r="L208" t="s">
        <v>24312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1" t="s">
        <v>4</v>
      </c>
      <c r="E209" s="11" t="s">
        <v>8</v>
      </c>
      <c r="F209" s="11"/>
      <c r="H209" s="11"/>
      <c r="I209" s="11" t="s">
        <v>24313</v>
      </c>
      <c r="J209" s="11" t="s">
        <v>1182</v>
      </c>
      <c r="K209" t="s">
        <v>24314</v>
      </c>
      <c r="L209" t="s">
        <v>24315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1" t="s">
        <v>4</v>
      </c>
      <c r="E210" s="11" t="s">
        <v>8</v>
      </c>
      <c r="F210" s="11"/>
      <c r="H210" s="11"/>
      <c r="I210" s="11" t="s">
        <v>24316</v>
      </c>
      <c r="J210" s="11" t="s">
        <v>1182</v>
      </c>
      <c r="K210" t="s">
        <v>24317</v>
      </c>
      <c r="L210" t="s">
        <v>24318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1" t="s">
        <v>4</v>
      </c>
      <c r="E211" s="11" t="s">
        <v>21982</v>
      </c>
      <c r="F211" s="11"/>
      <c r="H211" s="11"/>
      <c r="I211" s="11" t="s">
        <v>24840</v>
      </c>
      <c r="J211" s="11" t="s">
        <v>1182</v>
      </c>
      <c r="K211" t="s">
        <v>24841</v>
      </c>
      <c r="L211" t="s">
        <v>24842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1" t="s">
        <v>4</v>
      </c>
      <c r="E212" s="11" t="s">
        <v>25144</v>
      </c>
      <c r="F212" s="11"/>
      <c r="H212" s="11"/>
      <c r="I212" s="11" t="s">
        <v>24843</v>
      </c>
      <c r="J212" s="11" t="s">
        <v>1182</v>
      </c>
      <c r="K212" t="s">
        <v>24844</v>
      </c>
      <c r="L212" t="s">
        <v>24845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1" t="s">
        <v>4</v>
      </c>
      <c r="E213" s="11" t="s">
        <v>8</v>
      </c>
      <c r="F213" s="11"/>
      <c r="H213" s="11"/>
      <c r="I213" s="11" t="s">
        <v>24846</v>
      </c>
      <c r="J213" s="11" t="s">
        <v>1182</v>
      </c>
      <c r="K213" t="s">
        <v>24847</v>
      </c>
      <c r="L213" t="s">
        <v>24848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1" t="s">
        <v>4</v>
      </c>
      <c r="E214" s="11" t="s">
        <v>3229</v>
      </c>
      <c r="F214" s="11"/>
      <c r="H214" s="11"/>
      <c r="I214" s="11" t="s">
        <v>24849</v>
      </c>
      <c r="J214" s="11" t="s">
        <v>1182</v>
      </c>
      <c r="K214" t="s">
        <v>24850</v>
      </c>
      <c r="L214" t="s">
        <v>24851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1" t="s">
        <v>4</v>
      </c>
      <c r="E215" s="11" t="s">
        <v>3229</v>
      </c>
      <c r="F215" s="11"/>
      <c r="H215" s="11"/>
      <c r="I215" s="11" t="s">
        <v>24852</v>
      </c>
      <c r="J215" s="11" t="s">
        <v>1182</v>
      </c>
      <c r="K215" t="s">
        <v>24853</v>
      </c>
      <c r="L215" t="s">
        <v>24854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1" t="s">
        <v>4</v>
      </c>
      <c r="E216" s="11" t="s">
        <v>8</v>
      </c>
      <c r="F216" s="11"/>
      <c r="H216" s="11"/>
      <c r="I216" s="11" t="s">
        <v>24855</v>
      </c>
      <c r="J216" s="11" t="s">
        <v>1182</v>
      </c>
      <c r="K216" t="s">
        <v>24856</v>
      </c>
      <c r="L216" t="s">
        <v>24857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1" t="s">
        <v>4</v>
      </c>
      <c r="E217" s="11" t="s">
        <v>3229</v>
      </c>
      <c r="F217" s="11"/>
      <c r="H217" s="11"/>
      <c r="I217" s="11" t="s">
        <v>25154</v>
      </c>
      <c r="J217" s="11" t="s">
        <v>1182</v>
      </c>
      <c r="K217" t="s">
        <v>25155</v>
      </c>
      <c r="L217" t="s">
        <v>25156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1" t="s">
        <v>4</v>
      </c>
      <c r="E218" s="11" t="s">
        <v>3229</v>
      </c>
      <c r="F218" s="11"/>
      <c r="H218" s="11"/>
      <c r="I218" s="11" t="s">
        <v>25157</v>
      </c>
      <c r="J218" s="11" t="s">
        <v>1182</v>
      </c>
      <c r="K218" t="s">
        <v>25158</v>
      </c>
      <c r="L218" t="s">
        <v>25159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1" t="s">
        <v>4</v>
      </c>
      <c r="E219" s="11" t="s">
        <v>3229</v>
      </c>
      <c r="F219" s="11"/>
      <c r="H219" s="11"/>
      <c r="I219" s="11" t="s">
        <v>25160</v>
      </c>
      <c r="J219" s="11" t="s">
        <v>1182</v>
      </c>
      <c r="K219" t="s">
        <v>25161</v>
      </c>
      <c r="L219" t="s">
        <v>25162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1" t="s">
        <v>3371</v>
      </c>
      <c r="E220" s="11" t="s">
        <v>86</v>
      </c>
      <c r="F220" s="11"/>
      <c r="H220" s="11"/>
      <c r="I220" s="11" t="s">
        <v>25163</v>
      </c>
      <c r="J220" s="11" t="s">
        <v>1182</v>
      </c>
      <c r="K220" t="s">
        <v>25164</v>
      </c>
      <c r="L220" t="s">
        <v>25165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1" t="s">
        <v>4</v>
      </c>
      <c r="E221" s="11" t="s">
        <v>3229</v>
      </c>
      <c r="F221" s="11"/>
      <c r="H221" s="11"/>
      <c r="I221" s="11" t="s">
        <v>25166</v>
      </c>
      <c r="J221" s="11" t="s">
        <v>1182</v>
      </c>
      <c r="K221" t="s">
        <v>25167</v>
      </c>
      <c r="L221" t="s">
        <v>25168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1" t="s">
        <v>4</v>
      </c>
      <c r="E222" s="11" t="s">
        <v>8</v>
      </c>
      <c r="F222" s="11"/>
      <c r="H222" s="11"/>
      <c r="I222" s="11" t="s">
        <v>25169</v>
      </c>
      <c r="J222" s="11" t="s">
        <v>1182</v>
      </c>
      <c r="K222" t="s">
        <v>25170</v>
      </c>
      <c r="L222" t="s">
        <v>25171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1" t="s">
        <v>4</v>
      </c>
      <c r="E223" s="11" t="s">
        <v>3229</v>
      </c>
      <c r="F223" s="11"/>
      <c r="H223" s="11"/>
      <c r="I223" s="11" t="s">
        <v>25502</v>
      </c>
      <c r="J223" s="11" t="s">
        <v>1182</v>
      </c>
      <c r="K223" t="s">
        <v>25503</v>
      </c>
      <c r="L223" t="s">
        <v>25504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1" t="s">
        <v>4</v>
      </c>
      <c r="E224" s="11" t="s">
        <v>3229</v>
      </c>
      <c r="F224" s="11"/>
      <c r="H224" s="11"/>
      <c r="I224" s="11" t="s">
        <v>25505</v>
      </c>
      <c r="J224" s="11" t="s">
        <v>1182</v>
      </c>
      <c r="K224" t="s">
        <v>25506</v>
      </c>
      <c r="L224" t="s">
        <v>25507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1" t="s">
        <v>305</v>
      </c>
      <c r="E225" s="11" t="s">
        <v>86</v>
      </c>
      <c r="F225" s="11"/>
      <c r="H225" s="11"/>
      <c r="I225" s="11" t="s">
        <v>25508</v>
      </c>
      <c r="J225" s="11" t="s">
        <v>1182</v>
      </c>
      <c r="K225" t="s">
        <v>25509</v>
      </c>
      <c r="L225" t="s">
        <v>25510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1" t="s">
        <v>305</v>
      </c>
      <c r="E226" s="11" t="s">
        <v>86</v>
      </c>
      <c r="F226" s="11"/>
      <c r="H226" s="11"/>
      <c r="I226" s="11" t="s">
        <v>25511</v>
      </c>
      <c r="J226" s="11" t="s">
        <v>1182</v>
      </c>
      <c r="K226" t="s">
        <v>25512</v>
      </c>
      <c r="L226" t="s">
        <v>25513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1" t="s">
        <v>4</v>
      </c>
      <c r="E227" s="11" t="s">
        <v>8</v>
      </c>
      <c r="F227" s="11"/>
      <c r="H227" s="11"/>
      <c r="I227" s="11" t="s">
        <v>25514</v>
      </c>
      <c r="J227" s="11" t="s">
        <v>1182</v>
      </c>
      <c r="K227" t="s">
        <v>25515</v>
      </c>
      <c r="L227" t="s">
        <v>25516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1" t="s">
        <v>305</v>
      </c>
      <c r="E228" s="11" t="s">
        <v>86</v>
      </c>
      <c r="F228" s="11"/>
      <c r="H228" s="11"/>
      <c r="I228" s="11" t="s">
        <v>25517</v>
      </c>
      <c r="J228" s="11" t="s">
        <v>1182</v>
      </c>
      <c r="K228" t="s">
        <v>25518</v>
      </c>
      <c r="L228" t="s">
        <v>25519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1" t="s">
        <v>305</v>
      </c>
      <c r="E229" s="11" t="s">
        <v>86</v>
      </c>
      <c r="F229" s="11"/>
      <c r="H229" s="11"/>
      <c r="I229" s="11" t="s">
        <v>25520</v>
      </c>
      <c r="J229" s="11" t="s">
        <v>1182</v>
      </c>
      <c r="K229" t="s">
        <v>25521</v>
      </c>
      <c r="L229" t="s">
        <v>25522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1" t="s">
        <v>4</v>
      </c>
      <c r="E230" s="11" t="s">
        <v>3229</v>
      </c>
      <c r="F230" s="11"/>
      <c r="H230" s="11"/>
      <c r="I230" s="11" t="s">
        <v>25523</v>
      </c>
      <c r="J230" s="11" t="s">
        <v>1182</v>
      </c>
      <c r="K230" t="s">
        <v>25524</v>
      </c>
      <c r="L230" t="s">
        <v>25525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1" t="s">
        <v>4</v>
      </c>
      <c r="E231" s="11" t="s">
        <v>3229</v>
      </c>
      <c r="F231" s="11"/>
      <c r="H231" s="11"/>
      <c r="I231" s="11" t="s">
        <v>25526</v>
      </c>
      <c r="J231" s="11" t="s">
        <v>1182</v>
      </c>
      <c r="K231" t="s">
        <v>25527</v>
      </c>
      <c r="L231" t="s">
        <v>25528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1" t="s">
        <v>4</v>
      </c>
      <c r="E232" s="11" t="s">
        <v>8</v>
      </c>
      <c r="F232" s="11"/>
      <c r="H232" s="11"/>
      <c r="I232" s="11" t="s">
        <v>25529</v>
      </c>
      <c r="J232" s="11" t="s">
        <v>1182</v>
      </c>
      <c r="K232" t="s">
        <v>25530</v>
      </c>
      <c r="L232" t="s">
        <v>25531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1" t="s">
        <v>803</v>
      </c>
      <c r="E233" s="11" t="s">
        <v>8</v>
      </c>
      <c r="F233" s="11"/>
      <c r="H233" s="11"/>
      <c r="I233" s="11" t="s">
        <v>25897</v>
      </c>
      <c r="J233" s="11" t="s">
        <v>1182</v>
      </c>
      <c r="K233" t="s">
        <v>25898</v>
      </c>
      <c r="L233" t="s">
        <v>25899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1" t="s">
        <v>803</v>
      </c>
      <c r="E234" s="11" t="s">
        <v>8</v>
      </c>
      <c r="F234" s="11"/>
      <c r="H234" s="11"/>
      <c r="I234" s="11" t="s">
        <v>25900</v>
      </c>
      <c r="J234" s="11" t="s">
        <v>1182</v>
      </c>
      <c r="K234" t="s">
        <v>25901</v>
      </c>
      <c r="L234" t="s">
        <v>25902</v>
      </c>
      <c r="M234" s="2" t="str">
        <f>HYPERLINK(склад2въезд13[[#This Row],[RelativePath]])</f>
        <v>4 Крыльцо офиса\K07156189_21_20260517T212603Z.jpg</v>
      </c>
    </row>
  </sheetData>
  <conditionalFormatting sqref="D235:D245 E235:E248 G2:H234 D2:E234">
    <cfRule type="containsText" dxfId="413" priority="14" operator="containsText" text="Выезд с территории">
      <formula>NOT(ISERROR(SEARCH("Выезд с территории",D2)))</formula>
    </cfRule>
  </conditionalFormatting>
  <conditionalFormatting sqref="F2:F234">
    <cfRule type="notContainsText" dxfId="412" priority="13" operator="notContains" text="порожний">
      <formula>ISERROR(SEARCH("порожний",F2))</formula>
    </cfRule>
  </conditionalFormatting>
  <conditionalFormatting sqref="E2:E248">
    <cfRule type="containsText" dxfId="411" priority="11" operator="containsText" text="Газель базы">
      <formula>NOT(ISERROR(SEARCH("Газель базы",E2)))</formula>
    </cfRule>
    <cfRule type="containsText" dxfId="410" priority="12" operator="containsText" text="Погрузчик базы">
      <formula>NOT(ISERROR(SEARCH("Погрузчик базы",E2)))</formula>
    </cfRule>
  </conditionalFormatting>
  <conditionalFormatting sqref="E2:E248">
    <cfRule type="containsText" dxfId="409" priority="10" operator="containsText" text="Трактор базы">
      <formula>NOT(ISERROR(SEARCH("Трактор базы",E2)))</formula>
    </cfRule>
  </conditionalFormatting>
  <conditionalFormatting sqref="A2:C234">
    <cfRule type="expression" dxfId="408" priority="9">
      <formula>$A2="пн"</formula>
    </cfRule>
  </conditionalFormatting>
  <conditionalFormatting sqref="A2:C236">
    <cfRule type="expression" dxfId="407" priority="3">
      <formula>$A2="вс"</formula>
    </cfRule>
    <cfRule type="expression" dxfId="406" priority="4">
      <formula>$A2="сб"</formula>
    </cfRule>
    <cfRule type="expression" dxfId="405" priority="5">
      <formula>$A2="пт"</formula>
    </cfRule>
    <cfRule type="expression" dxfId="404" priority="6">
      <formula>$A2="чт"</formula>
    </cfRule>
    <cfRule type="expression" dxfId="403" priority="7">
      <formula>$A2="ср"</formula>
    </cfRule>
    <cfRule type="expression" dxfId="402" priority="8">
      <formula>$A2="вт"</formula>
    </cfRule>
  </conditionalFormatting>
  <conditionalFormatting sqref="D2:D245">
    <cfRule type="containsText" dxfId="4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5">
    <cfRule type="containsText" dxfId="4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09"/>
  <sheetViews>
    <sheetView zoomScale="90" zoomScaleNormal="90" workbookViewId="0">
      <pane ySplit="1" topLeftCell="A189" activePane="bottomLeft" state="frozen"/>
      <selection pane="bottomLeft" activeCell="I207" sqref="I207:I2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1" t="s">
        <v>803</v>
      </c>
      <c r="E2" s="11" t="s">
        <v>8</v>
      </c>
      <c r="F2" s="11"/>
      <c r="H2" s="11"/>
      <c r="I2" s="11" t="s">
        <v>5252</v>
      </c>
      <c r="J2" s="11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1" t="s">
        <v>803</v>
      </c>
      <c r="E3" s="11" t="s">
        <v>8</v>
      </c>
      <c r="F3" s="11"/>
      <c r="H3" s="11"/>
      <c r="I3" s="11" t="s">
        <v>5255</v>
      </c>
      <c r="J3" s="11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1" t="s">
        <v>4</v>
      </c>
      <c r="E4" s="11" t="s">
        <v>8</v>
      </c>
      <c r="F4" s="11"/>
      <c r="H4" s="11"/>
      <c r="I4" s="11" t="s">
        <v>5340</v>
      </c>
      <c r="J4" s="11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1" t="s">
        <v>4</v>
      </c>
      <c r="E5" s="11" t="s">
        <v>8</v>
      </c>
      <c r="F5" s="11"/>
      <c r="H5" s="11"/>
      <c r="I5" s="11" t="s">
        <v>5343</v>
      </c>
      <c r="J5" s="11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1" t="s">
        <v>4</v>
      </c>
      <c r="E6" s="11" t="s">
        <v>8</v>
      </c>
      <c r="F6" s="11"/>
      <c r="H6" s="11"/>
      <c r="I6" s="11" t="s">
        <v>5346</v>
      </c>
      <c r="J6" s="11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1" t="s">
        <v>4</v>
      </c>
      <c r="E7" s="11" t="s">
        <v>8</v>
      </c>
      <c r="F7" s="11"/>
      <c r="H7" s="11"/>
      <c r="I7" s="11" t="s">
        <v>5349</v>
      </c>
      <c r="J7" s="11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1" t="s">
        <v>4</v>
      </c>
      <c r="E8" s="11" t="s">
        <v>8</v>
      </c>
      <c r="F8" s="11"/>
      <c r="H8" s="11"/>
      <c r="I8" s="11" t="s">
        <v>5352</v>
      </c>
      <c r="J8" s="11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1" t="s">
        <v>4</v>
      </c>
      <c r="E9" s="11" t="s">
        <v>8</v>
      </c>
      <c r="F9" s="11"/>
      <c r="H9" s="11"/>
      <c r="I9" s="11" t="s">
        <v>5355</v>
      </c>
      <c r="J9" s="11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1" t="s">
        <v>4366</v>
      </c>
      <c r="E10" s="11" t="s">
        <v>86</v>
      </c>
      <c r="F10" s="11"/>
      <c r="H10" s="11"/>
      <c r="I10" s="11" t="s">
        <v>5358</v>
      </c>
      <c r="J10" s="11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1" t="s">
        <v>305</v>
      </c>
      <c r="E11" s="11" t="s">
        <v>86</v>
      </c>
      <c r="F11" s="11"/>
      <c r="H11" s="11"/>
      <c r="I11" s="11" t="s">
        <v>5361</v>
      </c>
      <c r="J11" s="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1" t="s">
        <v>803</v>
      </c>
      <c r="E12" s="11" t="s">
        <v>8</v>
      </c>
      <c r="F12" s="11"/>
      <c r="H12" s="11"/>
      <c r="I12" s="11" t="s">
        <v>5364</v>
      </c>
      <c r="J12" s="11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1" t="s">
        <v>115</v>
      </c>
      <c r="E13" s="11" t="s">
        <v>4929</v>
      </c>
      <c r="F13" s="11"/>
      <c r="H13" s="11"/>
      <c r="I13" s="11" t="s">
        <v>5367</v>
      </c>
      <c r="J13" s="11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1" t="s">
        <v>4</v>
      </c>
      <c r="E14" s="11" t="s">
        <v>7868</v>
      </c>
      <c r="F14" s="11" t="s">
        <v>7864</v>
      </c>
      <c r="H14" s="11"/>
      <c r="I14" s="11" t="s">
        <v>5370</v>
      </c>
      <c r="J14" s="11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1" t="s">
        <v>4</v>
      </c>
      <c r="E15" s="11" t="s">
        <v>8</v>
      </c>
      <c r="F15" s="11"/>
      <c r="H15" s="11"/>
      <c r="I15" s="11" t="s">
        <v>5373</v>
      </c>
      <c r="J15" s="11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1" t="s">
        <v>4</v>
      </c>
      <c r="E16" s="11" t="s">
        <v>8</v>
      </c>
      <c r="F16" s="11"/>
      <c r="H16" s="11"/>
      <c r="I16" s="11" t="s">
        <v>8262</v>
      </c>
      <c r="J16" s="11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1" t="s">
        <v>4</v>
      </c>
      <c r="E17" s="11" t="s">
        <v>3229</v>
      </c>
      <c r="F17" s="11"/>
      <c r="H17" s="11"/>
      <c r="I17" s="11" t="s">
        <v>8265</v>
      </c>
      <c r="J17" s="11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1" t="s">
        <v>645</v>
      </c>
      <c r="E18" s="11" t="s">
        <v>4638</v>
      </c>
      <c r="F18" s="11"/>
      <c r="H18" s="11"/>
      <c r="I18" s="11" t="s">
        <v>8268</v>
      </c>
      <c r="J18" s="11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1" t="s">
        <v>304</v>
      </c>
      <c r="E19" s="11" t="s">
        <v>4638</v>
      </c>
      <c r="F19" s="11"/>
      <c r="H19" s="11"/>
      <c r="I19" s="11" t="s">
        <v>8271</v>
      </c>
      <c r="J19" s="11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1" t="s">
        <v>2283</v>
      </c>
      <c r="E20" s="11" t="s">
        <v>1550</v>
      </c>
      <c r="F20" s="11"/>
      <c r="H20" s="11"/>
      <c r="I20" s="11" t="s">
        <v>8274</v>
      </c>
      <c r="J20" s="11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1" t="s">
        <v>803</v>
      </c>
      <c r="E21" s="11" t="s">
        <v>8</v>
      </c>
      <c r="F21" s="11"/>
      <c r="H21" s="11"/>
      <c r="I21" s="11" t="s">
        <v>8277</v>
      </c>
      <c r="J21" s="1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1" t="s">
        <v>803</v>
      </c>
      <c r="E22" s="11" t="s">
        <v>8</v>
      </c>
      <c r="F22" s="11"/>
      <c r="H22" s="11"/>
      <c r="I22" s="11" t="s">
        <v>8280</v>
      </c>
      <c r="J22" s="11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1" t="s">
        <v>803</v>
      </c>
      <c r="E23" s="11" t="s">
        <v>8</v>
      </c>
      <c r="F23" s="11"/>
      <c r="H23" s="11"/>
      <c r="I23" s="11" t="s">
        <v>8283</v>
      </c>
      <c r="J23" s="11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1" t="s">
        <v>803</v>
      </c>
      <c r="E24" s="11" t="s">
        <v>8</v>
      </c>
      <c r="F24" s="11"/>
      <c r="H24" s="11"/>
      <c r="I24" s="11" t="s">
        <v>8286</v>
      </c>
      <c r="J24" s="11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1" t="s">
        <v>803</v>
      </c>
      <c r="E25" s="11" t="s">
        <v>8</v>
      </c>
      <c r="F25" s="11"/>
      <c r="H25" s="11"/>
      <c r="I25" s="11" t="s">
        <v>8289</v>
      </c>
      <c r="J25" s="11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1" t="s">
        <v>803</v>
      </c>
      <c r="E26" s="11" t="s">
        <v>8</v>
      </c>
      <c r="F26" s="11"/>
      <c r="H26" s="11"/>
      <c r="I26" s="11" t="s">
        <v>8292</v>
      </c>
      <c r="J26" s="11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1" t="s">
        <v>131</v>
      </c>
      <c r="E27" s="11" t="s">
        <v>70</v>
      </c>
      <c r="F27" s="11" t="s">
        <v>9107</v>
      </c>
      <c r="H27" s="11"/>
      <c r="I27" s="11" t="s">
        <v>8737</v>
      </c>
      <c r="J27" s="11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1" t="s">
        <v>4</v>
      </c>
      <c r="E28" s="11" t="s">
        <v>8</v>
      </c>
      <c r="F28" s="11"/>
      <c r="H28" s="11"/>
      <c r="I28" s="11" t="s">
        <v>8740</v>
      </c>
      <c r="J28" s="11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1" t="s">
        <v>4</v>
      </c>
      <c r="E29" s="11" t="s">
        <v>8</v>
      </c>
      <c r="F29" s="11"/>
      <c r="H29" s="11"/>
      <c r="I29" s="11" t="s">
        <v>9130</v>
      </c>
      <c r="J29" s="11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1" t="s">
        <v>162</v>
      </c>
      <c r="E30" s="11" t="s">
        <v>1550</v>
      </c>
      <c r="F30" s="11" t="s">
        <v>53</v>
      </c>
      <c r="H30" s="11"/>
      <c r="I30" s="11" t="s">
        <v>9133</v>
      </c>
      <c r="J30" s="11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1" t="s">
        <v>162</v>
      </c>
      <c r="E31" s="11" t="s">
        <v>1550</v>
      </c>
      <c r="F31" s="11" t="s">
        <v>53</v>
      </c>
      <c r="H31" s="11"/>
      <c r="I31" s="11" t="s">
        <v>9136</v>
      </c>
      <c r="J31" s="1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1" t="s">
        <v>162</v>
      </c>
      <c r="E32" s="11" t="s">
        <v>1550</v>
      </c>
      <c r="F32" s="11" t="s">
        <v>53</v>
      </c>
      <c r="H32" s="11"/>
      <c r="I32" s="11" t="s">
        <v>9139</v>
      </c>
      <c r="J32" s="11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1" t="s">
        <v>304</v>
      </c>
      <c r="E33" s="11" t="s">
        <v>1550</v>
      </c>
      <c r="F33" s="11" t="s">
        <v>53</v>
      </c>
      <c r="G33">
        <v>5</v>
      </c>
      <c r="H33" s="11"/>
      <c r="I33" s="11" t="s">
        <v>9142</v>
      </c>
      <c r="J33" s="11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1" t="s">
        <v>305</v>
      </c>
      <c r="E34" s="11" t="s">
        <v>86</v>
      </c>
      <c r="F34" s="11"/>
      <c r="H34" s="11"/>
      <c r="I34" s="11" t="s">
        <v>9567</v>
      </c>
      <c r="J34" s="11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1" t="s">
        <v>4</v>
      </c>
      <c r="E35" s="11" t="s">
        <v>8</v>
      </c>
      <c r="F35" s="11"/>
      <c r="H35" s="11"/>
      <c r="I35" s="11" t="s">
        <v>9570</v>
      </c>
      <c r="J35" s="11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1" t="s">
        <v>4</v>
      </c>
      <c r="E36" s="11" t="s">
        <v>260</v>
      </c>
      <c r="F36" s="11"/>
      <c r="H36" s="11"/>
      <c r="I36" s="11" t="s">
        <v>9573</v>
      </c>
      <c r="J36" s="11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1" t="s">
        <v>4</v>
      </c>
      <c r="E37" s="11" t="s">
        <v>8</v>
      </c>
      <c r="F37" s="11"/>
      <c r="H37" s="11"/>
      <c r="I37" s="11" t="s">
        <v>9576</v>
      </c>
      <c r="J37" s="11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1" t="s">
        <v>4</v>
      </c>
      <c r="E38" s="11" t="s">
        <v>8</v>
      </c>
      <c r="F38" s="11"/>
      <c r="H38" s="11"/>
      <c r="I38" s="11" t="s">
        <v>10339</v>
      </c>
      <c r="J38" s="11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1" t="s">
        <v>4</v>
      </c>
      <c r="E39" s="11" t="s">
        <v>8</v>
      </c>
      <c r="F39" s="11"/>
      <c r="H39" s="11"/>
      <c r="I39" s="11" t="s">
        <v>10342</v>
      </c>
      <c r="J39" s="11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1" t="s">
        <v>4</v>
      </c>
      <c r="E40" s="11" t="s">
        <v>8</v>
      </c>
      <c r="F40" s="11"/>
      <c r="H40" s="11"/>
      <c r="I40" s="11" t="s">
        <v>10345</v>
      </c>
      <c r="J40" s="11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1" t="s">
        <v>4</v>
      </c>
      <c r="E41" s="11" t="s">
        <v>8</v>
      </c>
      <c r="F41" s="11"/>
      <c r="H41" s="11"/>
      <c r="I41" s="11" t="s">
        <v>10348</v>
      </c>
      <c r="J41" s="1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1" t="s">
        <v>4</v>
      </c>
      <c r="E42" s="11" t="s">
        <v>646</v>
      </c>
      <c r="F42" s="11"/>
      <c r="H42" s="11"/>
      <c r="I42" s="11" t="s">
        <v>10662</v>
      </c>
      <c r="J42" s="11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1" t="s">
        <v>4</v>
      </c>
      <c r="E43" s="11" t="s">
        <v>8</v>
      </c>
      <c r="F43" s="11"/>
      <c r="H43" s="11"/>
      <c r="I43" s="11" t="s">
        <v>10665</v>
      </c>
      <c r="J43" s="11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1" t="s">
        <v>4</v>
      </c>
      <c r="E44" s="11" t="s">
        <v>8</v>
      </c>
      <c r="F44" s="11"/>
      <c r="H44" s="11"/>
      <c r="I44" s="11" t="s">
        <v>10668</v>
      </c>
      <c r="J44" s="11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1" t="s">
        <v>4</v>
      </c>
      <c r="E45" s="11" t="s">
        <v>8</v>
      </c>
      <c r="F45" s="11"/>
      <c r="H45" s="11"/>
      <c r="I45" s="11" t="s">
        <v>10911</v>
      </c>
      <c r="J45" s="11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1" t="s">
        <v>305</v>
      </c>
      <c r="E46" s="11" t="s">
        <v>86</v>
      </c>
      <c r="F46" s="11"/>
      <c r="H46" s="11"/>
      <c r="I46" s="11" t="s">
        <v>10914</v>
      </c>
      <c r="J46" s="11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1" t="s">
        <v>4</v>
      </c>
      <c r="E47" s="11" t="s">
        <v>8</v>
      </c>
      <c r="F47" s="11"/>
      <c r="H47" s="11"/>
      <c r="I47" s="11" t="s">
        <v>10917</v>
      </c>
      <c r="J47" s="11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1" t="s">
        <v>4</v>
      </c>
      <c r="E48" s="11" t="s">
        <v>8</v>
      </c>
      <c r="F48" s="11"/>
      <c r="H48" s="11"/>
      <c r="I48" s="11" t="s">
        <v>10920</v>
      </c>
      <c r="J48" s="11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1" t="s">
        <v>4</v>
      </c>
      <c r="E49" s="11" t="s">
        <v>8</v>
      </c>
      <c r="F49" s="11"/>
      <c r="H49" s="11"/>
      <c r="I49" s="11" t="s">
        <v>10923</v>
      </c>
      <c r="J49" s="11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1" t="s">
        <v>11234</v>
      </c>
      <c r="E50" s="11" t="s">
        <v>4933</v>
      </c>
      <c r="F50" s="11"/>
      <c r="H50" s="11"/>
      <c r="I50" s="11" t="s">
        <v>10926</v>
      </c>
      <c r="J50" s="11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1" t="s">
        <v>4</v>
      </c>
      <c r="E51" s="11" t="s">
        <v>8</v>
      </c>
      <c r="F51" s="11"/>
      <c r="H51" s="11"/>
      <c r="I51" s="11" t="s">
        <v>10929</v>
      </c>
      <c r="J51" s="1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1" t="s">
        <v>4</v>
      </c>
      <c r="E52" s="11" t="s">
        <v>11904</v>
      </c>
      <c r="F52" s="11"/>
      <c r="H52" s="11"/>
      <c r="I52" s="11" t="s">
        <v>11870</v>
      </c>
      <c r="J52" s="11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1" t="s">
        <v>305</v>
      </c>
      <c r="E53" s="11" t="s">
        <v>86</v>
      </c>
      <c r="F53" s="11"/>
      <c r="H53" s="11"/>
      <c r="I53" s="11" t="s">
        <v>11873</v>
      </c>
      <c r="J53" s="11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1" t="s">
        <v>11900</v>
      </c>
      <c r="E54" s="11"/>
      <c r="F54" s="11"/>
      <c r="H54" s="11"/>
      <c r="I54" s="11" t="s">
        <v>11876</v>
      </c>
      <c r="J54" s="11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1" t="s">
        <v>11901</v>
      </c>
      <c r="E55" s="11"/>
      <c r="F55" s="11"/>
      <c r="H55" s="11"/>
      <c r="I55" s="11" t="s">
        <v>11879</v>
      </c>
      <c r="J55" s="11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1" t="s">
        <v>4</v>
      </c>
      <c r="E56" s="11" t="s">
        <v>10091</v>
      </c>
      <c r="F56" s="11"/>
      <c r="H56" s="11"/>
      <c r="I56" s="11" t="s">
        <v>11882</v>
      </c>
      <c r="J56" s="11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1" t="s">
        <v>4</v>
      </c>
      <c r="E57" s="11" t="s">
        <v>8</v>
      </c>
      <c r="F57" s="11"/>
      <c r="H57" s="11"/>
      <c r="I57" s="11" t="s">
        <v>11885</v>
      </c>
      <c r="J57" s="11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1" t="s">
        <v>4</v>
      </c>
      <c r="E58" s="11" t="s">
        <v>8</v>
      </c>
      <c r="F58" s="11"/>
      <c r="H58" s="11"/>
      <c r="I58" s="11" t="s">
        <v>11888</v>
      </c>
      <c r="J58" s="11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1" t="s">
        <v>4</v>
      </c>
      <c r="E59" s="11" t="s">
        <v>8</v>
      </c>
      <c r="F59" s="11"/>
      <c r="H59" s="11"/>
      <c r="I59" s="11" t="s">
        <v>11969</v>
      </c>
      <c r="J59" s="11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1" t="s">
        <v>803</v>
      </c>
      <c r="E60" s="11" t="s">
        <v>8</v>
      </c>
      <c r="F60" s="11"/>
      <c r="H60" s="11"/>
      <c r="I60" s="11" t="s">
        <v>11972</v>
      </c>
      <c r="J60" s="11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1" t="s">
        <v>803</v>
      </c>
      <c r="E61" s="11" t="s">
        <v>8</v>
      </c>
      <c r="F61" s="11"/>
      <c r="H61" s="11"/>
      <c r="I61" s="11" t="s">
        <v>11975</v>
      </c>
      <c r="J61" s="1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1" t="s">
        <v>4</v>
      </c>
      <c r="E62" s="11" t="s">
        <v>8</v>
      </c>
      <c r="F62" s="11"/>
      <c r="H62" s="11"/>
      <c r="I62" s="11" t="s">
        <v>11978</v>
      </c>
      <c r="J62" s="11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1" t="s">
        <v>803</v>
      </c>
      <c r="E63" s="11" t="s">
        <v>8</v>
      </c>
      <c r="F63" s="11"/>
      <c r="H63" s="11"/>
      <c r="I63" s="11" t="s">
        <v>11981</v>
      </c>
      <c r="J63" s="11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1" t="s">
        <v>803</v>
      </c>
      <c r="E64" s="11" t="s">
        <v>8</v>
      </c>
      <c r="F64" s="11"/>
      <c r="H64" s="11"/>
      <c r="I64" s="11" t="s">
        <v>11984</v>
      </c>
      <c r="J64" s="11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1" t="s">
        <v>4</v>
      </c>
      <c r="E65" s="11" t="s">
        <v>8</v>
      </c>
      <c r="F65" s="11"/>
      <c r="H65" s="11"/>
      <c r="I65" s="11" t="s">
        <v>12302</v>
      </c>
      <c r="J65" s="11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1" t="s">
        <v>803</v>
      </c>
      <c r="E66" s="11" t="s">
        <v>8</v>
      </c>
      <c r="F66" s="11"/>
      <c r="H66" s="11"/>
      <c r="I66" s="11" t="s">
        <v>12305</v>
      </c>
      <c r="J66" s="11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1" t="s">
        <v>4</v>
      </c>
      <c r="E67" s="11" t="s">
        <v>8</v>
      </c>
      <c r="F67" s="11"/>
      <c r="H67" s="11"/>
      <c r="I67" s="11" t="s">
        <v>12308</v>
      </c>
      <c r="J67" s="11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1" t="s">
        <v>4</v>
      </c>
      <c r="E68" s="11" t="s">
        <v>8</v>
      </c>
      <c r="F68" s="11"/>
      <c r="H68" s="11"/>
      <c r="I68" s="11" t="s">
        <v>12311</v>
      </c>
      <c r="J68" s="11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1" t="s">
        <v>4</v>
      </c>
      <c r="E69" s="11" t="s">
        <v>8</v>
      </c>
      <c r="F69" s="11"/>
      <c r="H69" s="11"/>
      <c r="I69" s="11" t="s">
        <v>13027</v>
      </c>
      <c r="J69" s="11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1" t="s">
        <v>4683</v>
      </c>
      <c r="E70" s="11" t="s">
        <v>86</v>
      </c>
      <c r="F70" s="11"/>
      <c r="H70" s="11"/>
      <c r="I70" s="11" t="s">
        <v>13030</v>
      </c>
      <c r="J70" s="11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1" t="s">
        <v>13443</v>
      </c>
      <c r="E71" s="11" t="s">
        <v>1144</v>
      </c>
      <c r="F71" s="11"/>
      <c r="H71" s="11"/>
      <c r="I71" s="11" t="s">
        <v>13033</v>
      </c>
      <c r="J71" s="1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1" t="s">
        <v>4</v>
      </c>
      <c r="E72" s="11" t="s">
        <v>8</v>
      </c>
      <c r="F72" s="11"/>
      <c r="H72" s="11"/>
      <c r="I72" s="11" t="s">
        <v>13036</v>
      </c>
      <c r="J72" s="11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1" t="s">
        <v>645</v>
      </c>
      <c r="E73" s="11" t="s">
        <v>13437</v>
      </c>
      <c r="F73" s="11"/>
      <c r="H73" s="11"/>
      <c r="I73" s="11" t="s">
        <v>13039</v>
      </c>
      <c r="J73" s="11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1" t="s">
        <v>4</v>
      </c>
      <c r="E74" s="11" t="s">
        <v>162</v>
      </c>
      <c r="F74" s="11"/>
      <c r="H74" s="11"/>
      <c r="I74" s="11" t="s">
        <v>13042</v>
      </c>
      <c r="J74" s="11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1" t="s">
        <v>4</v>
      </c>
      <c r="E75" s="11" t="s">
        <v>162</v>
      </c>
      <c r="F75" s="11"/>
      <c r="H75" s="11"/>
      <c r="I75" s="11" t="s">
        <v>13045</v>
      </c>
      <c r="J75" s="11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1" t="s">
        <v>304</v>
      </c>
      <c r="E76" s="11" t="s">
        <v>13444</v>
      </c>
      <c r="F76" s="11"/>
      <c r="H76" s="11"/>
      <c r="I76" s="11" t="s">
        <v>13048</v>
      </c>
      <c r="J76" s="11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1" t="s">
        <v>131</v>
      </c>
      <c r="E77" s="11" t="s">
        <v>1552</v>
      </c>
      <c r="F77" s="11"/>
      <c r="H77" s="11"/>
      <c r="I77" s="11" t="s">
        <v>13051</v>
      </c>
      <c r="J77" s="11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1" t="s">
        <v>13445</v>
      </c>
      <c r="E78" s="11" t="s">
        <v>86</v>
      </c>
      <c r="F78" s="11"/>
      <c r="H78" s="11"/>
      <c r="I78" s="11" t="s">
        <v>13054</v>
      </c>
      <c r="J78" s="11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1" t="s">
        <v>4</v>
      </c>
      <c r="E79" s="11" t="s">
        <v>8</v>
      </c>
      <c r="F79" s="11"/>
      <c r="H79" s="11"/>
      <c r="I79" s="11" t="s">
        <v>13502</v>
      </c>
      <c r="J79" s="11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1" t="s">
        <v>803</v>
      </c>
      <c r="E80" s="11" t="s">
        <v>8</v>
      </c>
      <c r="F80" s="11"/>
      <c r="H80" s="11"/>
      <c r="I80" s="11" t="s">
        <v>13505</v>
      </c>
      <c r="J80" s="11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1" t="s">
        <v>4</v>
      </c>
      <c r="E81" s="11" t="s">
        <v>8</v>
      </c>
      <c r="F81" s="11"/>
      <c r="H81" s="11"/>
      <c r="I81" s="11" t="s">
        <v>13863</v>
      </c>
      <c r="J81" s="1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1" t="s">
        <v>803</v>
      </c>
      <c r="E82" s="11" t="s">
        <v>8</v>
      </c>
      <c r="F82" s="11"/>
      <c r="H82" s="11"/>
      <c r="I82" s="11" t="s">
        <v>13866</v>
      </c>
      <c r="J82" s="11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1" t="s">
        <v>305</v>
      </c>
      <c r="E83" s="11" t="s">
        <v>86</v>
      </c>
      <c r="F83" s="11"/>
      <c r="H83" s="11"/>
      <c r="I83" s="11" t="s">
        <v>13950</v>
      </c>
      <c r="J83" s="11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1" t="s">
        <v>305</v>
      </c>
      <c r="E84" s="11" t="s">
        <v>86</v>
      </c>
      <c r="F84" s="11"/>
      <c r="H84" s="11"/>
      <c r="I84" s="11" t="s">
        <v>13953</v>
      </c>
      <c r="J84" s="11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1" t="s">
        <v>4</v>
      </c>
      <c r="E85" s="11" t="s">
        <v>8</v>
      </c>
      <c r="F85" s="11"/>
      <c r="H85" s="11"/>
      <c r="I85" s="11" t="s">
        <v>13956</v>
      </c>
      <c r="J85" s="11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1" t="s">
        <v>4</v>
      </c>
      <c r="E86" s="11" t="s">
        <v>8</v>
      </c>
      <c r="F86" s="11"/>
      <c r="H86" s="11"/>
      <c r="I86" s="11" t="s">
        <v>14183</v>
      </c>
      <c r="J86" s="11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1" t="s">
        <v>803</v>
      </c>
      <c r="E87" s="11" t="s">
        <v>8</v>
      </c>
      <c r="F87" s="11"/>
      <c r="H87" s="11"/>
      <c r="I87" s="11" t="s">
        <v>14186</v>
      </c>
      <c r="J87" s="11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1" t="s">
        <v>803</v>
      </c>
      <c r="E88" s="11" t="s">
        <v>8</v>
      </c>
      <c r="F88" s="11"/>
      <c r="H88" s="11"/>
      <c r="I88" s="11" t="s">
        <v>14189</v>
      </c>
      <c r="J88" s="11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1" t="s">
        <v>4</v>
      </c>
      <c r="E89" s="11" t="s">
        <v>8</v>
      </c>
      <c r="F89" s="11"/>
      <c r="H89" s="11"/>
      <c r="I89" s="11" t="s">
        <v>14728</v>
      </c>
      <c r="J89" s="11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1" t="s">
        <v>803</v>
      </c>
      <c r="E90" s="11" t="s">
        <v>8</v>
      </c>
      <c r="F90" s="11"/>
      <c r="H90" s="11"/>
      <c r="I90" s="11" t="s">
        <v>14731</v>
      </c>
      <c r="J90" s="11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1" t="s">
        <v>4</v>
      </c>
      <c r="E91" s="11" t="s">
        <v>8</v>
      </c>
      <c r="F91" s="11"/>
      <c r="H91" s="11"/>
      <c r="I91" s="11" t="s">
        <v>14734</v>
      </c>
      <c r="J91" s="1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1" t="s">
        <v>4</v>
      </c>
      <c r="E92" s="11" t="s">
        <v>4936</v>
      </c>
      <c r="F92" s="11"/>
      <c r="H92" s="11"/>
      <c r="I92" s="11" t="s">
        <v>14737</v>
      </c>
      <c r="J92" s="11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1" t="s">
        <v>4</v>
      </c>
      <c r="E93" s="11" t="s">
        <v>4936</v>
      </c>
      <c r="F93" s="11"/>
      <c r="H93" s="11"/>
      <c r="I93" s="11" t="s">
        <v>14740</v>
      </c>
      <c r="J93" s="11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1" t="s">
        <v>4</v>
      </c>
      <c r="E94" s="11" t="s">
        <v>4936</v>
      </c>
      <c r="F94" s="11"/>
      <c r="H94" s="11"/>
      <c r="I94" s="11" t="s">
        <v>14743</v>
      </c>
      <c r="J94" s="11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1" t="s">
        <v>4</v>
      </c>
      <c r="E95" s="11" t="s">
        <v>4936</v>
      </c>
      <c r="F95" s="11"/>
      <c r="H95" s="11"/>
      <c r="I95" s="11" t="s">
        <v>14746</v>
      </c>
      <c r="J95" s="11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1" t="s">
        <v>4</v>
      </c>
      <c r="E96" s="11" t="s">
        <v>8</v>
      </c>
      <c r="F96" s="11"/>
      <c r="H96" s="11"/>
      <c r="I96" s="11" t="s">
        <v>15288</v>
      </c>
      <c r="J96" s="11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1" t="s">
        <v>4</v>
      </c>
      <c r="E97" s="11" t="s">
        <v>8</v>
      </c>
      <c r="F97" s="11"/>
      <c r="H97" s="11"/>
      <c r="I97" s="11" t="s">
        <v>15291</v>
      </c>
      <c r="J97" s="11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1" t="s">
        <v>12941</v>
      </c>
      <c r="E98" s="11"/>
      <c r="F98" s="11"/>
      <c r="H98" s="11"/>
      <c r="I98" s="11" t="s">
        <v>15294</v>
      </c>
      <c r="J98" s="11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1" t="s">
        <v>162</v>
      </c>
      <c r="E99" s="11" t="s">
        <v>10089</v>
      </c>
      <c r="F99" s="11" t="s">
        <v>53</v>
      </c>
      <c r="G99">
        <v>2</v>
      </c>
      <c r="H99" s="11"/>
      <c r="I99" s="11" t="s">
        <v>15297</v>
      </c>
      <c r="J99" s="11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1" t="s">
        <v>12941</v>
      </c>
      <c r="E100" s="11"/>
      <c r="F100" s="11"/>
      <c r="H100" s="11"/>
      <c r="I100" s="11" t="s">
        <v>15300</v>
      </c>
      <c r="J100" s="11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1" t="s">
        <v>162</v>
      </c>
      <c r="E101" s="11" t="s">
        <v>10089</v>
      </c>
      <c r="F101" s="11" t="s">
        <v>53</v>
      </c>
      <c r="G101">
        <v>2</v>
      </c>
      <c r="H101" s="11"/>
      <c r="I101" s="11" t="s">
        <v>15303</v>
      </c>
      <c r="J101" s="1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1" t="s">
        <v>12941</v>
      </c>
      <c r="E102" s="11"/>
      <c r="F102" s="11"/>
      <c r="H102" s="11"/>
      <c r="I102" s="11" t="s">
        <v>15306</v>
      </c>
      <c r="J102" s="11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1" t="s">
        <v>162</v>
      </c>
      <c r="E103" s="11" t="s">
        <v>10089</v>
      </c>
      <c r="F103" s="11" t="s">
        <v>53</v>
      </c>
      <c r="G103">
        <v>1</v>
      </c>
      <c r="H103" s="11"/>
      <c r="I103" s="11" t="s">
        <v>15309</v>
      </c>
      <c r="J103" s="11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1" t="s">
        <v>4</v>
      </c>
      <c r="E104" s="11" t="s">
        <v>8</v>
      </c>
      <c r="F104" s="11"/>
      <c r="H104" s="11"/>
      <c r="I104" s="11" t="s">
        <v>15312</v>
      </c>
      <c r="J104" s="11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1" t="s">
        <v>4</v>
      </c>
      <c r="E105" s="11" t="s">
        <v>8</v>
      </c>
      <c r="F105" s="11"/>
      <c r="H105" s="11"/>
      <c r="I105" s="11" t="s">
        <v>15609</v>
      </c>
      <c r="J105" s="11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1" t="s">
        <v>4</v>
      </c>
      <c r="E106" s="11" t="s">
        <v>8</v>
      </c>
      <c r="F106" s="11"/>
      <c r="H106" s="11"/>
      <c r="I106" s="11" t="s">
        <v>15617</v>
      </c>
      <c r="J106" s="11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1" t="s">
        <v>4</v>
      </c>
      <c r="E107" s="11" t="s">
        <v>8</v>
      </c>
      <c r="F107" s="11"/>
      <c r="H107" s="11"/>
      <c r="I107" s="11" t="s">
        <v>15915</v>
      </c>
      <c r="J107" s="11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1" t="s">
        <v>4</v>
      </c>
      <c r="E108" s="11" t="s">
        <v>8</v>
      </c>
      <c r="F108" s="11"/>
      <c r="H108" s="11"/>
      <c r="I108" s="11" t="s">
        <v>15918</v>
      </c>
      <c r="J108" s="11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1" t="s">
        <v>4</v>
      </c>
      <c r="E109" s="11" t="s">
        <v>8</v>
      </c>
      <c r="F109" s="11"/>
      <c r="H109" s="11" t="s">
        <v>813</v>
      </c>
      <c r="I109" s="11" t="s">
        <v>16382</v>
      </c>
      <c r="J109" s="11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1" t="s">
        <v>4</v>
      </c>
      <c r="E110" s="11" t="s">
        <v>8</v>
      </c>
      <c r="F110" s="11"/>
      <c r="H110" s="11"/>
      <c r="I110" s="11" t="s">
        <v>16427</v>
      </c>
      <c r="J110" s="11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1" t="s">
        <v>803</v>
      </c>
      <c r="E111" s="11" t="s">
        <v>8</v>
      </c>
      <c r="F111" s="11"/>
      <c r="H111" s="11"/>
      <c r="I111" s="11" t="s">
        <v>16430</v>
      </c>
      <c r="J111" s="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1" t="s">
        <v>4</v>
      </c>
      <c r="E112" s="11" t="s">
        <v>8</v>
      </c>
      <c r="F112" s="11"/>
      <c r="H112" s="11"/>
      <c r="I112" s="11" t="s">
        <v>16656</v>
      </c>
      <c r="J112" s="11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1" t="s">
        <v>4</v>
      </c>
      <c r="E113" s="11" t="s">
        <v>8</v>
      </c>
      <c r="F113" s="11"/>
      <c r="H113" s="11"/>
      <c r="I113" s="11" t="s">
        <v>16659</v>
      </c>
      <c r="J113" s="11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1" t="s">
        <v>4</v>
      </c>
      <c r="E114" s="11" t="s">
        <v>8</v>
      </c>
      <c r="F114" s="11"/>
      <c r="H114" s="11"/>
      <c r="I114" s="11" t="s">
        <v>16662</v>
      </c>
      <c r="J114" s="11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1" t="s">
        <v>4</v>
      </c>
      <c r="E115" s="11" t="s">
        <v>8</v>
      </c>
      <c r="F115" s="11"/>
      <c r="H115" s="11"/>
      <c r="I115" s="11" t="s">
        <v>17426</v>
      </c>
      <c r="J115" s="11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1" t="s">
        <v>4</v>
      </c>
      <c r="E116" s="11" t="s">
        <v>8</v>
      </c>
      <c r="F116" s="11"/>
      <c r="H116" s="11"/>
      <c r="I116" s="11" t="s">
        <v>17429</v>
      </c>
      <c r="J116" s="11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1" t="s">
        <v>4</v>
      </c>
      <c r="E117" s="11" t="s">
        <v>8</v>
      </c>
      <c r="F117" s="11"/>
      <c r="H117" s="11"/>
      <c r="I117" s="11" t="s">
        <v>17432</v>
      </c>
      <c r="J117" s="11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1" t="s">
        <v>4</v>
      </c>
      <c r="E118" s="11" t="s">
        <v>8</v>
      </c>
      <c r="F118" s="11"/>
      <c r="H118" s="11"/>
      <c r="I118" s="11" t="s">
        <v>17435</v>
      </c>
      <c r="J118" s="11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1" t="s">
        <v>4</v>
      </c>
      <c r="E119" s="11" t="s">
        <v>8</v>
      </c>
      <c r="F119" s="11"/>
      <c r="H119" s="11"/>
      <c r="I119" s="11" t="s">
        <v>17438</v>
      </c>
      <c r="J119" s="11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1" t="s">
        <v>4</v>
      </c>
      <c r="E120" s="11" t="s">
        <v>8</v>
      </c>
      <c r="F120" s="11"/>
      <c r="H120" s="11"/>
      <c r="I120" s="11" t="s">
        <v>17441</v>
      </c>
      <c r="J120" s="11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1" t="s">
        <v>4</v>
      </c>
      <c r="E121" s="11" t="s">
        <v>8</v>
      </c>
      <c r="F121" s="11"/>
      <c r="H121" s="11"/>
      <c r="I121" s="11" t="s">
        <v>17444</v>
      </c>
      <c r="J121" s="1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1" t="s">
        <v>4</v>
      </c>
      <c r="E122" s="11" t="s">
        <v>8</v>
      </c>
      <c r="F122" s="11"/>
      <c r="H122" s="11"/>
      <c r="I122" s="11" t="s">
        <v>17447</v>
      </c>
      <c r="J122" s="11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1"/>
      <c r="E123" s="11"/>
      <c r="F123" s="11"/>
      <c r="H123" s="11"/>
      <c r="I123" s="11" t="s">
        <v>18472</v>
      </c>
      <c r="J123" s="11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1" t="s">
        <v>813</v>
      </c>
      <c r="E124" s="11" t="s">
        <v>8</v>
      </c>
      <c r="F124" s="11"/>
      <c r="H124" s="11"/>
      <c r="I124" s="11" t="s">
        <v>18476</v>
      </c>
      <c r="J124" s="11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1" t="s">
        <v>4</v>
      </c>
      <c r="E125" s="11" t="s">
        <v>8</v>
      </c>
      <c r="F125" s="11"/>
      <c r="H125" s="11"/>
      <c r="I125" s="11" t="s">
        <v>18861</v>
      </c>
      <c r="J125" s="11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1" t="s">
        <v>4</v>
      </c>
      <c r="E126" s="11" t="s">
        <v>8</v>
      </c>
      <c r="F126" s="11"/>
      <c r="H126" s="11"/>
      <c r="I126" s="11" t="s">
        <v>19107</v>
      </c>
      <c r="J126" s="11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1" t="s">
        <v>4</v>
      </c>
      <c r="E127" s="11" t="s">
        <v>8</v>
      </c>
      <c r="F127" s="11"/>
      <c r="H127" s="11"/>
      <c r="I127" s="11" t="s">
        <v>19110</v>
      </c>
      <c r="J127" s="11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1" t="s">
        <v>4</v>
      </c>
      <c r="E128" s="11" t="s">
        <v>8</v>
      </c>
      <c r="F128" s="11"/>
      <c r="H128" s="11"/>
      <c r="I128" s="11" t="s">
        <v>19113</v>
      </c>
      <c r="J128" s="11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1" t="s">
        <v>4</v>
      </c>
      <c r="E129" s="11" t="s">
        <v>8</v>
      </c>
      <c r="F129" s="11"/>
      <c r="H129" s="11"/>
      <c r="I129" s="11" t="s">
        <v>19116</v>
      </c>
      <c r="J129" s="11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1" t="s">
        <v>4</v>
      </c>
      <c r="E130" s="11" t="s">
        <v>8</v>
      </c>
      <c r="F130" s="11"/>
      <c r="H130" s="11"/>
      <c r="I130" s="11" t="s">
        <v>19930</v>
      </c>
      <c r="J130" s="11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1" t="s">
        <v>4</v>
      </c>
      <c r="E131" s="11" t="s">
        <v>8</v>
      </c>
      <c r="F131" s="11"/>
      <c r="H131" s="11"/>
      <c r="I131" s="11" t="s">
        <v>19933</v>
      </c>
      <c r="J131" s="1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1" t="s">
        <v>4</v>
      </c>
      <c r="E132" s="11" t="s">
        <v>8</v>
      </c>
      <c r="F132" s="11"/>
      <c r="H132" s="11"/>
      <c r="I132" s="11" t="s">
        <v>19936</v>
      </c>
      <c r="J132" s="11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1" t="s">
        <v>4</v>
      </c>
      <c r="E133" s="11" t="s">
        <v>8</v>
      </c>
      <c r="F133" s="11"/>
      <c r="H133" s="11"/>
      <c r="I133" s="11" t="s">
        <v>19939</v>
      </c>
      <c r="J133" s="11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1" t="s">
        <v>4</v>
      </c>
      <c r="E134" s="11" t="s">
        <v>8</v>
      </c>
      <c r="F134" s="11"/>
      <c r="H134" s="11"/>
      <c r="I134" s="11" t="s">
        <v>19942</v>
      </c>
      <c r="J134" s="11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1" t="s">
        <v>4</v>
      </c>
      <c r="E135" s="11" t="s">
        <v>20461</v>
      </c>
      <c r="F135" s="11"/>
      <c r="H135" s="11"/>
      <c r="I135" s="11" t="s">
        <v>20304</v>
      </c>
      <c r="J135" s="11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1" t="s">
        <v>4</v>
      </c>
      <c r="E136" s="11" t="s">
        <v>8</v>
      </c>
      <c r="F136" s="11"/>
      <c r="H136" s="11"/>
      <c r="I136" s="11" t="s">
        <v>20307</v>
      </c>
      <c r="J136" s="11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1" t="s">
        <v>803</v>
      </c>
      <c r="E137" s="11" t="s">
        <v>8</v>
      </c>
      <c r="F137" s="11"/>
      <c r="H137" s="11"/>
      <c r="I137" s="11" t="s">
        <v>20310</v>
      </c>
      <c r="J137" s="11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1" t="s">
        <v>4</v>
      </c>
      <c r="E138" s="11" t="s">
        <v>8</v>
      </c>
      <c r="F138" s="11"/>
      <c r="H138" s="11"/>
      <c r="I138" s="11" t="s">
        <v>20620</v>
      </c>
      <c r="J138" s="11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1" t="s">
        <v>4</v>
      </c>
      <c r="E139" s="11" t="s">
        <v>8</v>
      </c>
      <c r="F139" s="11"/>
      <c r="H139" s="11"/>
      <c r="I139" s="11" t="s">
        <v>20623</v>
      </c>
      <c r="J139" s="11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1" t="s">
        <v>305</v>
      </c>
      <c r="E140" s="11" t="s">
        <v>86</v>
      </c>
      <c r="F140" s="11"/>
      <c r="H140" s="11"/>
      <c r="I140" s="11" t="s">
        <v>20626</v>
      </c>
      <c r="J140" s="11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1" t="s">
        <v>21130</v>
      </c>
      <c r="E141" s="11" t="s">
        <v>86</v>
      </c>
      <c r="F141" s="11"/>
      <c r="H141" s="11"/>
      <c r="I141" s="11" t="s">
        <v>20629</v>
      </c>
      <c r="J141" s="1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1" t="s">
        <v>4</v>
      </c>
      <c r="E142" s="11" t="s">
        <v>10091</v>
      </c>
      <c r="F142" s="11"/>
      <c r="H142" s="11"/>
      <c r="I142" s="11" t="s">
        <v>20632</v>
      </c>
      <c r="J142" s="11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1" t="s">
        <v>4</v>
      </c>
      <c r="E143" s="11" t="s">
        <v>21131</v>
      </c>
      <c r="F143" s="11"/>
      <c r="H143" s="11"/>
      <c r="I143" s="11" t="s">
        <v>20635</v>
      </c>
      <c r="J143" s="11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1" t="s">
        <v>4</v>
      </c>
      <c r="E144" s="11" t="s">
        <v>21131</v>
      </c>
      <c r="F144" s="11"/>
      <c r="H144" s="11"/>
      <c r="I144" s="11" t="s">
        <v>20638</v>
      </c>
      <c r="J144" s="11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1" t="s">
        <v>4</v>
      </c>
      <c r="E145" s="11" t="s">
        <v>8</v>
      </c>
      <c r="F145" s="11"/>
      <c r="H145" s="11"/>
      <c r="I145" s="11" t="s">
        <v>20641</v>
      </c>
      <c r="J145" s="11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1" t="s">
        <v>4</v>
      </c>
      <c r="E146" s="11" t="s">
        <v>10091</v>
      </c>
      <c r="F146" s="11"/>
      <c r="H146" s="11"/>
      <c r="I146" s="11" t="s">
        <v>20644</v>
      </c>
      <c r="J146" s="11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1" t="s">
        <v>4</v>
      </c>
      <c r="E147" s="11" t="s">
        <v>21131</v>
      </c>
      <c r="F147" s="11"/>
      <c r="H147" s="11"/>
      <c r="I147" s="11" t="s">
        <v>21124</v>
      </c>
      <c r="J147" s="11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1" t="s">
        <v>4</v>
      </c>
      <c r="E148" s="11" t="s">
        <v>8</v>
      </c>
      <c r="F148" s="11"/>
      <c r="H148" s="11"/>
      <c r="I148" s="11" t="s">
        <v>21127</v>
      </c>
      <c r="J148" s="11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1" t="s">
        <v>4</v>
      </c>
      <c r="E149" s="11" t="s">
        <v>8</v>
      </c>
      <c r="F149" s="11"/>
      <c r="H149" s="11"/>
      <c r="I149" s="11" t="s">
        <v>21477</v>
      </c>
      <c r="J149" s="11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1" t="s">
        <v>4</v>
      </c>
      <c r="E150" s="11" t="s">
        <v>21131</v>
      </c>
      <c r="F150" s="11"/>
      <c r="H150" s="11"/>
      <c r="I150" s="11" t="s">
        <v>21480</v>
      </c>
      <c r="J150" s="11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1" t="s">
        <v>4</v>
      </c>
      <c r="E151" s="11" t="s">
        <v>10091</v>
      </c>
      <c r="F151" s="11"/>
      <c r="H151" s="11"/>
      <c r="I151" s="11" t="s">
        <v>21483</v>
      </c>
      <c r="J151" s="1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1" t="s">
        <v>163</v>
      </c>
      <c r="E152" s="11" t="s">
        <v>1550</v>
      </c>
      <c r="F152" s="11" t="s">
        <v>1897</v>
      </c>
      <c r="H152" s="11"/>
      <c r="I152" s="11" t="s">
        <v>21486</v>
      </c>
      <c r="J152" s="11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1" t="s">
        <v>163</v>
      </c>
      <c r="E153" s="11" t="s">
        <v>1550</v>
      </c>
      <c r="F153" s="11" t="s">
        <v>1897</v>
      </c>
      <c r="H153" s="11"/>
      <c r="I153" s="11" t="s">
        <v>21489</v>
      </c>
      <c r="J153" s="11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1" t="s">
        <v>163</v>
      </c>
      <c r="E154" s="11" t="s">
        <v>1550</v>
      </c>
      <c r="F154" s="11" t="s">
        <v>1897</v>
      </c>
      <c r="H154" s="11"/>
      <c r="I154" s="11" t="s">
        <v>21492</v>
      </c>
      <c r="J154" s="11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1" t="s">
        <v>163</v>
      </c>
      <c r="E155" s="11" t="s">
        <v>1550</v>
      </c>
      <c r="F155" s="11" t="s">
        <v>1897</v>
      </c>
      <c r="H155" s="11"/>
      <c r="I155" s="11" t="s">
        <v>21495</v>
      </c>
      <c r="J155" s="11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1" t="s">
        <v>4</v>
      </c>
      <c r="E156" s="11" t="s">
        <v>20461</v>
      </c>
      <c r="F156" s="11"/>
      <c r="H156" s="11"/>
      <c r="I156" s="11" t="s">
        <v>21498</v>
      </c>
      <c r="J156" s="11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1" t="s">
        <v>4</v>
      </c>
      <c r="E157" s="11" t="s">
        <v>20461</v>
      </c>
      <c r="F157" s="11"/>
      <c r="H157" s="11"/>
      <c r="I157" s="11" t="s">
        <v>21501</v>
      </c>
      <c r="J157" s="11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1" t="s">
        <v>4</v>
      </c>
      <c r="E158" s="11" t="s">
        <v>8</v>
      </c>
      <c r="F158" s="11"/>
      <c r="H158" s="11"/>
      <c r="I158" s="11" t="s">
        <v>22013</v>
      </c>
      <c r="J158" s="11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1" t="s">
        <v>4</v>
      </c>
      <c r="E159" s="11" t="s">
        <v>21131</v>
      </c>
      <c r="F159" s="11"/>
      <c r="H159" s="11"/>
      <c r="I159" s="11" t="s">
        <v>22203</v>
      </c>
      <c r="J159" s="11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1" t="s">
        <v>4</v>
      </c>
      <c r="E160" s="11" t="s">
        <v>21131</v>
      </c>
      <c r="F160" s="11"/>
      <c r="H160" s="11"/>
      <c r="I160" s="11" t="s">
        <v>22206</v>
      </c>
      <c r="J160" s="11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1" t="s">
        <v>4</v>
      </c>
      <c r="E161" s="11" t="s">
        <v>21131</v>
      </c>
      <c r="F161" s="11"/>
      <c r="H161" s="11"/>
      <c r="I161" s="11" t="s">
        <v>22209</v>
      </c>
      <c r="J161" s="1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1" t="s">
        <v>4</v>
      </c>
      <c r="E162" s="11" t="s">
        <v>21131</v>
      </c>
      <c r="F162" s="11"/>
      <c r="H162" s="11"/>
      <c r="I162" s="11" t="s">
        <v>22212</v>
      </c>
      <c r="J162" s="11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1" t="s">
        <v>115</v>
      </c>
      <c r="E163" s="11" t="s">
        <v>22381</v>
      </c>
      <c r="F163" s="11" t="s">
        <v>60</v>
      </c>
      <c r="H163" s="11"/>
      <c r="I163" s="11" t="s">
        <v>22215</v>
      </c>
      <c r="J163" s="11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1" t="s">
        <v>115</v>
      </c>
      <c r="E164" s="11" t="s">
        <v>22382</v>
      </c>
      <c r="F164" s="11" t="s">
        <v>22383</v>
      </c>
      <c r="H164" s="11"/>
      <c r="I164" s="11" t="s">
        <v>22218</v>
      </c>
      <c r="J164" s="11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1" t="s">
        <v>4</v>
      </c>
      <c r="E165" s="11" t="s">
        <v>21131</v>
      </c>
      <c r="F165" s="11"/>
      <c r="H165" s="11"/>
      <c r="I165" s="11" t="s">
        <v>22741</v>
      </c>
      <c r="J165" s="11" t="s">
        <v>1177</v>
      </c>
      <c r="K165" t="s">
        <v>22743</v>
      </c>
      <c r="L165" t="s">
        <v>22744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1" t="s">
        <v>4</v>
      </c>
      <c r="E166" s="11" t="s">
        <v>21131</v>
      </c>
      <c r="F166" s="11"/>
      <c r="H166" s="11"/>
      <c r="I166" s="11" t="s">
        <v>22745</v>
      </c>
      <c r="J166" s="11" t="s">
        <v>1177</v>
      </c>
      <c r="K166" t="s">
        <v>22746</v>
      </c>
      <c r="L166" t="s">
        <v>22747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1" t="s">
        <v>4</v>
      </c>
      <c r="E167" s="11" t="s">
        <v>8</v>
      </c>
      <c r="F167" s="11"/>
      <c r="H167" s="11"/>
      <c r="I167" s="11" t="s">
        <v>22748</v>
      </c>
      <c r="J167" s="11" t="s">
        <v>1177</v>
      </c>
      <c r="K167" t="s">
        <v>22749</v>
      </c>
      <c r="L167" t="s">
        <v>22750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1" t="s">
        <v>4</v>
      </c>
      <c r="E168" s="11" t="s">
        <v>21131</v>
      </c>
      <c r="F168" s="11"/>
      <c r="H168" s="11"/>
      <c r="I168" s="11" t="s">
        <v>22751</v>
      </c>
      <c r="J168" s="11" t="s">
        <v>1177</v>
      </c>
      <c r="K168" t="s">
        <v>22752</v>
      </c>
      <c r="L168" t="s">
        <v>22753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1" t="s">
        <v>775</v>
      </c>
      <c r="E169" s="11" t="s">
        <v>646</v>
      </c>
      <c r="F169" s="11"/>
      <c r="H169" s="11"/>
      <c r="I169" s="11" t="s">
        <v>22754</v>
      </c>
      <c r="J169" s="11" t="s">
        <v>1177</v>
      </c>
      <c r="K169" t="s">
        <v>22755</v>
      </c>
      <c r="L169" t="s">
        <v>22756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1" t="s">
        <v>4</v>
      </c>
      <c r="E170" s="11" t="s">
        <v>3240</v>
      </c>
      <c r="F170" s="11"/>
      <c r="H170" s="11"/>
      <c r="I170" s="11" t="s">
        <v>22757</v>
      </c>
      <c r="J170" s="11" t="s">
        <v>1177</v>
      </c>
      <c r="K170" t="s">
        <v>22758</v>
      </c>
      <c r="L170" t="s">
        <v>22759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1" t="s">
        <v>4</v>
      </c>
      <c r="E171" s="11" t="s">
        <v>8</v>
      </c>
      <c r="F171" s="11"/>
      <c r="H171" s="11"/>
      <c r="I171" s="11" t="s">
        <v>22838</v>
      </c>
      <c r="J171" s="11" t="s">
        <v>1177</v>
      </c>
      <c r="K171" t="s">
        <v>22839</v>
      </c>
      <c r="L171" t="s">
        <v>22840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1" t="s">
        <v>4</v>
      </c>
      <c r="E172" s="11" t="s">
        <v>8</v>
      </c>
      <c r="F172" s="11"/>
      <c r="H172" s="11"/>
      <c r="I172" s="11" t="s">
        <v>22841</v>
      </c>
      <c r="J172" s="11" t="s">
        <v>1177</v>
      </c>
      <c r="K172" t="s">
        <v>22842</v>
      </c>
      <c r="L172" t="s">
        <v>22843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1" t="s">
        <v>4</v>
      </c>
      <c r="E173" s="11" t="s">
        <v>8</v>
      </c>
      <c r="F173" s="11"/>
      <c r="H173" s="11"/>
      <c r="I173" s="11" t="s">
        <v>22844</v>
      </c>
      <c r="J173" s="11" t="s">
        <v>1177</v>
      </c>
      <c r="K173" t="s">
        <v>22845</v>
      </c>
      <c r="L173" t="s">
        <v>22846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1" t="s">
        <v>813</v>
      </c>
      <c r="E174" s="11" t="s">
        <v>8</v>
      </c>
      <c r="F174" s="11"/>
      <c r="H174" s="11"/>
      <c r="I174" s="11" t="s">
        <v>23143</v>
      </c>
      <c r="J174" s="11" t="s">
        <v>1177</v>
      </c>
      <c r="K174" t="s">
        <v>23144</v>
      </c>
      <c r="L174" t="s">
        <v>23145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1" t="s">
        <v>813</v>
      </c>
      <c r="E175" s="11" t="s">
        <v>8</v>
      </c>
      <c r="F175" s="11"/>
      <c r="H175" s="11"/>
      <c r="I175" s="11" t="s">
        <v>23146</v>
      </c>
      <c r="J175" s="11" t="s">
        <v>1177</v>
      </c>
      <c r="K175" t="s">
        <v>23147</v>
      </c>
      <c r="L175" t="s">
        <v>23148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1" t="s">
        <v>4</v>
      </c>
      <c r="E176" s="11" t="s">
        <v>8</v>
      </c>
      <c r="F176" s="11"/>
      <c r="H176" s="11"/>
      <c r="I176" s="11" t="s">
        <v>23222</v>
      </c>
      <c r="J176" s="11" t="s">
        <v>1177</v>
      </c>
      <c r="K176" t="s">
        <v>23223</v>
      </c>
      <c r="L176" t="s">
        <v>23224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1" t="s">
        <v>4</v>
      </c>
      <c r="E177" s="11" t="s">
        <v>8</v>
      </c>
      <c r="F177" s="11"/>
      <c r="H177" s="11"/>
      <c r="I177" s="11" t="s">
        <v>23869</v>
      </c>
      <c r="J177" s="11" t="s">
        <v>1177</v>
      </c>
      <c r="K177" t="s">
        <v>23870</v>
      </c>
      <c r="L177" t="s">
        <v>23871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1" t="s">
        <v>4</v>
      </c>
      <c r="E178" s="11" t="s">
        <v>20461</v>
      </c>
      <c r="F178" s="11"/>
      <c r="H178" s="11"/>
      <c r="I178" s="11" t="s">
        <v>23872</v>
      </c>
      <c r="J178" s="11" t="s">
        <v>1177</v>
      </c>
      <c r="K178" t="s">
        <v>23873</v>
      </c>
      <c r="L178" t="s">
        <v>23874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1" t="s">
        <v>4</v>
      </c>
      <c r="E179" s="11" t="s">
        <v>20461</v>
      </c>
      <c r="F179" s="11"/>
      <c r="H179" s="11"/>
      <c r="I179" s="11" t="s">
        <v>23875</v>
      </c>
      <c r="J179" s="11" t="s">
        <v>1177</v>
      </c>
      <c r="K179" t="s">
        <v>23876</v>
      </c>
      <c r="L179" t="s">
        <v>23877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1" t="s">
        <v>4</v>
      </c>
      <c r="E180" s="11" t="s">
        <v>20461</v>
      </c>
      <c r="F180" s="11"/>
      <c r="H180" s="11"/>
      <c r="I180" s="11" t="s">
        <v>23878</v>
      </c>
      <c r="J180" s="11" t="s">
        <v>1177</v>
      </c>
      <c r="K180" t="s">
        <v>23879</v>
      </c>
      <c r="L180" t="s">
        <v>23880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1" t="s">
        <v>4</v>
      </c>
      <c r="E181" s="11" t="s">
        <v>8</v>
      </c>
      <c r="F181" s="11"/>
      <c r="H181" s="11"/>
      <c r="I181" s="11" t="s">
        <v>23881</v>
      </c>
      <c r="J181" s="11" t="s">
        <v>1177</v>
      </c>
      <c r="K181" t="s">
        <v>23882</v>
      </c>
      <c r="L181" t="s">
        <v>23883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1" t="s">
        <v>4</v>
      </c>
      <c r="E182" s="11" t="s">
        <v>3229</v>
      </c>
      <c r="F182" s="11"/>
      <c r="H182" s="11"/>
      <c r="I182" s="11" t="s">
        <v>23884</v>
      </c>
      <c r="J182" s="11" t="s">
        <v>1177</v>
      </c>
      <c r="K182" t="s">
        <v>23885</v>
      </c>
      <c r="L182" t="s">
        <v>23886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1" t="s">
        <v>4</v>
      </c>
      <c r="E183" s="11" t="s">
        <v>8</v>
      </c>
      <c r="F183" s="11"/>
      <c r="H183" s="11"/>
      <c r="I183" s="11" t="s">
        <v>23887</v>
      </c>
      <c r="J183" s="11" t="s">
        <v>1177</v>
      </c>
      <c r="K183" t="s">
        <v>23888</v>
      </c>
      <c r="L183" t="s">
        <v>23889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1" t="s">
        <v>4</v>
      </c>
      <c r="E184" s="11" t="s">
        <v>3240</v>
      </c>
      <c r="F184" s="11"/>
      <c r="H184" s="11"/>
      <c r="I184" s="11" t="s">
        <v>23890</v>
      </c>
      <c r="J184" s="11" t="s">
        <v>1177</v>
      </c>
      <c r="K184" t="s">
        <v>23891</v>
      </c>
      <c r="L184" t="s">
        <v>23892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1" t="s">
        <v>4</v>
      </c>
      <c r="E185" s="11" t="s">
        <v>8</v>
      </c>
      <c r="F185" s="11"/>
      <c r="H185" s="11"/>
      <c r="I185" s="11" t="s">
        <v>24460</v>
      </c>
      <c r="J185" s="11" t="s">
        <v>1177</v>
      </c>
      <c r="K185" t="s">
        <v>24461</v>
      </c>
      <c r="L185" t="s">
        <v>24462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1" t="s">
        <v>4</v>
      </c>
      <c r="E186" s="11" t="s">
        <v>24780</v>
      </c>
      <c r="F186" s="11"/>
      <c r="H186" s="11"/>
      <c r="I186" s="11" t="s">
        <v>24463</v>
      </c>
      <c r="J186" s="11" t="s">
        <v>1177</v>
      </c>
      <c r="K186" t="s">
        <v>24464</v>
      </c>
      <c r="L186" t="s">
        <v>24465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1" t="s">
        <v>4</v>
      </c>
      <c r="E187" s="11" t="s">
        <v>8</v>
      </c>
      <c r="F187" s="11"/>
      <c r="H187" s="11"/>
      <c r="I187" s="11" t="s">
        <v>24466</v>
      </c>
      <c r="J187" s="11" t="s">
        <v>1177</v>
      </c>
      <c r="K187" t="s">
        <v>24467</v>
      </c>
      <c r="L187" t="s">
        <v>24468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1" t="s">
        <v>4</v>
      </c>
      <c r="E188" s="11" t="s">
        <v>8</v>
      </c>
      <c r="F188" s="11"/>
      <c r="H188" s="11"/>
      <c r="I188" s="11" t="s">
        <v>24469</v>
      </c>
      <c r="J188" s="11" t="s">
        <v>1177</v>
      </c>
      <c r="K188" t="s">
        <v>24470</v>
      </c>
      <c r="L188" t="s">
        <v>24471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1" t="s">
        <v>4</v>
      </c>
      <c r="E189" s="11" t="s">
        <v>8</v>
      </c>
      <c r="F189" s="11"/>
      <c r="H189" s="11"/>
      <c r="I189" s="11" t="s">
        <v>24472</v>
      </c>
      <c r="J189" s="11" t="s">
        <v>1177</v>
      </c>
      <c r="K189" t="s">
        <v>24473</v>
      </c>
      <c r="L189" t="s">
        <v>24474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1" t="s">
        <v>4</v>
      </c>
      <c r="E190" s="11" t="s">
        <v>8</v>
      </c>
      <c r="F190" s="11"/>
      <c r="H190" s="11"/>
      <c r="I190" s="11" t="s">
        <v>24475</v>
      </c>
      <c r="J190" s="11" t="s">
        <v>1177</v>
      </c>
      <c r="K190" t="s">
        <v>24476</v>
      </c>
      <c r="L190" t="s">
        <v>24477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1" t="s">
        <v>4</v>
      </c>
      <c r="E191" s="11" t="s">
        <v>8</v>
      </c>
      <c r="F191" s="11"/>
      <c r="H191" s="11"/>
      <c r="I191" s="11" t="s">
        <v>24478</v>
      </c>
      <c r="J191" s="11" t="s">
        <v>1177</v>
      </c>
      <c r="K191" t="s">
        <v>24479</v>
      </c>
      <c r="L191" t="s">
        <v>24480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1" t="s">
        <v>4</v>
      </c>
      <c r="E192" s="11" t="s">
        <v>3240</v>
      </c>
      <c r="F192" s="11"/>
      <c r="H192" s="11"/>
      <c r="I192" s="11" t="s">
        <v>24481</v>
      </c>
      <c r="J192" s="11" t="s">
        <v>1177</v>
      </c>
      <c r="K192" t="s">
        <v>24482</v>
      </c>
      <c r="L192" t="s">
        <v>24483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1" t="s">
        <v>4</v>
      </c>
      <c r="E193" s="11" t="s">
        <v>8</v>
      </c>
      <c r="F193" s="11"/>
      <c r="H193" s="11"/>
      <c r="I193" s="11" t="s">
        <v>24484</v>
      </c>
      <c r="J193" s="11" t="s">
        <v>1177</v>
      </c>
      <c r="K193" t="s">
        <v>24485</v>
      </c>
      <c r="L193" t="s">
        <v>24486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1" t="s">
        <v>4</v>
      </c>
      <c r="E194" s="11" t="s">
        <v>25145</v>
      </c>
      <c r="F194" s="11"/>
      <c r="H194" s="11"/>
      <c r="I194" s="11" t="s">
        <v>24858</v>
      </c>
      <c r="J194" s="11" t="s">
        <v>1177</v>
      </c>
      <c r="K194" t="s">
        <v>24859</v>
      </c>
      <c r="L194" t="s">
        <v>24860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1" t="s">
        <v>4</v>
      </c>
      <c r="E195" s="11" t="s">
        <v>3240</v>
      </c>
      <c r="F195" s="11"/>
      <c r="H195" s="11"/>
      <c r="I195" s="11" t="s">
        <v>24861</v>
      </c>
      <c r="J195" s="11" t="s">
        <v>1177</v>
      </c>
      <c r="K195" t="s">
        <v>24862</v>
      </c>
      <c r="L195" t="s">
        <v>24863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1" t="s">
        <v>4</v>
      </c>
      <c r="E196" s="11" t="s">
        <v>8</v>
      </c>
      <c r="F196" s="11"/>
      <c r="H196" s="11"/>
      <c r="I196" s="11" t="s">
        <v>24864</v>
      </c>
      <c r="J196" s="11" t="s">
        <v>1177</v>
      </c>
      <c r="K196" t="s">
        <v>24865</v>
      </c>
      <c r="L196" t="s">
        <v>24866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1" t="s">
        <v>4</v>
      </c>
      <c r="E197" s="11" t="s">
        <v>8</v>
      </c>
      <c r="F197" s="11"/>
      <c r="H197" s="11"/>
      <c r="I197" s="11" t="s">
        <v>25208</v>
      </c>
      <c r="J197" s="11" t="s">
        <v>1177</v>
      </c>
      <c r="K197" t="s">
        <v>25209</v>
      </c>
      <c r="L197" t="s">
        <v>25210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1" t="s">
        <v>4</v>
      </c>
      <c r="E198" s="11" t="s">
        <v>25875</v>
      </c>
      <c r="F198" s="11"/>
      <c r="H198" s="11"/>
      <c r="I198" s="11" t="s">
        <v>25211</v>
      </c>
      <c r="J198" s="11" t="s">
        <v>1177</v>
      </c>
      <c r="K198" t="s">
        <v>25212</v>
      </c>
      <c r="L198" t="s">
        <v>25213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1" t="s">
        <v>4</v>
      </c>
      <c r="E199" s="11" t="s">
        <v>25875</v>
      </c>
      <c r="F199" s="11"/>
      <c r="H199" s="11" t="s">
        <v>25876</v>
      </c>
      <c r="I199" s="11" t="s">
        <v>25214</v>
      </c>
      <c r="J199" s="11" t="s">
        <v>1177</v>
      </c>
      <c r="K199" t="s">
        <v>25215</v>
      </c>
      <c r="L199" t="s">
        <v>25216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1" t="s">
        <v>304</v>
      </c>
      <c r="E200" s="11" t="s">
        <v>25877</v>
      </c>
      <c r="F200" s="11"/>
      <c r="H200" s="11"/>
      <c r="I200" s="11" t="s">
        <v>25217</v>
      </c>
      <c r="J200" s="11" t="s">
        <v>1177</v>
      </c>
      <c r="K200" t="s">
        <v>25218</v>
      </c>
      <c r="L200" t="s">
        <v>25219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1" t="s">
        <v>4</v>
      </c>
      <c r="E201" s="11" t="s">
        <v>10091</v>
      </c>
      <c r="F201" s="11"/>
      <c r="H201" s="11"/>
      <c r="I201" s="11" t="s">
        <v>25532</v>
      </c>
      <c r="J201" s="11" t="s">
        <v>1177</v>
      </c>
      <c r="K201" t="s">
        <v>25533</v>
      </c>
      <c r="L201" t="s">
        <v>25534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1" t="s">
        <v>305</v>
      </c>
      <c r="E202" s="11" t="s">
        <v>86</v>
      </c>
      <c r="F202" s="11"/>
      <c r="H202" s="11"/>
      <c r="I202" s="11" t="s">
        <v>25535</v>
      </c>
      <c r="J202" s="11" t="s">
        <v>1177</v>
      </c>
      <c r="K202" t="s">
        <v>25536</v>
      </c>
      <c r="L202" t="s">
        <v>25537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1" t="s">
        <v>4</v>
      </c>
      <c r="E203" s="11" t="s">
        <v>10091</v>
      </c>
      <c r="F203" s="11"/>
      <c r="H203" s="11"/>
      <c r="I203" s="11" t="s">
        <v>25538</v>
      </c>
      <c r="J203" s="11" t="s">
        <v>1177</v>
      </c>
      <c r="K203" t="s">
        <v>25539</v>
      </c>
      <c r="L203" t="s">
        <v>25540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1" t="s">
        <v>2283</v>
      </c>
      <c r="E204" s="11" t="s">
        <v>25870</v>
      </c>
      <c r="F204" s="11"/>
      <c r="H204" s="11"/>
      <c r="I204" s="11" t="s">
        <v>25541</v>
      </c>
      <c r="J204" s="11" t="s">
        <v>1177</v>
      </c>
      <c r="K204" t="s">
        <v>25542</v>
      </c>
      <c r="L204" t="s">
        <v>25543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1" t="s">
        <v>305</v>
      </c>
      <c r="E205" s="11" t="s">
        <v>86</v>
      </c>
      <c r="F205" s="11"/>
      <c r="H205" s="11"/>
      <c r="I205" s="11" t="s">
        <v>25544</v>
      </c>
      <c r="J205" s="11" t="s">
        <v>1177</v>
      </c>
      <c r="K205" t="s">
        <v>25545</v>
      </c>
      <c r="L205" t="s">
        <v>25546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1" t="s">
        <v>305</v>
      </c>
      <c r="E206" s="11" t="s">
        <v>86</v>
      </c>
      <c r="F206" s="11"/>
      <c r="H206" s="11"/>
      <c r="I206" s="11" t="s">
        <v>25547</v>
      </c>
      <c r="J206" s="11" t="s">
        <v>1177</v>
      </c>
      <c r="K206" t="s">
        <v>25548</v>
      </c>
      <c r="L206" t="s">
        <v>25549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1" t="s">
        <v>305</v>
      </c>
      <c r="E207" s="11" t="s">
        <v>86</v>
      </c>
      <c r="F207" s="11"/>
      <c r="H207" s="11"/>
      <c r="I207" s="11" t="s">
        <v>25550</v>
      </c>
      <c r="J207" s="11" t="s">
        <v>1177</v>
      </c>
      <c r="K207" t="s">
        <v>25551</v>
      </c>
      <c r="L207" t="s">
        <v>25552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1" t="s">
        <v>803</v>
      </c>
      <c r="E208" s="11" t="s">
        <v>8</v>
      </c>
      <c r="F208" s="11"/>
      <c r="H208" s="11"/>
      <c r="I208" s="11" t="s">
        <v>25936</v>
      </c>
      <c r="J208" s="11" t="s">
        <v>1177</v>
      </c>
      <c r="K208" t="s">
        <v>25937</v>
      </c>
      <c r="L208" t="s">
        <v>25938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1" t="s">
        <v>803</v>
      </c>
      <c r="E209" s="11" t="s">
        <v>8</v>
      </c>
      <c r="F209" s="11"/>
      <c r="H209" s="11"/>
      <c r="I209" s="11" t="s">
        <v>25939</v>
      </c>
      <c r="J209" s="11" t="s">
        <v>1177</v>
      </c>
      <c r="K209" t="s">
        <v>25940</v>
      </c>
      <c r="L209" t="s">
        <v>25941</v>
      </c>
      <c r="M209" s="2" t="str">
        <f>HYPERLINK(склад2въезд1319[[#This Row],[RelativePath]])</f>
        <v>5 Крыльцо общага\K07156189_22_20260517T122728Z.jpg</v>
      </c>
    </row>
  </sheetData>
  <conditionalFormatting sqref="E210:E223 D210:D220 G2:H209 D2:E209">
    <cfRule type="containsText" dxfId="399" priority="17" operator="containsText" text="Выезд с территории">
      <formula>NOT(ISERROR(SEARCH("Выезд с территории",D2)))</formula>
    </cfRule>
  </conditionalFormatting>
  <conditionalFormatting sqref="F2:F209">
    <cfRule type="notContainsText" dxfId="398" priority="16" operator="notContains" text="порожний">
      <formula>ISERROR(SEARCH("порожний",F2))</formula>
    </cfRule>
  </conditionalFormatting>
  <conditionalFormatting sqref="E2:E223">
    <cfRule type="containsText" dxfId="397" priority="14" operator="containsText" text="Газель базы">
      <formula>NOT(ISERROR(SEARCH("Газель базы",E2)))</formula>
    </cfRule>
    <cfRule type="containsText" dxfId="396" priority="15" operator="containsText" text="Погрузчик базы">
      <formula>NOT(ISERROR(SEARCH("Погрузчик базы",E2)))</formula>
    </cfRule>
  </conditionalFormatting>
  <conditionalFormatting sqref="E2:E223">
    <cfRule type="containsText" dxfId="395" priority="13" operator="containsText" text="Трактор базы">
      <formula>NOT(ISERROR(SEARCH("Трактор базы",E2)))</formula>
    </cfRule>
  </conditionalFormatting>
  <conditionalFormatting sqref="A2:C209">
    <cfRule type="expression" dxfId="394" priority="12">
      <formula>$A2="пн"</formula>
    </cfRule>
  </conditionalFormatting>
  <conditionalFormatting sqref="A2:C211">
    <cfRule type="expression" dxfId="393" priority="6">
      <formula>$A2="вс"</formula>
    </cfRule>
    <cfRule type="expression" dxfId="392" priority="7">
      <formula>$A2="сб"</formula>
    </cfRule>
    <cfRule type="expression" dxfId="391" priority="8">
      <formula>$A2="пт"</formula>
    </cfRule>
    <cfRule type="expression" dxfId="390" priority="9">
      <formula>$A2="чт"</formula>
    </cfRule>
    <cfRule type="expression" dxfId="389" priority="10">
      <formula>$A2="ср"</formula>
    </cfRule>
    <cfRule type="expression" dxfId="388" priority="11">
      <formula>$A2="вт"</formula>
    </cfRule>
  </conditionalFormatting>
  <conditionalFormatting sqref="D2:D220">
    <cfRule type="containsText" dxfId="38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0">
    <cfRule type="containsText" dxfId="38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00"/>
  <sheetViews>
    <sheetView zoomScale="90" zoomScaleNormal="90" workbookViewId="0">
      <pane ySplit="1" topLeftCell="A481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23.85546875" bestFit="1" customWidth="1"/>
    <col min="6" max="6" width="10.42578125" bestFit="1" customWidth="1"/>
    <col min="7" max="7" width="7.28515625" bestFit="1" customWidth="1"/>
    <col min="8" max="8" width="15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1" t="s">
        <v>4</v>
      </c>
      <c r="E2" s="11" t="s">
        <v>8</v>
      </c>
      <c r="F2" s="11"/>
      <c r="H2" s="11"/>
      <c r="I2" s="11" t="s">
        <v>5258</v>
      </c>
      <c r="J2" s="11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1" t="s">
        <v>5285</v>
      </c>
      <c r="E3" s="11" t="s">
        <v>8</v>
      </c>
      <c r="F3" s="11"/>
      <c r="H3" s="11"/>
      <c r="I3" s="11" t="s">
        <v>5261</v>
      </c>
      <c r="J3" s="11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1" t="s">
        <v>5285</v>
      </c>
      <c r="E4" s="11" t="s">
        <v>8</v>
      </c>
      <c r="F4" s="11"/>
      <c r="H4" s="11"/>
      <c r="I4" s="11" t="s">
        <v>5264</v>
      </c>
      <c r="J4" s="11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1" t="s">
        <v>4</v>
      </c>
      <c r="E5" s="11" t="s">
        <v>8</v>
      </c>
      <c r="F5" s="11"/>
      <c r="H5" s="11"/>
      <c r="I5" s="11" t="s">
        <v>5267</v>
      </c>
      <c r="J5" s="11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1" t="s">
        <v>803</v>
      </c>
      <c r="E6" s="11" t="s">
        <v>8</v>
      </c>
      <c r="F6" s="11"/>
      <c r="H6" s="11"/>
      <c r="I6" s="11" t="s">
        <v>5270</v>
      </c>
      <c r="J6" s="11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1" t="s">
        <v>4</v>
      </c>
      <c r="E7" s="11" t="s">
        <v>8</v>
      </c>
      <c r="F7" s="11"/>
      <c r="H7" s="11"/>
      <c r="I7" s="11" t="s">
        <v>6152</v>
      </c>
      <c r="J7" s="11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1" t="s">
        <v>803</v>
      </c>
      <c r="E8" s="11" t="s">
        <v>8</v>
      </c>
      <c r="F8" s="11"/>
      <c r="H8" s="11"/>
      <c r="I8" s="11" t="s">
        <v>6155</v>
      </c>
      <c r="J8" s="11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1" t="s">
        <v>4</v>
      </c>
      <c r="E9" s="11" t="s">
        <v>8</v>
      </c>
      <c r="F9" s="11"/>
      <c r="H9" s="11"/>
      <c r="I9" s="11" t="s">
        <v>6158</v>
      </c>
      <c r="J9" s="11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1" t="s">
        <v>803</v>
      </c>
      <c r="E10" s="11" t="s">
        <v>8</v>
      </c>
      <c r="F10" s="11"/>
      <c r="H10" s="11"/>
      <c r="I10" s="11" t="s">
        <v>6161</v>
      </c>
      <c r="J10" s="11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1" t="s">
        <v>4</v>
      </c>
      <c r="E11" s="11" t="s">
        <v>8</v>
      </c>
      <c r="F11" s="11"/>
      <c r="H11" s="11"/>
      <c r="I11" s="11" t="s">
        <v>6164</v>
      </c>
      <c r="J11" s="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1" t="s">
        <v>7</v>
      </c>
      <c r="E12" s="11"/>
      <c r="F12" s="11"/>
      <c r="H12" s="11"/>
      <c r="I12" s="11" t="s">
        <v>6167</v>
      </c>
      <c r="J12" s="11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1" t="s">
        <v>305</v>
      </c>
      <c r="E13" s="11" t="s">
        <v>86</v>
      </c>
      <c r="F13" s="11"/>
      <c r="H13" s="11"/>
      <c r="I13" s="11" t="s">
        <v>6170</v>
      </c>
      <c r="J13" s="11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1" t="s">
        <v>775</v>
      </c>
      <c r="E14" s="11"/>
      <c r="F14" s="11"/>
      <c r="H14" s="11"/>
      <c r="I14" s="11" t="s">
        <v>6173</v>
      </c>
      <c r="J14" s="11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1" t="s">
        <v>775</v>
      </c>
      <c r="E15" s="11"/>
      <c r="F15" s="11"/>
      <c r="H15" s="11"/>
      <c r="I15" s="11" t="s">
        <v>6176</v>
      </c>
      <c r="J15" s="11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1" t="s">
        <v>4</v>
      </c>
      <c r="E16" s="11" t="s">
        <v>8</v>
      </c>
      <c r="F16" s="11"/>
      <c r="H16" s="11"/>
      <c r="I16" s="11" t="s">
        <v>6179</v>
      </c>
      <c r="J16" s="11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1" t="s">
        <v>4</v>
      </c>
      <c r="E17" s="11" t="s">
        <v>8</v>
      </c>
      <c r="F17" s="11"/>
      <c r="H17" s="11"/>
      <c r="I17" s="11" t="s">
        <v>6182</v>
      </c>
      <c r="J17" s="11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1" t="s">
        <v>775</v>
      </c>
      <c r="E18" s="11"/>
      <c r="F18" s="11"/>
      <c r="H18" s="11"/>
      <c r="I18" s="11" t="s">
        <v>6185</v>
      </c>
      <c r="J18" s="11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1" t="s">
        <v>4</v>
      </c>
      <c r="E19" s="11" t="s">
        <v>8</v>
      </c>
      <c r="F19" s="11"/>
      <c r="H19" s="11"/>
      <c r="I19" s="11" t="s">
        <v>6188</v>
      </c>
      <c r="J19" s="11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1" t="s">
        <v>775</v>
      </c>
      <c r="E20" s="11"/>
      <c r="F20" s="11"/>
      <c r="H20" s="11"/>
      <c r="I20" s="11" t="s">
        <v>6191</v>
      </c>
      <c r="J20" s="11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1" t="s">
        <v>775</v>
      </c>
      <c r="E21" s="11"/>
      <c r="F21" s="11"/>
      <c r="H21" s="11"/>
      <c r="I21" s="11" t="s">
        <v>6194</v>
      </c>
      <c r="J21" s="1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1" t="s">
        <v>4</v>
      </c>
      <c r="E22" s="11" t="s">
        <v>8</v>
      </c>
      <c r="F22" s="11"/>
      <c r="H22" s="11"/>
      <c r="I22" s="11" t="s">
        <v>6197</v>
      </c>
      <c r="J22" s="11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1" t="s">
        <v>4</v>
      </c>
      <c r="E23" s="11" t="s">
        <v>8</v>
      </c>
      <c r="F23" s="11"/>
      <c r="H23" s="11"/>
      <c r="I23" s="11" t="s">
        <v>6200</v>
      </c>
      <c r="J23" s="11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1" t="s">
        <v>7</v>
      </c>
      <c r="E24" s="11"/>
      <c r="F24" s="11"/>
      <c r="H24" s="11"/>
      <c r="I24" s="11" t="s">
        <v>6203</v>
      </c>
      <c r="J24" s="11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1" t="s">
        <v>7</v>
      </c>
      <c r="E25" s="11"/>
      <c r="F25" s="11"/>
      <c r="H25" s="11"/>
      <c r="I25" s="11" t="s">
        <v>6206</v>
      </c>
      <c r="J25" s="11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1" t="s">
        <v>4</v>
      </c>
      <c r="E26" s="11" t="s">
        <v>8</v>
      </c>
      <c r="F26" s="11"/>
      <c r="H26" s="11"/>
      <c r="I26" s="11" t="s">
        <v>6209</v>
      </c>
      <c r="J26" s="11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1" t="s">
        <v>4</v>
      </c>
      <c r="E27" s="11" t="s">
        <v>8</v>
      </c>
      <c r="F27" s="11"/>
      <c r="H27" s="11"/>
      <c r="I27" s="11" t="s">
        <v>7989</v>
      </c>
      <c r="J27" s="11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1" t="s">
        <v>7</v>
      </c>
      <c r="E28" s="11"/>
      <c r="F28" s="11"/>
      <c r="H28" s="11"/>
      <c r="I28" s="11" t="s">
        <v>7992</v>
      </c>
      <c r="J28" s="11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1" t="s">
        <v>4</v>
      </c>
      <c r="E29" s="11" t="s">
        <v>8</v>
      </c>
      <c r="F29" s="11"/>
      <c r="H29" s="11"/>
      <c r="I29" s="11" t="s">
        <v>7995</v>
      </c>
      <c r="J29" s="11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1" t="s">
        <v>4</v>
      </c>
      <c r="E30" s="11" t="s">
        <v>8</v>
      </c>
      <c r="F30" s="11"/>
      <c r="H30" s="11"/>
      <c r="I30" s="11" t="s">
        <v>7998</v>
      </c>
      <c r="J30" s="11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1" t="s">
        <v>803</v>
      </c>
      <c r="E31" s="11" t="s">
        <v>8</v>
      </c>
      <c r="F31" s="11"/>
      <c r="H31" s="11"/>
      <c r="I31" s="11" t="s">
        <v>8001</v>
      </c>
      <c r="J31" s="1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1" t="s">
        <v>7</v>
      </c>
      <c r="E32" s="11"/>
      <c r="F32" s="11"/>
      <c r="H32" s="11"/>
      <c r="I32" s="11" t="s">
        <v>8004</v>
      </c>
      <c r="J32" s="11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1" t="s">
        <v>4</v>
      </c>
      <c r="E33" s="11" t="s">
        <v>8</v>
      </c>
      <c r="F33" s="11"/>
      <c r="H33" s="11"/>
      <c r="I33" s="11" t="s">
        <v>8007</v>
      </c>
      <c r="J33" s="11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1" t="s">
        <v>4</v>
      </c>
      <c r="E34" s="11" t="s">
        <v>8</v>
      </c>
      <c r="F34" s="11"/>
      <c r="H34" s="11"/>
      <c r="I34" s="11" t="s">
        <v>8010</v>
      </c>
      <c r="J34" s="11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1" t="s">
        <v>803</v>
      </c>
      <c r="E35" s="11" t="s">
        <v>8</v>
      </c>
      <c r="F35" s="11"/>
      <c r="H35" s="11"/>
      <c r="I35" s="11" t="s">
        <v>8013</v>
      </c>
      <c r="J35" s="11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1" t="s">
        <v>4</v>
      </c>
      <c r="E36" s="11" t="s">
        <v>8</v>
      </c>
      <c r="F36" s="11"/>
      <c r="H36" s="11"/>
      <c r="I36" s="11" t="s">
        <v>8743</v>
      </c>
      <c r="J36" s="11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1" t="s">
        <v>305</v>
      </c>
      <c r="E37" s="11" t="s">
        <v>86</v>
      </c>
      <c r="F37" s="11"/>
      <c r="H37" s="11"/>
      <c r="I37" s="11" t="s">
        <v>8746</v>
      </c>
      <c r="J37" s="11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1" t="s">
        <v>305</v>
      </c>
      <c r="E38" s="11" t="s">
        <v>86</v>
      </c>
      <c r="F38" s="11"/>
      <c r="H38" s="11"/>
      <c r="I38" s="11" t="s">
        <v>8749</v>
      </c>
      <c r="J38" s="11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1" t="s">
        <v>305</v>
      </c>
      <c r="E39" s="11" t="s">
        <v>86</v>
      </c>
      <c r="F39" s="11"/>
      <c r="H39" s="11"/>
      <c r="I39" s="11" t="s">
        <v>8752</v>
      </c>
      <c r="J39" s="11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1" t="s">
        <v>305</v>
      </c>
      <c r="E40" s="11" t="s">
        <v>86</v>
      </c>
      <c r="F40" s="11"/>
      <c r="H40" s="11"/>
      <c r="I40" s="11" t="s">
        <v>8755</v>
      </c>
      <c r="J40" s="11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1" t="s">
        <v>305</v>
      </c>
      <c r="E41" s="11" t="s">
        <v>86</v>
      </c>
      <c r="F41" s="11"/>
      <c r="H41" s="11"/>
      <c r="I41" s="11" t="s">
        <v>8758</v>
      </c>
      <c r="J41" s="1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1" t="s">
        <v>775</v>
      </c>
      <c r="E42" s="11"/>
      <c r="F42" s="11"/>
      <c r="H42" s="11"/>
      <c r="I42" s="11" t="s">
        <v>8761</v>
      </c>
      <c r="J42" s="11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1" t="s">
        <v>775</v>
      </c>
      <c r="E43" s="11"/>
      <c r="F43" s="11"/>
      <c r="H43" s="11"/>
      <c r="I43" s="11" t="s">
        <v>8764</v>
      </c>
      <c r="J43" s="11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1" t="s">
        <v>775</v>
      </c>
      <c r="E44" s="11"/>
      <c r="F44" s="11"/>
      <c r="H44" s="11"/>
      <c r="I44" s="11" t="s">
        <v>8767</v>
      </c>
      <c r="J44" s="11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1" t="s">
        <v>775</v>
      </c>
      <c r="E45" s="11"/>
      <c r="F45" s="11"/>
      <c r="H45" s="11"/>
      <c r="I45" s="11" t="s">
        <v>8770</v>
      </c>
      <c r="J45" s="11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1" t="s">
        <v>4</v>
      </c>
      <c r="E46" s="11" t="s">
        <v>8</v>
      </c>
      <c r="F46" s="11"/>
      <c r="H46" s="11"/>
      <c r="I46" s="11" t="s">
        <v>8773</v>
      </c>
      <c r="J46" s="11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1" t="s">
        <v>4</v>
      </c>
      <c r="E47" s="11" t="s">
        <v>8</v>
      </c>
      <c r="F47" s="11"/>
      <c r="H47" s="11"/>
      <c r="I47" s="11" t="s">
        <v>9163</v>
      </c>
      <c r="J47" s="11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1" t="s">
        <v>305</v>
      </c>
      <c r="E48" s="11" t="s">
        <v>86</v>
      </c>
      <c r="F48" s="11"/>
      <c r="H48" s="11"/>
      <c r="I48" s="11" t="s">
        <v>9166</v>
      </c>
      <c r="J48" s="11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1" t="s">
        <v>305</v>
      </c>
      <c r="E49" s="11" t="s">
        <v>86</v>
      </c>
      <c r="F49" s="11"/>
      <c r="H49" s="11"/>
      <c r="I49" s="11" t="s">
        <v>9169</v>
      </c>
      <c r="J49" s="11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1" t="s">
        <v>7884</v>
      </c>
      <c r="E50" s="11" t="s">
        <v>86</v>
      </c>
      <c r="F50" s="11"/>
      <c r="H50" s="11"/>
      <c r="I50" s="11" t="s">
        <v>9172</v>
      </c>
      <c r="J50" s="11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1" t="s">
        <v>7884</v>
      </c>
      <c r="E51" s="11" t="s">
        <v>86</v>
      </c>
      <c r="F51" s="11"/>
      <c r="H51" s="11"/>
      <c r="I51" s="11" t="s">
        <v>9175</v>
      </c>
      <c r="J51" s="1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1" t="s">
        <v>4</v>
      </c>
      <c r="E52" s="11" t="s">
        <v>8</v>
      </c>
      <c r="F52" s="11"/>
      <c r="H52" s="11"/>
      <c r="I52" s="11" t="s">
        <v>9178</v>
      </c>
      <c r="J52" s="11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1" t="s">
        <v>4</v>
      </c>
      <c r="E53" s="11" t="s">
        <v>8</v>
      </c>
      <c r="F53" s="11"/>
      <c r="H53" s="11"/>
      <c r="I53" s="11" t="s">
        <v>9618</v>
      </c>
      <c r="J53" s="11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1" t="s">
        <v>3371</v>
      </c>
      <c r="E54" s="11" t="s">
        <v>646</v>
      </c>
      <c r="F54" s="11"/>
      <c r="H54" s="11"/>
      <c r="I54" s="11" t="s">
        <v>9621</v>
      </c>
      <c r="J54" s="11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1" t="s">
        <v>4</v>
      </c>
      <c r="E55" s="11" t="s">
        <v>8</v>
      </c>
      <c r="F55" s="11"/>
      <c r="H55" s="11"/>
      <c r="I55" s="11" t="s">
        <v>9624</v>
      </c>
      <c r="J55" s="11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1" t="s">
        <v>4</v>
      </c>
      <c r="E56" s="11" t="s">
        <v>8</v>
      </c>
      <c r="F56" s="11"/>
      <c r="H56" s="11"/>
      <c r="I56" s="11" t="s">
        <v>10147</v>
      </c>
      <c r="J56" s="11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1" t="s">
        <v>645</v>
      </c>
      <c r="E57" s="11" t="s">
        <v>10598</v>
      </c>
      <c r="F57" s="11"/>
      <c r="H57" s="11"/>
      <c r="I57" s="11" t="s">
        <v>10150</v>
      </c>
      <c r="J57" s="11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1" t="s">
        <v>163</v>
      </c>
      <c r="E58" s="11" t="s">
        <v>10598</v>
      </c>
      <c r="F58" s="11" t="s">
        <v>60</v>
      </c>
      <c r="H58" s="11"/>
      <c r="I58" s="11" t="s">
        <v>10153</v>
      </c>
      <c r="J58" s="11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1" t="s">
        <v>163</v>
      </c>
      <c r="E59" s="11" t="s">
        <v>10598</v>
      </c>
      <c r="F59" s="11" t="s">
        <v>60</v>
      </c>
      <c r="H59" s="11" t="s">
        <v>1140</v>
      </c>
      <c r="I59" s="11" t="s">
        <v>10156</v>
      </c>
      <c r="J59" s="11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1" t="s">
        <v>163</v>
      </c>
      <c r="E60" s="11" t="s">
        <v>10598</v>
      </c>
      <c r="F60" s="11" t="s">
        <v>60</v>
      </c>
      <c r="H60" s="11" t="s">
        <v>1140</v>
      </c>
      <c r="I60" s="11" t="s">
        <v>10159</v>
      </c>
      <c r="J60" s="11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1" t="s">
        <v>163</v>
      </c>
      <c r="E61" s="11" t="s">
        <v>10598</v>
      </c>
      <c r="F61" s="11" t="s">
        <v>60</v>
      </c>
      <c r="H61" s="11" t="s">
        <v>1140</v>
      </c>
      <c r="I61" s="11" t="s">
        <v>10162</v>
      </c>
      <c r="J61" s="1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1" t="s">
        <v>163</v>
      </c>
      <c r="E62" s="11" t="s">
        <v>10598</v>
      </c>
      <c r="F62" s="11" t="s">
        <v>60</v>
      </c>
      <c r="H62" s="11" t="s">
        <v>1140</v>
      </c>
      <c r="I62" s="11" t="s">
        <v>10165</v>
      </c>
      <c r="J62" s="11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1" t="s">
        <v>163</v>
      </c>
      <c r="E63" s="11" t="s">
        <v>10598</v>
      </c>
      <c r="F63" s="11" t="s">
        <v>60</v>
      </c>
      <c r="H63" s="11" t="s">
        <v>1140</v>
      </c>
      <c r="I63" s="11" t="s">
        <v>10168</v>
      </c>
      <c r="J63" s="11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1" t="s">
        <v>163</v>
      </c>
      <c r="E64" s="11" t="s">
        <v>10598</v>
      </c>
      <c r="F64" s="11" t="s">
        <v>60</v>
      </c>
      <c r="H64" s="11" t="s">
        <v>1140</v>
      </c>
      <c r="I64" s="11" t="s">
        <v>10171</v>
      </c>
      <c r="J64" s="11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1" t="s">
        <v>163</v>
      </c>
      <c r="E65" s="11" t="s">
        <v>10598</v>
      </c>
      <c r="F65" s="11" t="s">
        <v>60</v>
      </c>
      <c r="H65" s="11" t="s">
        <v>1140</v>
      </c>
      <c r="I65" s="11" t="s">
        <v>10174</v>
      </c>
      <c r="J65" s="11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1" t="s">
        <v>163</v>
      </c>
      <c r="E66" s="11" t="s">
        <v>10598</v>
      </c>
      <c r="F66" s="11" t="s">
        <v>60</v>
      </c>
      <c r="H66" s="11" t="s">
        <v>1140</v>
      </c>
      <c r="I66" s="11" t="s">
        <v>10177</v>
      </c>
      <c r="J66" s="11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1" t="s">
        <v>163</v>
      </c>
      <c r="E67" s="11" t="s">
        <v>10598</v>
      </c>
      <c r="F67" s="11" t="s">
        <v>60</v>
      </c>
      <c r="H67" s="11" t="s">
        <v>1140</v>
      </c>
      <c r="I67" s="11" t="s">
        <v>10180</v>
      </c>
      <c r="J67" s="11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1" t="s">
        <v>163</v>
      </c>
      <c r="E68" s="11" t="s">
        <v>10598</v>
      </c>
      <c r="F68" s="11" t="s">
        <v>60</v>
      </c>
      <c r="H68" s="11" t="s">
        <v>1140</v>
      </c>
      <c r="I68" s="11" t="s">
        <v>10183</v>
      </c>
      <c r="J68" s="11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1" t="s">
        <v>163</v>
      </c>
      <c r="E69" s="11" t="s">
        <v>10598</v>
      </c>
      <c r="F69" s="11" t="s">
        <v>60</v>
      </c>
      <c r="H69" s="11" t="s">
        <v>1140</v>
      </c>
      <c r="I69" s="11" t="s">
        <v>10186</v>
      </c>
      <c r="J69" s="11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1" t="s">
        <v>163</v>
      </c>
      <c r="E70" s="11" t="s">
        <v>10598</v>
      </c>
      <c r="F70" s="11" t="s">
        <v>60</v>
      </c>
      <c r="H70" s="11" t="s">
        <v>1140</v>
      </c>
      <c r="I70" s="11" t="s">
        <v>10189</v>
      </c>
      <c r="J70" s="11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1" t="s">
        <v>163</v>
      </c>
      <c r="E71" s="11" t="s">
        <v>10598</v>
      </c>
      <c r="F71" s="11" t="s">
        <v>60</v>
      </c>
      <c r="H71" s="11" t="s">
        <v>1140</v>
      </c>
      <c r="I71" s="11" t="s">
        <v>10192</v>
      </c>
      <c r="J71" s="1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1" t="s">
        <v>163</v>
      </c>
      <c r="E72" s="11" t="s">
        <v>10598</v>
      </c>
      <c r="F72" s="11" t="s">
        <v>60</v>
      </c>
      <c r="H72" s="11" t="s">
        <v>1140</v>
      </c>
      <c r="I72" s="11" t="s">
        <v>10195</v>
      </c>
      <c r="J72" s="11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1" t="s">
        <v>163</v>
      </c>
      <c r="E73" s="11" t="s">
        <v>10598</v>
      </c>
      <c r="F73" s="11" t="s">
        <v>60</v>
      </c>
      <c r="H73" s="11" t="s">
        <v>1140</v>
      </c>
      <c r="I73" s="11" t="s">
        <v>10198</v>
      </c>
      <c r="J73" s="11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1" t="s">
        <v>163</v>
      </c>
      <c r="E74" s="11" t="s">
        <v>10598</v>
      </c>
      <c r="F74" s="11" t="s">
        <v>60</v>
      </c>
      <c r="H74" s="11" t="s">
        <v>1140</v>
      </c>
      <c r="I74" s="11" t="s">
        <v>10201</v>
      </c>
      <c r="J74" s="11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1" t="s">
        <v>163</v>
      </c>
      <c r="E75" s="11" t="s">
        <v>10598</v>
      </c>
      <c r="F75" s="11" t="s">
        <v>60</v>
      </c>
      <c r="H75" s="11" t="s">
        <v>1140</v>
      </c>
      <c r="I75" s="11" t="s">
        <v>10204</v>
      </c>
      <c r="J75" s="11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1" t="s">
        <v>163</v>
      </c>
      <c r="E76" s="11" t="s">
        <v>10598</v>
      </c>
      <c r="F76" s="11" t="s">
        <v>60</v>
      </c>
      <c r="H76" s="11" t="s">
        <v>1140</v>
      </c>
      <c r="I76" s="11" t="s">
        <v>10207</v>
      </c>
      <c r="J76" s="11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1" t="s">
        <v>163</v>
      </c>
      <c r="E77" s="11" t="s">
        <v>10598</v>
      </c>
      <c r="F77" s="11" t="s">
        <v>60</v>
      </c>
      <c r="H77" s="11" t="s">
        <v>1140</v>
      </c>
      <c r="I77" s="11" t="s">
        <v>10210</v>
      </c>
      <c r="J77" s="11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1" t="s">
        <v>163</v>
      </c>
      <c r="E78" s="11" t="s">
        <v>10598</v>
      </c>
      <c r="F78" s="11" t="s">
        <v>60</v>
      </c>
      <c r="H78" s="11" t="s">
        <v>1140</v>
      </c>
      <c r="I78" s="11" t="s">
        <v>10213</v>
      </c>
      <c r="J78" s="11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1" t="s">
        <v>163</v>
      </c>
      <c r="E79" s="11" t="s">
        <v>10598</v>
      </c>
      <c r="F79" s="11" t="s">
        <v>60</v>
      </c>
      <c r="H79" s="11" t="s">
        <v>1140</v>
      </c>
      <c r="I79" s="11" t="s">
        <v>10216</v>
      </c>
      <c r="J79" s="11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1" t="s">
        <v>163</v>
      </c>
      <c r="E80" s="11" t="s">
        <v>10598</v>
      </c>
      <c r="F80" s="11" t="s">
        <v>60</v>
      </c>
      <c r="H80" s="11" t="s">
        <v>1140</v>
      </c>
      <c r="I80" s="11" t="s">
        <v>10219</v>
      </c>
      <c r="J80" s="11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1" t="s">
        <v>163</v>
      </c>
      <c r="E81" s="11" t="s">
        <v>10598</v>
      </c>
      <c r="F81" s="11" t="s">
        <v>60</v>
      </c>
      <c r="H81" s="11" t="s">
        <v>1140</v>
      </c>
      <c r="I81" s="11" t="s">
        <v>10222</v>
      </c>
      <c r="J81" s="1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1" t="s">
        <v>10602</v>
      </c>
      <c r="E82" s="11" t="s">
        <v>86</v>
      </c>
      <c r="F82" s="11"/>
      <c r="H82" s="11"/>
      <c r="I82" s="11" t="s">
        <v>10225</v>
      </c>
      <c r="J82" s="11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1" t="s">
        <v>10602</v>
      </c>
      <c r="E83" s="11" t="s">
        <v>86</v>
      </c>
      <c r="F83" s="11"/>
      <c r="H83" s="11"/>
      <c r="I83" s="11" t="s">
        <v>10228</v>
      </c>
      <c r="J83" s="11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1" t="s">
        <v>10602</v>
      </c>
      <c r="E84" s="11" t="s">
        <v>86</v>
      </c>
      <c r="F84" s="11"/>
      <c r="H84" s="11"/>
      <c r="I84" s="11" t="s">
        <v>10231</v>
      </c>
      <c r="J84" s="11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1" t="s">
        <v>4</v>
      </c>
      <c r="E85" s="11" t="s">
        <v>8</v>
      </c>
      <c r="F85" s="11"/>
      <c r="H85" s="11"/>
      <c r="I85" s="11" t="s">
        <v>10234</v>
      </c>
      <c r="J85" s="11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1" t="s">
        <v>3382</v>
      </c>
      <c r="E86" s="11" t="s">
        <v>86</v>
      </c>
      <c r="F86" s="11"/>
      <c r="H86" s="11"/>
      <c r="I86" s="11" t="s">
        <v>10237</v>
      </c>
      <c r="J86" s="11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1" t="s">
        <v>10603</v>
      </c>
      <c r="E87" s="11" t="s">
        <v>10598</v>
      </c>
      <c r="F87" s="11"/>
      <c r="H87" s="11"/>
      <c r="I87" s="11" t="s">
        <v>10240</v>
      </c>
      <c r="J87" s="11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1" t="s">
        <v>3382</v>
      </c>
      <c r="E88" s="11" t="s">
        <v>86</v>
      </c>
      <c r="F88" s="11"/>
      <c r="H88" s="11"/>
      <c r="I88" s="11" t="s">
        <v>10243</v>
      </c>
      <c r="J88" s="11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1" t="s">
        <v>10603</v>
      </c>
      <c r="E89" s="11" t="s">
        <v>10598</v>
      </c>
      <c r="F89" s="11"/>
      <c r="H89" s="11"/>
      <c r="I89" s="11" t="s">
        <v>10246</v>
      </c>
      <c r="J89" s="11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1" t="s">
        <v>3382</v>
      </c>
      <c r="E90" s="11" t="s">
        <v>86</v>
      </c>
      <c r="F90" s="11"/>
      <c r="H90" s="11"/>
      <c r="I90" s="11" t="s">
        <v>10249</v>
      </c>
      <c r="J90" s="11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1" t="s">
        <v>10603</v>
      </c>
      <c r="E91" s="11" t="s">
        <v>10598</v>
      </c>
      <c r="F91" s="11"/>
      <c r="H91" s="11"/>
      <c r="I91" s="11" t="s">
        <v>10252</v>
      </c>
      <c r="J91" s="1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1" t="s">
        <v>3382</v>
      </c>
      <c r="E92" s="11" t="s">
        <v>86</v>
      </c>
      <c r="F92" s="11"/>
      <c r="H92" s="11"/>
      <c r="I92" s="11" t="s">
        <v>10255</v>
      </c>
      <c r="J92" s="11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1" t="s">
        <v>10603</v>
      </c>
      <c r="E93" s="11" t="s">
        <v>10598</v>
      </c>
      <c r="F93" s="11"/>
      <c r="H93" s="11"/>
      <c r="I93" s="11" t="s">
        <v>10258</v>
      </c>
      <c r="J93" s="11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1" t="s">
        <v>1587</v>
      </c>
      <c r="E94" s="11"/>
      <c r="F94" s="11"/>
      <c r="H94" s="11"/>
      <c r="I94" s="11" t="s">
        <v>10261</v>
      </c>
      <c r="J94" s="11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1" t="s">
        <v>304</v>
      </c>
      <c r="E95" s="11" t="s">
        <v>10598</v>
      </c>
      <c r="F95" s="11"/>
      <c r="H95" s="11"/>
      <c r="I95" s="11" t="s">
        <v>10264</v>
      </c>
      <c r="J95" s="11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1" t="s">
        <v>305</v>
      </c>
      <c r="E96" s="11" t="s">
        <v>10604</v>
      </c>
      <c r="F96" s="11"/>
      <c r="H96" s="11"/>
      <c r="I96" s="11" t="s">
        <v>10267</v>
      </c>
      <c r="J96" s="11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1" t="s">
        <v>305</v>
      </c>
      <c r="E97" s="11" t="s">
        <v>10604</v>
      </c>
      <c r="F97" s="11"/>
      <c r="H97" s="11"/>
      <c r="I97" s="11" t="s">
        <v>10270</v>
      </c>
      <c r="J97" s="11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1" t="s">
        <v>305</v>
      </c>
      <c r="E98" s="11" t="s">
        <v>10604</v>
      </c>
      <c r="F98" s="11"/>
      <c r="H98" s="11"/>
      <c r="I98" s="11" t="s">
        <v>10273</v>
      </c>
      <c r="J98" s="11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1" t="s">
        <v>775</v>
      </c>
      <c r="E99" s="11"/>
      <c r="F99" s="11"/>
      <c r="H99" s="11"/>
      <c r="I99" s="11" t="s">
        <v>10276</v>
      </c>
      <c r="J99" s="11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1" t="s">
        <v>775</v>
      </c>
      <c r="E100" s="11"/>
      <c r="F100" s="11"/>
      <c r="H100" s="11"/>
      <c r="I100" s="11" t="s">
        <v>10279</v>
      </c>
      <c r="J100" s="11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1" t="s">
        <v>4</v>
      </c>
      <c r="E101" s="11" t="s">
        <v>8</v>
      </c>
      <c r="F101" s="11"/>
      <c r="H101" s="11"/>
      <c r="I101" s="11" t="s">
        <v>10282</v>
      </c>
      <c r="J101" s="1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1" t="s">
        <v>4</v>
      </c>
      <c r="E102" s="11" t="s">
        <v>8</v>
      </c>
      <c r="F102" s="11"/>
      <c r="H102" s="11"/>
      <c r="I102" s="11" t="s">
        <v>10671</v>
      </c>
      <c r="J102" s="11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1" t="s">
        <v>775</v>
      </c>
      <c r="E103" s="11"/>
      <c r="F103" s="11"/>
      <c r="H103" s="11"/>
      <c r="I103" s="11" t="s">
        <v>10674</v>
      </c>
      <c r="J103" s="11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1" t="s">
        <v>775</v>
      </c>
      <c r="E104" s="11"/>
      <c r="F104" s="11"/>
      <c r="H104" s="11"/>
      <c r="I104" s="11" t="s">
        <v>10677</v>
      </c>
      <c r="J104" s="11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1" t="s">
        <v>7</v>
      </c>
      <c r="E105" s="11"/>
      <c r="F105" s="11"/>
      <c r="H105" s="11"/>
      <c r="I105" s="11" t="s">
        <v>10680</v>
      </c>
      <c r="J105" s="11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1" t="s">
        <v>7</v>
      </c>
      <c r="E106" s="11"/>
      <c r="F106" s="11"/>
      <c r="H106" s="11"/>
      <c r="I106" s="11" t="s">
        <v>10683</v>
      </c>
      <c r="J106" s="11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1" t="s">
        <v>4</v>
      </c>
      <c r="E107" s="11" t="s">
        <v>8</v>
      </c>
      <c r="F107" s="11"/>
      <c r="H107" s="11"/>
      <c r="I107" s="11" t="s">
        <v>10686</v>
      </c>
      <c r="J107" s="11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1" t="s">
        <v>4</v>
      </c>
      <c r="E108" s="11" t="s">
        <v>8</v>
      </c>
      <c r="F108" s="11"/>
      <c r="H108" s="11"/>
      <c r="I108" s="11" t="s">
        <v>10689</v>
      </c>
      <c r="J108" s="11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1" t="s">
        <v>775</v>
      </c>
      <c r="E109" s="11"/>
      <c r="F109" s="11"/>
      <c r="H109" s="11"/>
      <c r="I109" s="11" t="s">
        <v>10692</v>
      </c>
      <c r="J109" s="11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1" t="s">
        <v>4</v>
      </c>
      <c r="E110" s="11" t="s">
        <v>8</v>
      </c>
      <c r="F110" s="11"/>
      <c r="H110" s="11"/>
      <c r="I110" s="11" t="s">
        <v>10695</v>
      </c>
      <c r="J110" s="11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1" t="s">
        <v>4</v>
      </c>
      <c r="E111" s="11" t="s">
        <v>8</v>
      </c>
      <c r="F111" s="11"/>
      <c r="H111" s="11"/>
      <c r="I111" s="11" t="s">
        <v>10947</v>
      </c>
      <c r="J111" s="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1" t="s">
        <v>775</v>
      </c>
      <c r="E112" s="11"/>
      <c r="F112" s="11"/>
      <c r="H112" s="11"/>
      <c r="I112" s="11" t="s">
        <v>10950</v>
      </c>
      <c r="J112" s="11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1" t="s">
        <v>775</v>
      </c>
      <c r="E113" s="11"/>
      <c r="F113" s="11"/>
      <c r="H113" s="11"/>
      <c r="I113" s="11" t="s">
        <v>10953</v>
      </c>
      <c r="J113" s="11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1" t="s">
        <v>7</v>
      </c>
      <c r="E114" s="11"/>
      <c r="F114" s="11"/>
      <c r="H114" s="11"/>
      <c r="I114" s="11" t="s">
        <v>10956</v>
      </c>
      <c r="J114" s="11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1" t="s">
        <v>775</v>
      </c>
      <c r="E115" s="11"/>
      <c r="F115" s="11"/>
      <c r="H115" s="11"/>
      <c r="I115" s="11" t="s">
        <v>10959</v>
      </c>
      <c r="J115" s="11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1" t="s">
        <v>4</v>
      </c>
      <c r="E116" s="11" t="s">
        <v>8</v>
      </c>
      <c r="F116" s="11"/>
      <c r="H116" s="11"/>
      <c r="I116" s="11" t="s">
        <v>10962</v>
      </c>
      <c r="J116" s="11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1" t="s">
        <v>4</v>
      </c>
      <c r="E117" s="11" t="s">
        <v>8</v>
      </c>
      <c r="F117" s="11"/>
      <c r="H117" s="11"/>
      <c r="I117" s="11" t="s">
        <v>10965</v>
      </c>
      <c r="J117" s="11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1" t="s">
        <v>305</v>
      </c>
      <c r="E118" s="11" t="s">
        <v>86</v>
      </c>
      <c r="F118" s="11"/>
      <c r="H118" s="11"/>
      <c r="I118" s="11" t="s">
        <v>10968</v>
      </c>
      <c r="J118" s="11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1" t="s">
        <v>305</v>
      </c>
      <c r="E119" s="11" t="s">
        <v>86</v>
      </c>
      <c r="F119" s="11"/>
      <c r="H119" s="11"/>
      <c r="I119" s="11" t="s">
        <v>10971</v>
      </c>
      <c r="J119" s="11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1" t="s">
        <v>4598</v>
      </c>
      <c r="E120" s="11"/>
      <c r="F120" s="11"/>
      <c r="H120" s="11"/>
      <c r="I120" s="11" t="s">
        <v>10974</v>
      </c>
      <c r="J120" s="11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1" t="s">
        <v>4</v>
      </c>
      <c r="E121" s="11" t="s">
        <v>8</v>
      </c>
      <c r="F121" s="11"/>
      <c r="H121" s="11"/>
      <c r="I121" s="11" t="s">
        <v>10977</v>
      </c>
      <c r="J121" s="1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1" t="s">
        <v>4</v>
      </c>
      <c r="E122" s="11" t="s">
        <v>10091</v>
      </c>
      <c r="F122" s="11"/>
      <c r="H122" s="11"/>
      <c r="I122" s="11" t="s">
        <v>11765</v>
      </c>
      <c r="J122" s="11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1" t="s">
        <v>305</v>
      </c>
      <c r="E123" s="11" t="s">
        <v>86</v>
      </c>
      <c r="F123" s="11"/>
      <c r="H123" s="11"/>
      <c r="I123" s="11" t="s">
        <v>11768</v>
      </c>
      <c r="J123" s="11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1" t="s">
        <v>2283</v>
      </c>
      <c r="E124" s="11" t="s">
        <v>10598</v>
      </c>
      <c r="F124" s="11"/>
      <c r="H124" s="11"/>
      <c r="I124" s="11" t="s">
        <v>11771</v>
      </c>
      <c r="J124" s="11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1" t="s">
        <v>11905</v>
      </c>
      <c r="E125" s="11" t="s">
        <v>10598</v>
      </c>
      <c r="F125" s="11"/>
      <c r="H125" s="11"/>
      <c r="I125" s="11" t="s">
        <v>11774</v>
      </c>
      <c r="J125" s="11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1" t="s">
        <v>163</v>
      </c>
      <c r="E126" s="11" t="s">
        <v>10598</v>
      </c>
      <c r="F126" s="11" t="s">
        <v>60</v>
      </c>
      <c r="H126" s="11"/>
      <c r="I126" s="11" t="s">
        <v>11777</v>
      </c>
      <c r="J126" s="11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1" t="s">
        <v>163</v>
      </c>
      <c r="E127" s="11" t="s">
        <v>10598</v>
      </c>
      <c r="F127" s="11" t="s">
        <v>60</v>
      </c>
      <c r="H127" s="11"/>
      <c r="I127" s="11" t="s">
        <v>11780</v>
      </c>
      <c r="J127" s="11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1" t="s">
        <v>163</v>
      </c>
      <c r="E128" s="11" t="s">
        <v>10598</v>
      </c>
      <c r="F128" s="11" t="s">
        <v>60</v>
      </c>
      <c r="H128" s="11"/>
      <c r="I128" s="11" t="s">
        <v>11783</v>
      </c>
      <c r="J128" s="11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1" t="s">
        <v>163</v>
      </c>
      <c r="E129" s="11" t="s">
        <v>10598</v>
      </c>
      <c r="F129" s="11" t="s">
        <v>60</v>
      </c>
      <c r="H129" s="11"/>
      <c r="I129" s="11" t="s">
        <v>11786</v>
      </c>
      <c r="J129" s="11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1" t="s">
        <v>163</v>
      </c>
      <c r="E130" s="11" t="s">
        <v>10598</v>
      </c>
      <c r="F130" s="11" t="s">
        <v>60</v>
      </c>
      <c r="H130" s="11"/>
      <c r="I130" s="11" t="s">
        <v>11789</v>
      </c>
      <c r="J130" s="11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1" t="s">
        <v>163</v>
      </c>
      <c r="E131" s="11" t="s">
        <v>10598</v>
      </c>
      <c r="F131" s="11" t="s">
        <v>60</v>
      </c>
      <c r="H131" s="11"/>
      <c r="I131" s="11" t="s">
        <v>11792</v>
      </c>
      <c r="J131" s="1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1" t="s">
        <v>163</v>
      </c>
      <c r="E132" s="11" t="s">
        <v>10598</v>
      </c>
      <c r="F132" s="11" t="s">
        <v>60</v>
      </c>
      <c r="H132" s="11"/>
      <c r="I132" s="11" t="s">
        <v>11795</v>
      </c>
      <c r="J132" s="11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1" t="s">
        <v>163</v>
      </c>
      <c r="E133" s="11" t="s">
        <v>10598</v>
      </c>
      <c r="F133" s="11" t="s">
        <v>60</v>
      </c>
      <c r="H133" s="11"/>
      <c r="I133" s="11" t="s">
        <v>11798</v>
      </c>
      <c r="J133" s="11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1" t="s">
        <v>163</v>
      </c>
      <c r="E134" s="11" t="s">
        <v>10598</v>
      </c>
      <c r="F134" s="11" t="s">
        <v>60</v>
      </c>
      <c r="H134" s="11"/>
      <c r="I134" s="11" t="s">
        <v>11801</v>
      </c>
      <c r="J134" s="11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1" t="s">
        <v>163</v>
      </c>
      <c r="E135" s="11" t="s">
        <v>10598</v>
      </c>
      <c r="F135" s="11" t="s">
        <v>60</v>
      </c>
      <c r="H135" s="11"/>
      <c r="I135" s="11" t="s">
        <v>11804</v>
      </c>
      <c r="J135" s="11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1" t="s">
        <v>163</v>
      </c>
      <c r="E136" s="11" t="s">
        <v>10598</v>
      </c>
      <c r="F136" s="11" t="s">
        <v>60</v>
      </c>
      <c r="H136" s="11"/>
      <c r="I136" s="11" t="s">
        <v>11807</v>
      </c>
      <c r="J136" s="11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1" t="s">
        <v>163</v>
      </c>
      <c r="E137" s="11" t="s">
        <v>10598</v>
      </c>
      <c r="F137" s="11" t="s">
        <v>60</v>
      </c>
      <c r="H137" s="11"/>
      <c r="I137" s="11" t="s">
        <v>11810</v>
      </c>
      <c r="J137" s="11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1" t="s">
        <v>163</v>
      </c>
      <c r="E138" s="11" t="s">
        <v>10598</v>
      </c>
      <c r="F138" s="11" t="s">
        <v>60</v>
      </c>
      <c r="H138" s="11"/>
      <c r="I138" s="11" t="s">
        <v>11813</v>
      </c>
      <c r="J138" s="11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1" t="s">
        <v>163</v>
      </c>
      <c r="E139" s="11" t="s">
        <v>10598</v>
      </c>
      <c r="F139" s="11" t="s">
        <v>60</v>
      </c>
      <c r="H139" s="11"/>
      <c r="I139" s="11" t="s">
        <v>11816</v>
      </c>
      <c r="J139" s="11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1" t="s">
        <v>163</v>
      </c>
      <c r="E140" s="11" t="s">
        <v>10598</v>
      </c>
      <c r="F140" s="11" t="s">
        <v>60</v>
      </c>
      <c r="H140" s="11"/>
      <c r="I140" s="11" t="s">
        <v>11819</v>
      </c>
      <c r="J140" s="11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1" t="s">
        <v>163</v>
      </c>
      <c r="E141" s="11" t="s">
        <v>10598</v>
      </c>
      <c r="F141" s="11" t="s">
        <v>60</v>
      </c>
      <c r="H141" s="11"/>
      <c r="I141" s="11" t="s">
        <v>11822</v>
      </c>
      <c r="J141" s="1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1" t="s">
        <v>163</v>
      </c>
      <c r="E142" s="11" t="s">
        <v>10598</v>
      </c>
      <c r="F142" s="11" t="s">
        <v>60</v>
      </c>
      <c r="H142" s="11"/>
      <c r="I142" s="11" t="s">
        <v>11825</v>
      </c>
      <c r="J142" s="11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1" t="s">
        <v>163</v>
      </c>
      <c r="E143" s="11" t="s">
        <v>10598</v>
      </c>
      <c r="F143" s="11" t="s">
        <v>60</v>
      </c>
      <c r="H143" s="11"/>
      <c r="I143" s="11" t="s">
        <v>11828</v>
      </c>
      <c r="J143" s="11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1" t="s">
        <v>163</v>
      </c>
      <c r="E144" s="11" t="s">
        <v>10598</v>
      </c>
      <c r="F144" s="11" t="s">
        <v>60</v>
      </c>
      <c r="H144" s="11"/>
      <c r="I144" s="11" t="s">
        <v>11831</v>
      </c>
      <c r="J144" s="11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1" t="s">
        <v>163</v>
      </c>
      <c r="E145" s="11" t="s">
        <v>10598</v>
      </c>
      <c r="F145" s="11" t="s">
        <v>60</v>
      </c>
      <c r="H145" s="11"/>
      <c r="I145" s="11" t="s">
        <v>11834</v>
      </c>
      <c r="J145" s="11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1" t="s">
        <v>163</v>
      </c>
      <c r="E146" s="11" t="s">
        <v>10598</v>
      </c>
      <c r="F146" s="11" t="s">
        <v>60</v>
      </c>
      <c r="H146" s="11"/>
      <c r="I146" s="11" t="s">
        <v>11837</v>
      </c>
      <c r="J146" s="11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1" t="s">
        <v>163</v>
      </c>
      <c r="E147" s="11" t="s">
        <v>10598</v>
      </c>
      <c r="F147" s="11" t="s">
        <v>60</v>
      </c>
      <c r="H147" s="11"/>
      <c r="I147" s="11" t="s">
        <v>11840</v>
      </c>
      <c r="J147" s="11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1" t="s">
        <v>163</v>
      </c>
      <c r="E148" s="11" t="s">
        <v>10598</v>
      </c>
      <c r="F148" s="11" t="s">
        <v>60</v>
      </c>
      <c r="H148" s="11"/>
      <c r="I148" s="11" t="s">
        <v>11843</v>
      </c>
      <c r="J148" s="11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1" t="s">
        <v>163</v>
      </c>
      <c r="E149" s="11" t="s">
        <v>10598</v>
      </c>
      <c r="F149" s="11" t="s">
        <v>60</v>
      </c>
      <c r="H149" s="11"/>
      <c r="I149" s="11" t="s">
        <v>11846</v>
      </c>
      <c r="J149" s="11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1" t="s">
        <v>1906</v>
      </c>
      <c r="E150" s="11" t="s">
        <v>10598</v>
      </c>
      <c r="F150" s="11"/>
      <c r="H150" s="11"/>
      <c r="I150" s="11" t="s">
        <v>11849</v>
      </c>
      <c r="J150" s="11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1" t="s">
        <v>2283</v>
      </c>
      <c r="E151" s="11" t="s">
        <v>10598</v>
      </c>
      <c r="F151" s="11" t="s">
        <v>51</v>
      </c>
      <c r="H151" s="11"/>
      <c r="I151" s="11" t="s">
        <v>11852</v>
      </c>
      <c r="J151" s="1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1" t="s">
        <v>305</v>
      </c>
      <c r="E152" s="11" t="s">
        <v>86</v>
      </c>
      <c r="F152" s="11"/>
      <c r="H152" s="11"/>
      <c r="I152" s="11" t="s">
        <v>11855</v>
      </c>
      <c r="J152" s="11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1" t="s">
        <v>304</v>
      </c>
      <c r="E153" s="11" t="s">
        <v>10598</v>
      </c>
      <c r="F153" s="11" t="s">
        <v>51</v>
      </c>
      <c r="H153" s="11"/>
      <c r="I153" s="11" t="s">
        <v>11858</v>
      </c>
      <c r="J153" s="11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1" t="s">
        <v>7</v>
      </c>
      <c r="E154" s="11"/>
      <c r="F154" s="11"/>
      <c r="H154" s="11"/>
      <c r="I154" s="11" t="s">
        <v>11861</v>
      </c>
      <c r="J154" s="11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1" t="s">
        <v>12</v>
      </c>
      <c r="E155" s="11" t="s">
        <v>646</v>
      </c>
      <c r="F155" s="11"/>
      <c r="H155" s="11"/>
      <c r="I155" s="11" t="s">
        <v>11864</v>
      </c>
      <c r="J155" s="11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1" t="s">
        <v>4</v>
      </c>
      <c r="E156" s="11" t="s">
        <v>8</v>
      </c>
      <c r="F156" s="11"/>
      <c r="H156" s="11"/>
      <c r="I156" s="11" t="s">
        <v>11867</v>
      </c>
      <c r="J156" s="11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1" t="s">
        <v>4</v>
      </c>
      <c r="E157" s="11" t="s">
        <v>8</v>
      </c>
      <c r="F157" s="11"/>
      <c r="H157" s="11"/>
      <c r="I157" s="11" t="s">
        <v>11987</v>
      </c>
      <c r="J157" s="11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1" t="s">
        <v>7</v>
      </c>
      <c r="E158" s="11"/>
      <c r="F158" s="11"/>
      <c r="H158" s="11"/>
      <c r="I158" s="11" t="s">
        <v>11990</v>
      </c>
      <c r="J158" s="11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1" t="s">
        <v>7</v>
      </c>
      <c r="E159" s="11"/>
      <c r="F159" s="11"/>
      <c r="H159" s="11"/>
      <c r="I159" s="11" t="s">
        <v>11993</v>
      </c>
      <c r="J159" s="11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1" t="s">
        <v>7</v>
      </c>
      <c r="E160" s="11"/>
      <c r="F160" s="11"/>
      <c r="H160" s="11"/>
      <c r="I160" s="11" t="s">
        <v>11996</v>
      </c>
      <c r="J160" s="11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1" t="s">
        <v>775</v>
      </c>
      <c r="E161" s="11"/>
      <c r="F161" s="11"/>
      <c r="H161" s="11"/>
      <c r="I161" s="11" t="s">
        <v>11999</v>
      </c>
      <c r="J161" s="1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1" t="s">
        <v>775</v>
      </c>
      <c r="E162" s="11"/>
      <c r="F162" s="11"/>
      <c r="H162" s="11"/>
      <c r="I162" s="11" t="s">
        <v>12002</v>
      </c>
      <c r="J162" s="11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1" t="s">
        <v>775</v>
      </c>
      <c r="E163" s="11"/>
      <c r="F163" s="11"/>
      <c r="H163" s="11"/>
      <c r="I163" s="11" t="s">
        <v>12005</v>
      </c>
      <c r="J163" s="11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1" t="s">
        <v>4</v>
      </c>
      <c r="E164" s="11" t="s">
        <v>8</v>
      </c>
      <c r="F164" s="11"/>
      <c r="H164" s="11"/>
      <c r="I164" s="11" t="s">
        <v>12008</v>
      </c>
      <c r="J164" s="11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1" t="s">
        <v>4</v>
      </c>
      <c r="E165" s="11" t="s">
        <v>8</v>
      </c>
      <c r="F165" s="11"/>
      <c r="H165" s="11"/>
      <c r="I165" s="11" t="s">
        <v>12011</v>
      </c>
      <c r="J165" s="11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1" t="s">
        <v>775</v>
      </c>
      <c r="E166" s="11"/>
      <c r="F166" s="11"/>
      <c r="H166" s="11"/>
      <c r="I166" s="11" t="s">
        <v>12014</v>
      </c>
      <c r="J166" s="11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1" t="s">
        <v>775</v>
      </c>
      <c r="E167" s="11"/>
      <c r="F167" s="11"/>
      <c r="H167" s="11"/>
      <c r="I167" s="11" t="s">
        <v>12017</v>
      </c>
      <c r="J167" s="11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1" t="s">
        <v>4</v>
      </c>
      <c r="E168" s="11" t="s">
        <v>8</v>
      </c>
      <c r="F168" s="11"/>
      <c r="H168" s="11"/>
      <c r="I168" s="11" t="s">
        <v>12020</v>
      </c>
      <c r="J168" s="11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1" t="s">
        <v>4</v>
      </c>
      <c r="E169" s="11" t="s">
        <v>8</v>
      </c>
      <c r="F169" s="11"/>
      <c r="H169" s="11"/>
      <c r="I169" s="11" t="s">
        <v>12314</v>
      </c>
      <c r="J169" s="11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1" t="s">
        <v>7</v>
      </c>
      <c r="E170" s="11"/>
      <c r="F170" s="11"/>
      <c r="H170" s="11"/>
      <c r="I170" s="11" t="s">
        <v>12317</v>
      </c>
      <c r="J170" s="11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1" t="s">
        <v>775</v>
      </c>
      <c r="E171" s="11"/>
      <c r="F171" s="11"/>
      <c r="H171" s="11"/>
      <c r="I171" s="11" t="s">
        <v>12320</v>
      </c>
      <c r="J171" s="1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1" t="s">
        <v>4</v>
      </c>
      <c r="E172" s="11" t="s">
        <v>8</v>
      </c>
      <c r="F172" s="11"/>
      <c r="H172" s="11"/>
      <c r="I172" s="11" t="s">
        <v>12323</v>
      </c>
      <c r="J172" s="11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1" t="s">
        <v>4</v>
      </c>
      <c r="E173" s="11" t="s">
        <v>8</v>
      </c>
      <c r="F173" s="11"/>
      <c r="H173" s="11"/>
      <c r="I173" s="11" t="s">
        <v>12326</v>
      </c>
      <c r="J173" s="11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1" t="s">
        <v>4</v>
      </c>
      <c r="E174" s="11" t="s">
        <v>8</v>
      </c>
      <c r="F174" s="11"/>
      <c r="H174" s="11"/>
      <c r="I174" s="11" t="s">
        <v>12329</v>
      </c>
      <c r="J174" s="11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1" t="s">
        <v>775</v>
      </c>
      <c r="E175" s="11"/>
      <c r="F175" s="11"/>
      <c r="H175" s="11"/>
      <c r="I175" s="11" t="s">
        <v>12332</v>
      </c>
      <c r="J175" s="11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1" t="s">
        <v>305</v>
      </c>
      <c r="E176" s="11" t="s">
        <v>86</v>
      </c>
      <c r="F176" s="11"/>
      <c r="H176" s="11"/>
      <c r="I176" s="11" t="s">
        <v>12335</v>
      </c>
      <c r="J176" s="11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1" t="s">
        <v>7</v>
      </c>
      <c r="E177" s="11"/>
      <c r="F177" s="11"/>
      <c r="H177" s="11"/>
      <c r="I177" s="11" t="s">
        <v>12338</v>
      </c>
      <c r="J177" s="11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1" t="s">
        <v>7</v>
      </c>
      <c r="E178" s="11"/>
      <c r="F178" s="11"/>
      <c r="H178" s="11"/>
      <c r="I178" s="11" t="s">
        <v>12341</v>
      </c>
      <c r="J178" s="11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1" t="s">
        <v>775</v>
      </c>
      <c r="E179" s="11"/>
      <c r="F179" s="11"/>
      <c r="H179" s="11"/>
      <c r="I179" s="11" t="s">
        <v>12344</v>
      </c>
      <c r="J179" s="11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1" t="s">
        <v>775</v>
      </c>
      <c r="E180" s="11"/>
      <c r="F180" s="11"/>
      <c r="H180" s="11"/>
      <c r="I180" s="11" t="s">
        <v>12347</v>
      </c>
      <c r="J180" s="11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1" t="s">
        <v>7</v>
      </c>
      <c r="E181" s="11"/>
      <c r="F181" s="11"/>
      <c r="H181" s="11"/>
      <c r="I181" s="11" t="s">
        <v>12350</v>
      </c>
      <c r="J181" s="1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1" t="s">
        <v>4</v>
      </c>
      <c r="E182" s="11" t="s">
        <v>8</v>
      </c>
      <c r="F182" s="11"/>
      <c r="H182" s="11"/>
      <c r="I182" s="11" t="s">
        <v>12353</v>
      </c>
      <c r="J182" s="11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1" t="s">
        <v>4</v>
      </c>
      <c r="E183" s="11" t="s">
        <v>8</v>
      </c>
      <c r="F183" s="11"/>
      <c r="H183" s="11"/>
      <c r="I183" s="11" t="s">
        <v>13057</v>
      </c>
      <c r="J183" s="11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1" t="s">
        <v>775</v>
      </c>
      <c r="E184" s="11"/>
      <c r="F184" s="11"/>
      <c r="H184" s="11"/>
      <c r="I184" s="11" t="s">
        <v>13060</v>
      </c>
      <c r="J184" s="11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1" t="s">
        <v>7</v>
      </c>
      <c r="E185" s="11"/>
      <c r="F185" s="11"/>
      <c r="H185" s="11"/>
      <c r="I185" s="11" t="s">
        <v>13063</v>
      </c>
      <c r="J185" s="11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1" t="s">
        <v>305</v>
      </c>
      <c r="E186" s="11" t="s">
        <v>86</v>
      </c>
      <c r="F186" s="11"/>
      <c r="H186" s="11"/>
      <c r="I186" s="11" t="s">
        <v>13066</v>
      </c>
      <c r="J186" s="11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1" t="s">
        <v>775</v>
      </c>
      <c r="E187" s="11"/>
      <c r="F187" s="11"/>
      <c r="H187" s="11"/>
      <c r="I187" s="11" t="s">
        <v>13069</v>
      </c>
      <c r="J187" s="11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1" t="s">
        <v>305</v>
      </c>
      <c r="E188" s="11" t="s">
        <v>86</v>
      </c>
      <c r="F188" s="11"/>
      <c r="H188" s="11"/>
      <c r="I188" s="11" t="s">
        <v>13072</v>
      </c>
      <c r="J188" s="11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1" t="s">
        <v>4</v>
      </c>
      <c r="E189" s="11" t="s">
        <v>8</v>
      </c>
      <c r="F189" s="11"/>
      <c r="H189" s="11"/>
      <c r="I189" s="11" t="s">
        <v>13075</v>
      </c>
      <c r="J189" s="11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1" t="s">
        <v>4</v>
      </c>
      <c r="E190" s="11" t="s">
        <v>13446</v>
      </c>
      <c r="F190" s="11"/>
      <c r="H190" s="11"/>
      <c r="I190" s="11" t="s">
        <v>13078</v>
      </c>
      <c r="J190" s="11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1" t="s">
        <v>4</v>
      </c>
      <c r="E191" s="11" t="s">
        <v>8</v>
      </c>
      <c r="F191" s="11"/>
      <c r="H191" s="11"/>
      <c r="I191" s="11" t="s">
        <v>13508</v>
      </c>
      <c r="J191" s="1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1" t="s">
        <v>305</v>
      </c>
      <c r="E192" s="11" t="s">
        <v>86</v>
      </c>
      <c r="F192" s="11"/>
      <c r="H192" s="11"/>
      <c r="I192" s="11" t="s">
        <v>13511</v>
      </c>
      <c r="J192" s="11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1" t="s">
        <v>305</v>
      </c>
      <c r="E193" s="11" t="s">
        <v>86</v>
      </c>
      <c r="F193" s="11"/>
      <c r="H193" s="11"/>
      <c r="I193" s="11" t="s">
        <v>13514</v>
      </c>
      <c r="J193" s="11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1" t="s">
        <v>305</v>
      </c>
      <c r="E194" s="11" t="s">
        <v>86</v>
      </c>
      <c r="F194" s="11"/>
      <c r="H194" s="11"/>
      <c r="I194" s="11" t="s">
        <v>13517</v>
      </c>
      <c r="J194" s="11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1" t="s">
        <v>4</v>
      </c>
      <c r="E195" s="11" t="s">
        <v>8</v>
      </c>
      <c r="F195" s="11"/>
      <c r="H195" s="11"/>
      <c r="I195" s="11" t="s">
        <v>13520</v>
      </c>
      <c r="J195" s="11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1" t="s">
        <v>775</v>
      </c>
      <c r="E196" s="11"/>
      <c r="F196" s="11"/>
      <c r="H196" s="11"/>
      <c r="I196" s="11" t="s">
        <v>13523</v>
      </c>
      <c r="J196" s="11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1" t="s">
        <v>4</v>
      </c>
      <c r="E197" s="11" t="s">
        <v>8</v>
      </c>
      <c r="F197" s="11"/>
      <c r="H197" s="11"/>
      <c r="I197" s="11" t="s">
        <v>13526</v>
      </c>
      <c r="J197" s="11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1" t="s">
        <v>4</v>
      </c>
      <c r="E198" s="11" t="s">
        <v>8</v>
      </c>
      <c r="F198" s="11"/>
      <c r="H198" s="11"/>
      <c r="I198" s="11" t="s">
        <v>13959</v>
      </c>
      <c r="J198" s="11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1" t="s">
        <v>775</v>
      </c>
      <c r="E199" s="11"/>
      <c r="F199" s="11"/>
      <c r="H199" s="11"/>
      <c r="I199" s="11" t="s">
        <v>13962</v>
      </c>
      <c r="J199" s="11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1" t="s">
        <v>775</v>
      </c>
      <c r="E200" s="11"/>
      <c r="F200" s="11"/>
      <c r="H200" s="11"/>
      <c r="I200" s="11" t="s">
        <v>13965</v>
      </c>
      <c r="J200" s="11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1" t="s">
        <v>775</v>
      </c>
      <c r="E201" s="11"/>
      <c r="F201" s="11"/>
      <c r="H201" s="11"/>
      <c r="I201" s="11" t="s">
        <v>13968</v>
      </c>
      <c r="J201" s="1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1" t="s">
        <v>775</v>
      </c>
      <c r="E202" s="11"/>
      <c r="F202" s="11"/>
      <c r="H202" s="11"/>
      <c r="I202" s="11" t="s">
        <v>13971</v>
      </c>
      <c r="J202" s="11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1" t="s">
        <v>4</v>
      </c>
      <c r="E203" s="11" t="s">
        <v>8</v>
      </c>
      <c r="F203" s="11"/>
      <c r="H203" s="11"/>
      <c r="I203" s="11" t="s">
        <v>13974</v>
      </c>
      <c r="J203" s="11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1" t="s">
        <v>4</v>
      </c>
      <c r="E204" s="11" t="s">
        <v>8</v>
      </c>
      <c r="F204" s="11"/>
      <c r="H204" s="11"/>
      <c r="I204" s="11" t="s">
        <v>13977</v>
      </c>
      <c r="J204" s="11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1" t="s">
        <v>305</v>
      </c>
      <c r="E205" s="11" t="s">
        <v>86</v>
      </c>
      <c r="F205" s="11"/>
      <c r="H205" s="11"/>
      <c r="I205" s="11" t="s">
        <v>13980</v>
      </c>
      <c r="J205" s="11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1" t="s">
        <v>4</v>
      </c>
      <c r="E206" s="11" t="s">
        <v>8</v>
      </c>
      <c r="F206" s="11"/>
      <c r="H206" s="11"/>
      <c r="I206" s="11" t="s">
        <v>13983</v>
      </c>
      <c r="J206" s="11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1" t="s">
        <v>4</v>
      </c>
      <c r="E207" s="11" t="s">
        <v>8</v>
      </c>
      <c r="F207" s="11"/>
      <c r="H207" s="11"/>
      <c r="I207" s="11" t="s">
        <v>13986</v>
      </c>
      <c r="J207" s="11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1" t="s">
        <v>4</v>
      </c>
      <c r="E208" s="11" t="s">
        <v>8</v>
      </c>
      <c r="F208" s="11"/>
      <c r="H208" s="11"/>
      <c r="I208" s="11" t="s">
        <v>14201</v>
      </c>
      <c r="J208" s="11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1" t="s">
        <v>775</v>
      </c>
      <c r="E209" s="11"/>
      <c r="F209" s="11"/>
      <c r="H209" s="11"/>
      <c r="I209" s="11" t="s">
        <v>14204</v>
      </c>
      <c r="J209" s="11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1" t="s">
        <v>4</v>
      </c>
      <c r="E210" s="11" t="s">
        <v>8</v>
      </c>
      <c r="F210" s="11"/>
      <c r="H210" s="11"/>
      <c r="I210" s="11" t="s">
        <v>14207</v>
      </c>
      <c r="J210" s="11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1" t="s">
        <v>645</v>
      </c>
      <c r="E211" s="11" t="s">
        <v>14563</v>
      </c>
      <c r="F211" s="11" t="s">
        <v>60</v>
      </c>
      <c r="H211" s="11"/>
      <c r="I211" s="11" t="s">
        <v>14210</v>
      </c>
      <c r="J211" s="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1" t="s">
        <v>163</v>
      </c>
      <c r="E212" s="11" t="s">
        <v>14563</v>
      </c>
      <c r="F212" s="11" t="s">
        <v>60</v>
      </c>
      <c r="H212" s="11"/>
      <c r="I212" s="11" t="s">
        <v>14213</v>
      </c>
      <c r="J212" s="11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1" t="s">
        <v>163</v>
      </c>
      <c r="E213" s="11" t="s">
        <v>14563</v>
      </c>
      <c r="F213" s="11" t="s">
        <v>60</v>
      </c>
      <c r="H213" s="11"/>
      <c r="I213" s="11" t="s">
        <v>14216</v>
      </c>
      <c r="J213" s="11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1" t="s">
        <v>163</v>
      </c>
      <c r="E214" s="11" t="s">
        <v>14563</v>
      </c>
      <c r="F214" s="11" t="s">
        <v>60</v>
      </c>
      <c r="H214" s="11"/>
      <c r="I214" s="11" t="s">
        <v>14219</v>
      </c>
      <c r="J214" s="11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1" t="s">
        <v>163</v>
      </c>
      <c r="E215" s="11" t="s">
        <v>14563</v>
      </c>
      <c r="F215" s="11" t="s">
        <v>60</v>
      </c>
      <c r="H215" s="11"/>
      <c r="I215" s="11" t="s">
        <v>14222</v>
      </c>
      <c r="J215" s="11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1" t="s">
        <v>163</v>
      </c>
      <c r="E216" s="11" t="s">
        <v>14563</v>
      </c>
      <c r="F216" s="11" t="s">
        <v>60</v>
      </c>
      <c r="H216" s="11"/>
      <c r="I216" s="11" t="s">
        <v>14225</v>
      </c>
      <c r="J216" s="11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1" t="s">
        <v>163</v>
      </c>
      <c r="E217" s="11" t="s">
        <v>14563</v>
      </c>
      <c r="F217" s="11" t="s">
        <v>60</v>
      </c>
      <c r="H217" s="11"/>
      <c r="I217" s="11" t="s">
        <v>14228</v>
      </c>
      <c r="J217" s="11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1" t="s">
        <v>163</v>
      </c>
      <c r="E218" s="11" t="s">
        <v>14563</v>
      </c>
      <c r="F218" s="11" t="s">
        <v>60</v>
      </c>
      <c r="H218" s="11"/>
      <c r="I218" s="11" t="s">
        <v>14231</v>
      </c>
      <c r="J218" s="11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1" t="s">
        <v>163</v>
      </c>
      <c r="E219" s="11" t="s">
        <v>14563</v>
      </c>
      <c r="F219" s="11" t="s">
        <v>60</v>
      </c>
      <c r="H219" s="11"/>
      <c r="I219" s="11" t="s">
        <v>14234</v>
      </c>
      <c r="J219" s="11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1" t="s">
        <v>163</v>
      </c>
      <c r="E220" s="11" t="s">
        <v>14563</v>
      </c>
      <c r="F220" s="11" t="s">
        <v>60</v>
      </c>
      <c r="H220" s="11"/>
      <c r="I220" s="11" t="s">
        <v>14237</v>
      </c>
      <c r="J220" s="11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1" t="s">
        <v>163</v>
      </c>
      <c r="E221" s="11" t="s">
        <v>14563</v>
      </c>
      <c r="F221" s="11" t="s">
        <v>60</v>
      </c>
      <c r="H221" s="11"/>
      <c r="I221" s="11" t="s">
        <v>14240</v>
      </c>
      <c r="J221" s="1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1" t="s">
        <v>163</v>
      </c>
      <c r="E222" s="11" t="s">
        <v>14563</v>
      </c>
      <c r="F222" s="11" t="s">
        <v>60</v>
      </c>
      <c r="H222" s="11"/>
      <c r="I222" s="11" t="s">
        <v>14243</v>
      </c>
      <c r="J222" s="11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1" t="s">
        <v>163</v>
      </c>
      <c r="E223" s="11" t="s">
        <v>14563</v>
      </c>
      <c r="F223" s="11" t="s">
        <v>60</v>
      </c>
      <c r="H223" s="11"/>
      <c r="I223" s="11" t="s">
        <v>14246</v>
      </c>
      <c r="J223" s="11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1" t="s">
        <v>163</v>
      </c>
      <c r="E224" s="11" t="s">
        <v>14563</v>
      </c>
      <c r="F224" s="11" t="s">
        <v>60</v>
      </c>
      <c r="H224" s="11"/>
      <c r="I224" s="11" t="s">
        <v>14249</v>
      </c>
      <c r="J224" s="11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1" t="s">
        <v>163</v>
      </c>
      <c r="E225" s="11" t="s">
        <v>14563</v>
      </c>
      <c r="F225" s="11" t="s">
        <v>60</v>
      </c>
      <c r="H225" s="11"/>
      <c r="I225" s="11" t="s">
        <v>14252</v>
      </c>
      <c r="J225" s="11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1" t="s">
        <v>163</v>
      </c>
      <c r="E226" s="11" t="s">
        <v>14563</v>
      </c>
      <c r="F226" s="11" t="s">
        <v>60</v>
      </c>
      <c r="H226" s="11"/>
      <c r="I226" s="11" t="s">
        <v>14255</v>
      </c>
      <c r="J226" s="11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1" t="s">
        <v>163</v>
      </c>
      <c r="E227" s="11" t="s">
        <v>14563</v>
      </c>
      <c r="F227" s="11" t="s">
        <v>60</v>
      </c>
      <c r="H227" s="11"/>
      <c r="I227" s="11" t="s">
        <v>14258</v>
      </c>
      <c r="J227" s="11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1" t="s">
        <v>163</v>
      </c>
      <c r="E228" s="11" t="s">
        <v>14563</v>
      </c>
      <c r="F228" s="11" t="s">
        <v>60</v>
      </c>
      <c r="H228" s="11"/>
      <c r="I228" s="11" t="s">
        <v>14261</v>
      </c>
      <c r="J228" s="11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1" t="s">
        <v>163</v>
      </c>
      <c r="E229" s="11" t="s">
        <v>14563</v>
      </c>
      <c r="F229" s="11" t="s">
        <v>60</v>
      </c>
      <c r="H229" s="11"/>
      <c r="I229" s="11" t="s">
        <v>14264</v>
      </c>
      <c r="J229" s="11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1" t="s">
        <v>163</v>
      </c>
      <c r="E230" s="11" t="s">
        <v>14563</v>
      </c>
      <c r="F230" s="11" t="s">
        <v>60</v>
      </c>
      <c r="H230" s="11"/>
      <c r="I230" s="11" t="s">
        <v>14267</v>
      </c>
      <c r="J230" s="11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1" t="s">
        <v>163</v>
      </c>
      <c r="E231" s="11" t="s">
        <v>14563</v>
      </c>
      <c r="F231" s="11" t="s">
        <v>60</v>
      </c>
      <c r="H231" s="11"/>
      <c r="I231" s="11" t="s">
        <v>14270</v>
      </c>
      <c r="J231" s="1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1" t="s">
        <v>163</v>
      </c>
      <c r="E232" s="11" t="s">
        <v>14563</v>
      </c>
      <c r="F232" s="11" t="s">
        <v>60</v>
      </c>
      <c r="H232" s="11"/>
      <c r="I232" s="11" t="s">
        <v>14273</v>
      </c>
      <c r="J232" s="11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1" t="s">
        <v>163</v>
      </c>
      <c r="E233" s="11" t="s">
        <v>14563</v>
      </c>
      <c r="F233" s="11" t="s">
        <v>60</v>
      </c>
      <c r="H233" s="11"/>
      <c r="I233" s="11" t="s">
        <v>14276</v>
      </c>
      <c r="J233" s="11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1" t="s">
        <v>163</v>
      </c>
      <c r="E234" s="11" t="s">
        <v>14563</v>
      </c>
      <c r="F234" s="11" t="s">
        <v>60</v>
      </c>
      <c r="H234" s="11"/>
      <c r="I234" s="11" t="s">
        <v>14279</v>
      </c>
      <c r="J234" s="11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1" t="s">
        <v>163</v>
      </c>
      <c r="E235" s="11" t="s">
        <v>14563</v>
      </c>
      <c r="F235" s="11" t="s">
        <v>60</v>
      </c>
      <c r="H235" s="11"/>
      <c r="I235" s="11" t="s">
        <v>14282</v>
      </c>
      <c r="J235" s="11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1" t="s">
        <v>163</v>
      </c>
      <c r="E236" s="11" t="s">
        <v>14563</v>
      </c>
      <c r="F236" s="11" t="s">
        <v>60</v>
      </c>
      <c r="H236" s="11"/>
      <c r="I236" s="11" t="s">
        <v>14285</v>
      </c>
      <c r="J236" s="11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1" t="s">
        <v>163</v>
      </c>
      <c r="E237" s="11" t="s">
        <v>14563</v>
      </c>
      <c r="F237" s="11" t="s">
        <v>60</v>
      </c>
      <c r="H237" s="11"/>
      <c r="I237" s="11" t="s">
        <v>14288</v>
      </c>
      <c r="J237" s="11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1" t="s">
        <v>163</v>
      </c>
      <c r="E238" s="11" t="s">
        <v>14563</v>
      </c>
      <c r="F238" s="11" t="s">
        <v>60</v>
      </c>
      <c r="H238" s="11"/>
      <c r="I238" s="11" t="s">
        <v>14291</v>
      </c>
      <c r="J238" s="11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1" t="s">
        <v>163</v>
      </c>
      <c r="E239" s="11" t="s">
        <v>14563</v>
      </c>
      <c r="F239" s="11" t="s">
        <v>60</v>
      </c>
      <c r="H239" s="11"/>
      <c r="I239" s="11" t="s">
        <v>14294</v>
      </c>
      <c r="J239" s="11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1" t="s">
        <v>163</v>
      </c>
      <c r="E240" s="11" t="s">
        <v>14563</v>
      </c>
      <c r="F240" s="11" t="s">
        <v>60</v>
      </c>
      <c r="H240" s="11"/>
      <c r="I240" s="11" t="s">
        <v>14297</v>
      </c>
      <c r="J240" s="11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1" t="s">
        <v>163</v>
      </c>
      <c r="E241" s="11" t="s">
        <v>14563</v>
      </c>
      <c r="F241" s="11" t="s">
        <v>60</v>
      </c>
      <c r="H241" s="11"/>
      <c r="I241" s="11" t="s">
        <v>14300</v>
      </c>
      <c r="J241" s="1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1" t="s">
        <v>163</v>
      </c>
      <c r="E242" s="11" t="s">
        <v>14563</v>
      </c>
      <c r="F242" s="11" t="s">
        <v>60</v>
      </c>
      <c r="H242" s="11"/>
      <c r="I242" s="11" t="s">
        <v>14303</v>
      </c>
      <c r="J242" s="11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1" t="s">
        <v>163</v>
      </c>
      <c r="E243" s="11" t="s">
        <v>14563</v>
      </c>
      <c r="F243" s="11" t="s">
        <v>60</v>
      </c>
      <c r="H243" s="11"/>
      <c r="I243" s="11" t="s">
        <v>14306</v>
      </c>
      <c r="J243" s="11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1" t="s">
        <v>163</v>
      </c>
      <c r="E244" s="11" t="s">
        <v>14563</v>
      </c>
      <c r="F244" s="11" t="s">
        <v>60</v>
      </c>
      <c r="H244" s="11"/>
      <c r="I244" s="11" t="s">
        <v>14309</v>
      </c>
      <c r="J244" s="11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1" t="s">
        <v>163</v>
      </c>
      <c r="E245" s="11" t="s">
        <v>14563</v>
      </c>
      <c r="F245" s="11" t="s">
        <v>60</v>
      </c>
      <c r="H245" s="11"/>
      <c r="I245" s="11" t="s">
        <v>14312</v>
      </c>
      <c r="J245" s="11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1" t="s">
        <v>163</v>
      </c>
      <c r="E246" s="11" t="s">
        <v>14563</v>
      </c>
      <c r="F246" s="11" t="s">
        <v>60</v>
      </c>
      <c r="H246" s="11"/>
      <c r="I246" s="11" t="s">
        <v>14315</v>
      </c>
      <c r="J246" s="11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1" t="s">
        <v>163</v>
      </c>
      <c r="E247" s="11" t="s">
        <v>14563</v>
      </c>
      <c r="F247" s="11" t="s">
        <v>60</v>
      </c>
      <c r="H247" s="11"/>
      <c r="I247" s="11" t="s">
        <v>14318</v>
      </c>
      <c r="J247" s="11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1" t="s">
        <v>163</v>
      </c>
      <c r="E248" s="11" t="s">
        <v>14563</v>
      </c>
      <c r="F248" s="11" t="s">
        <v>60</v>
      </c>
      <c r="H248" s="11"/>
      <c r="I248" s="11" t="s">
        <v>14321</v>
      </c>
      <c r="J248" s="11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1" t="s">
        <v>163</v>
      </c>
      <c r="E249" s="11" t="s">
        <v>14563</v>
      </c>
      <c r="F249" s="11" t="s">
        <v>60</v>
      </c>
      <c r="H249" s="11"/>
      <c r="I249" s="11" t="s">
        <v>14324</v>
      </c>
      <c r="J249" s="11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1" t="s">
        <v>163</v>
      </c>
      <c r="E250" s="11" t="s">
        <v>14563</v>
      </c>
      <c r="F250" s="11" t="s">
        <v>60</v>
      </c>
      <c r="H250" s="11"/>
      <c r="I250" s="11" t="s">
        <v>14327</v>
      </c>
      <c r="J250" s="11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1" t="s">
        <v>163</v>
      </c>
      <c r="E251" s="11" t="s">
        <v>14563</v>
      </c>
      <c r="F251" s="11" t="s">
        <v>60</v>
      </c>
      <c r="H251" s="11"/>
      <c r="I251" s="11" t="s">
        <v>14330</v>
      </c>
      <c r="J251" s="1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1" t="s">
        <v>163</v>
      </c>
      <c r="E252" s="11" t="s">
        <v>14563</v>
      </c>
      <c r="F252" s="11" t="s">
        <v>60</v>
      </c>
      <c r="H252" s="11"/>
      <c r="I252" s="11" t="s">
        <v>14333</v>
      </c>
      <c r="J252" s="11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1" t="s">
        <v>163</v>
      </c>
      <c r="E253" s="11" t="s">
        <v>14563</v>
      </c>
      <c r="F253" s="11" t="s">
        <v>60</v>
      </c>
      <c r="H253" s="11"/>
      <c r="I253" s="11" t="s">
        <v>14336</v>
      </c>
      <c r="J253" s="11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1" t="s">
        <v>163</v>
      </c>
      <c r="E254" s="11" t="s">
        <v>14563</v>
      </c>
      <c r="F254" s="11" t="s">
        <v>60</v>
      </c>
      <c r="H254" s="11"/>
      <c r="I254" s="11" t="s">
        <v>14339</v>
      </c>
      <c r="J254" s="11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1" t="s">
        <v>163</v>
      </c>
      <c r="E255" s="11" t="s">
        <v>14563</v>
      </c>
      <c r="F255" s="11" t="s">
        <v>60</v>
      </c>
      <c r="H255" s="11"/>
      <c r="I255" s="11" t="s">
        <v>14342</v>
      </c>
      <c r="J255" s="11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1" t="s">
        <v>304</v>
      </c>
      <c r="E256" s="11" t="s">
        <v>14563</v>
      </c>
      <c r="F256" s="11" t="s">
        <v>51</v>
      </c>
      <c r="H256" s="11"/>
      <c r="I256" s="11" t="s">
        <v>14345</v>
      </c>
      <c r="J256" s="11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1" t="s">
        <v>4</v>
      </c>
      <c r="E257" s="11" t="s">
        <v>8</v>
      </c>
      <c r="F257" s="11"/>
      <c r="H257" s="11"/>
      <c r="I257" s="11" t="s">
        <v>14348</v>
      </c>
      <c r="J257" s="11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1" t="s">
        <v>7</v>
      </c>
      <c r="E258" s="11"/>
      <c r="F258" s="11"/>
      <c r="H258" s="11"/>
      <c r="I258" s="11" t="s">
        <v>14351</v>
      </c>
      <c r="J258" s="11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1" t="s">
        <v>775</v>
      </c>
      <c r="E259" s="11"/>
      <c r="F259" s="11"/>
      <c r="H259" s="11"/>
      <c r="I259" s="11" t="s">
        <v>14354</v>
      </c>
      <c r="J259" s="11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1" t="s">
        <v>775</v>
      </c>
      <c r="E260" s="11"/>
      <c r="F260" s="11"/>
      <c r="H260" s="11"/>
      <c r="I260" s="11" t="s">
        <v>14357</v>
      </c>
      <c r="J260" s="11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1" t="s">
        <v>4</v>
      </c>
      <c r="E261" s="11" t="s">
        <v>8</v>
      </c>
      <c r="F261" s="11"/>
      <c r="H261" s="11"/>
      <c r="I261" s="11" t="s">
        <v>14360</v>
      </c>
      <c r="J261" s="1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1" t="s">
        <v>4</v>
      </c>
      <c r="E262" s="11" t="s">
        <v>8</v>
      </c>
      <c r="F262" s="11"/>
      <c r="H262" s="11"/>
      <c r="I262" s="11" t="s">
        <v>14363</v>
      </c>
      <c r="J262" s="11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1" t="s">
        <v>775</v>
      </c>
      <c r="E263" s="11"/>
      <c r="F263" s="11"/>
      <c r="H263" s="11"/>
      <c r="I263" s="11" t="s">
        <v>14366</v>
      </c>
      <c r="J263" s="11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1" t="s">
        <v>10602</v>
      </c>
      <c r="E264" s="11" t="s">
        <v>86</v>
      </c>
      <c r="F264" s="11"/>
      <c r="H264" s="11"/>
      <c r="I264" s="11" t="s">
        <v>14590</v>
      </c>
      <c r="J264" s="11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1" t="s">
        <v>10602</v>
      </c>
      <c r="E265" s="11" t="s">
        <v>86</v>
      </c>
      <c r="F265" s="11"/>
      <c r="H265" s="11"/>
      <c r="I265" s="11" t="s">
        <v>14593</v>
      </c>
      <c r="J265" s="11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1" t="s">
        <v>3371</v>
      </c>
      <c r="E266" s="11" t="s">
        <v>260</v>
      </c>
      <c r="F266" s="11"/>
      <c r="H266" s="11"/>
      <c r="I266" s="11" t="s">
        <v>14596</v>
      </c>
      <c r="J266" s="11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1" t="s">
        <v>3371</v>
      </c>
      <c r="E267" s="11" t="s">
        <v>260</v>
      </c>
      <c r="F267" s="11"/>
      <c r="H267" s="11"/>
      <c r="I267" s="11" t="s">
        <v>14599</v>
      </c>
      <c r="J267" s="11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1" t="s">
        <v>775</v>
      </c>
      <c r="E268" s="11"/>
      <c r="F268" s="11"/>
      <c r="H268" s="11"/>
      <c r="I268" s="11" t="s">
        <v>14369</v>
      </c>
      <c r="J268" s="11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1" t="s">
        <v>7</v>
      </c>
      <c r="E269" s="11"/>
      <c r="F269" s="11"/>
      <c r="H269" s="11"/>
      <c r="I269" s="11" t="s">
        <v>14602</v>
      </c>
      <c r="J269" s="11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1" t="s">
        <v>775</v>
      </c>
      <c r="E270" s="11"/>
      <c r="F270" s="11"/>
      <c r="H270" s="11"/>
      <c r="I270" s="11" t="s">
        <v>14605</v>
      </c>
      <c r="J270" s="11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1" t="s">
        <v>775</v>
      </c>
      <c r="E271" s="11"/>
      <c r="F271" s="11"/>
      <c r="H271" s="11"/>
      <c r="I271" s="11" t="s">
        <v>14372</v>
      </c>
      <c r="J271" s="1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1" t="s">
        <v>775</v>
      </c>
      <c r="E272" s="11"/>
      <c r="F272" s="11"/>
      <c r="H272" s="11"/>
      <c r="I272" s="11" t="s">
        <v>14608</v>
      </c>
      <c r="J272" s="11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1" t="s">
        <v>7</v>
      </c>
      <c r="E273" s="11"/>
      <c r="F273" s="11"/>
      <c r="H273" s="11"/>
      <c r="I273" s="11" t="s">
        <v>14375</v>
      </c>
      <c r="J273" s="11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1" t="s">
        <v>4</v>
      </c>
      <c r="E274" s="11" t="s">
        <v>8</v>
      </c>
      <c r="F274" s="11"/>
      <c r="H274" s="11"/>
      <c r="I274" s="11" t="s">
        <v>14378</v>
      </c>
      <c r="J274" s="11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1" t="s">
        <v>4</v>
      </c>
      <c r="E275" s="11" t="s">
        <v>8</v>
      </c>
      <c r="F275" s="11"/>
      <c r="H275" s="11"/>
      <c r="I275" s="11" t="s">
        <v>14611</v>
      </c>
      <c r="J275" s="11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1" t="s">
        <v>7</v>
      </c>
      <c r="E276" s="11"/>
      <c r="F276" s="11"/>
      <c r="H276" s="11"/>
      <c r="I276" s="11" t="s">
        <v>14614</v>
      </c>
      <c r="J276" s="11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1" t="s">
        <v>7</v>
      </c>
      <c r="E277" s="11"/>
      <c r="F277" s="11"/>
      <c r="H277" s="11"/>
      <c r="I277" s="11" t="s">
        <v>14617</v>
      </c>
      <c r="J277" s="11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1" t="s">
        <v>775</v>
      </c>
      <c r="E278" s="11"/>
      <c r="F278" s="11"/>
      <c r="H278" s="11"/>
      <c r="I278" s="11" t="s">
        <v>14620</v>
      </c>
      <c r="J278" s="11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1" t="s">
        <v>7</v>
      </c>
      <c r="E279" s="11"/>
      <c r="F279" s="11"/>
      <c r="H279" s="11"/>
      <c r="I279" s="11" t="s">
        <v>14623</v>
      </c>
      <c r="J279" s="11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1" t="s">
        <v>775</v>
      </c>
      <c r="E280" s="11"/>
      <c r="F280" s="11"/>
      <c r="H280" s="11"/>
      <c r="I280" s="11" t="s">
        <v>14626</v>
      </c>
      <c r="J280" s="11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1" t="s">
        <v>4</v>
      </c>
      <c r="E281" s="11" t="s">
        <v>8</v>
      </c>
      <c r="F281" s="11"/>
      <c r="H281" s="11"/>
      <c r="I281" s="11" t="s">
        <v>14629</v>
      </c>
      <c r="J281" s="1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1" t="s">
        <v>4</v>
      </c>
      <c r="E282" s="11" t="s">
        <v>8</v>
      </c>
      <c r="F282" s="11"/>
      <c r="H282" s="11"/>
      <c r="I282" s="11" t="s">
        <v>15315</v>
      </c>
      <c r="J282" s="11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1" t="s">
        <v>305</v>
      </c>
      <c r="E283" s="11" t="s">
        <v>86</v>
      </c>
      <c r="F283" s="11"/>
      <c r="H283" s="11"/>
      <c r="I283" s="11" t="s">
        <v>15318</v>
      </c>
      <c r="J283" s="11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1" t="s">
        <v>305</v>
      </c>
      <c r="E284" s="11" t="s">
        <v>86</v>
      </c>
      <c r="F284" s="11"/>
      <c r="H284" s="11"/>
      <c r="I284" s="11" t="s">
        <v>15321</v>
      </c>
      <c r="J284" s="11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1" t="s">
        <v>4</v>
      </c>
      <c r="E285" s="11" t="s">
        <v>8</v>
      </c>
      <c r="F285" s="11"/>
      <c r="H285" s="11"/>
      <c r="I285" s="11" t="s">
        <v>15324</v>
      </c>
      <c r="J285" s="11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1" t="s">
        <v>305</v>
      </c>
      <c r="E286" s="11" t="s">
        <v>86</v>
      </c>
      <c r="F286" s="11"/>
      <c r="H286" s="11"/>
      <c r="I286" s="11" t="s">
        <v>15327</v>
      </c>
      <c r="J286" s="11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1" t="s">
        <v>305</v>
      </c>
      <c r="E287" s="11" t="s">
        <v>86</v>
      </c>
      <c r="F287" s="11"/>
      <c r="H287" s="11"/>
      <c r="I287" s="11" t="s">
        <v>15330</v>
      </c>
      <c r="J287" s="11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1" t="s">
        <v>305</v>
      </c>
      <c r="E288" s="11" t="s">
        <v>86</v>
      </c>
      <c r="F288" s="11"/>
      <c r="H288" s="11"/>
      <c r="I288" s="11" t="s">
        <v>15333</v>
      </c>
      <c r="J288" s="11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1" t="s">
        <v>4</v>
      </c>
      <c r="E289" s="11" t="s">
        <v>8</v>
      </c>
      <c r="F289" s="11"/>
      <c r="H289" s="11"/>
      <c r="I289" s="11" t="s">
        <v>15336</v>
      </c>
      <c r="J289" s="11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1" t="s">
        <v>4</v>
      </c>
      <c r="E290" s="11" t="s">
        <v>8</v>
      </c>
      <c r="F290" s="11"/>
      <c r="H290" s="11"/>
      <c r="I290" s="11" t="s">
        <v>15339</v>
      </c>
      <c r="J290" s="11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1" t="s">
        <v>4</v>
      </c>
      <c r="E291" s="11" t="s">
        <v>8</v>
      </c>
      <c r="F291" s="11"/>
      <c r="H291" s="11"/>
      <c r="I291" s="11" t="s">
        <v>15342</v>
      </c>
      <c r="J291" s="1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1" t="s">
        <v>4</v>
      </c>
      <c r="E292" s="11" t="s">
        <v>8</v>
      </c>
      <c r="F292" s="11"/>
      <c r="H292" s="11"/>
      <c r="I292" s="11" t="s">
        <v>15620</v>
      </c>
      <c r="J292" s="11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1" t="s">
        <v>305</v>
      </c>
      <c r="E293" s="11" t="s">
        <v>86</v>
      </c>
      <c r="F293" s="11"/>
      <c r="H293" s="11"/>
      <c r="I293" s="11" t="s">
        <v>15623</v>
      </c>
      <c r="J293" s="11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1" t="s">
        <v>305</v>
      </c>
      <c r="E294" s="11" t="s">
        <v>86</v>
      </c>
      <c r="F294" s="11"/>
      <c r="H294" s="11"/>
      <c r="I294" s="11" t="s">
        <v>15626</v>
      </c>
      <c r="J294" s="11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1" t="s">
        <v>4</v>
      </c>
      <c r="E295" s="11" t="s">
        <v>8</v>
      </c>
      <c r="F295" s="11"/>
      <c r="H295" s="11"/>
      <c r="I295" s="11" t="s">
        <v>15629</v>
      </c>
      <c r="J295" s="11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1" t="s">
        <v>4</v>
      </c>
      <c r="E296" s="11" t="s">
        <v>8</v>
      </c>
      <c r="F296" s="11"/>
      <c r="H296" s="11"/>
      <c r="I296" s="11" t="s">
        <v>15632</v>
      </c>
      <c r="J296" s="11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1" t="s">
        <v>4</v>
      </c>
      <c r="E297" s="11" t="s">
        <v>8</v>
      </c>
      <c r="F297" s="11"/>
      <c r="H297" s="11"/>
      <c r="I297" s="11" t="s">
        <v>15921</v>
      </c>
      <c r="J297" s="11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1" t="s">
        <v>4</v>
      </c>
      <c r="E298" s="11" t="s">
        <v>8</v>
      </c>
      <c r="F298" s="11"/>
      <c r="H298" s="11"/>
      <c r="I298" s="11" t="s">
        <v>15924</v>
      </c>
      <c r="J298" s="11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1" t="s">
        <v>4</v>
      </c>
      <c r="E299" s="11" t="s">
        <v>8</v>
      </c>
      <c r="F299" s="11"/>
      <c r="H299" s="11"/>
      <c r="I299" s="11" t="s">
        <v>15927</v>
      </c>
      <c r="J299" s="11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1" t="s">
        <v>775</v>
      </c>
      <c r="E300" s="11"/>
      <c r="F300" s="11"/>
      <c r="H300" s="11"/>
      <c r="I300" s="11" t="s">
        <v>15930</v>
      </c>
      <c r="J300" s="11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1" t="s">
        <v>775</v>
      </c>
      <c r="E301" s="11"/>
      <c r="F301" s="11"/>
      <c r="H301" s="11"/>
      <c r="I301" s="11" t="s">
        <v>15933</v>
      </c>
      <c r="J301" s="1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1" t="s">
        <v>4</v>
      </c>
      <c r="E302" s="11" t="s">
        <v>8</v>
      </c>
      <c r="F302" s="11"/>
      <c r="H302" s="11"/>
      <c r="I302" s="11" t="s">
        <v>15936</v>
      </c>
      <c r="J302" s="11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1" t="s">
        <v>4</v>
      </c>
      <c r="E303" s="11" t="s">
        <v>8</v>
      </c>
      <c r="F303" s="11"/>
      <c r="H303" s="11"/>
      <c r="I303" s="11" t="s">
        <v>16394</v>
      </c>
      <c r="J303" s="11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1" t="s">
        <v>775</v>
      </c>
      <c r="E304" s="11"/>
      <c r="F304" s="11"/>
      <c r="H304" s="11"/>
      <c r="I304" s="11" t="s">
        <v>16397</v>
      </c>
      <c r="J304" s="11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1" t="s">
        <v>775</v>
      </c>
      <c r="E305" s="11"/>
      <c r="F305" s="11"/>
      <c r="H305" s="11"/>
      <c r="I305" s="11" t="s">
        <v>16400</v>
      </c>
      <c r="J305" s="11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1" t="s">
        <v>7</v>
      </c>
      <c r="E306" s="11"/>
      <c r="F306" s="11"/>
      <c r="H306" s="11"/>
      <c r="I306" s="11" t="s">
        <v>16403</v>
      </c>
      <c r="J306" s="11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1" t="s">
        <v>4</v>
      </c>
      <c r="E307" s="11" t="s">
        <v>8</v>
      </c>
      <c r="F307" s="11"/>
      <c r="H307" s="11"/>
      <c r="I307" s="11" t="s">
        <v>16406</v>
      </c>
      <c r="J307" s="11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1" t="s">
        <v>4</v>
      </c>
      <c r="E308" s="11" t="s">
        <v>8</v>
      </c>
      <c r="F308" s="11"/>
      <c r="H308" s="11"/>
      <c r="I308" s="11" t="s">
        <v>16409</v>
      </c>
      <c r="J308" s="11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1" t="s">
        <v>4</v>
      </c>
      <c r="E309" s="11" t="s">
        <v>8</v>
      </c>
      <c r="F309" s="11"/>
      <c r="H309" s="11"/>
      <c r="I309" s="11" t="s">
        <v>16442</v>
      </c>
      <c r="J309" s="11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1" t="s">
        <v>775</v>
      </c>
      <c r="E310" s="11"/>
      <c r="F310" s="11"/>
      <c r="H310" s="11"/>
      <c r="I310" s="11" t="s">
        <v>16445</v>
      </c>
      <c r="J310" s="11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1" t="s">
        <v>775</v>
      </c>
      <c r="E311" s="11"/>
      <c r="F311" s="11"/>
      <c r="H311" s="11"/>
      <c r="I311" s="11" t="s">
        <v>16448</v>
      </c>
      <c r="J311" s="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1" t="s">
        <v>7</v>
      </c>
      <c r="E312" s="11"/>
      <c r="F312" s="11"/>
      <c r="H312" s="11"/>
      <c r="I312" s="11" t="s">
        <v>16451</v>
      </c>
      <c r="J312" s="11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1" t="s">
        <v>4</v>
      </c>
      <c r="E313" s="11" t="s">
        <v>8</v>
      </c>
      <c r="F313" s="11"/>
      <c r="H313" s="11"/>
      <c r="I313" s="11" t="s">
        <v>16454</v>
      </c>
      <c r="J313" s="11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1" t="s">
        <v>4</v>
      </c>
      <c r="E314" s="11" t="s">
        <v>8</v>
      </c>
      <c r="F314" s="11"/>
      <c r="H314" s="11"/>
      <c r="I314" s="11" t="s">
        <v>16457</v>
      </c>
      <c r="J314" s="11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1" t="s">
        <v>4</v>
      </c>
      <c r="E315" s="11" t="s">
        <v>8</v>
      </c>
      <c r="F315" s="11"/>
      <c r="H315" s="11"/>
      <c r="I315" s="11" t="s">
        <v>17292</v>
      </c>
      <c r="J315" s="11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1" t="s">
        <v>775</v>
      </c>
      <c r="E316" s="11"/>
      <c r="F316" s="11"/>
      <c r="H316" s="11"/>
      <c r="I316" s="11" t="s">
        <v>17295</v>
      </c>
      <c r="J316" s="11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1" t="s">
        <v>775</v>
      </c>
      <c r="E317" s="11"/>
      <c r="F317" s="11"/>
      <c r="H317" s="11"/>
      <c r="I317" s="11" t="s">
        <v>17298</v>
      </c>
      <c r="J317" s="11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1" t="s">
        <v>775</v>
      </c>
      <c r="E318" s="11"/>
      <c r="F318" s="11"/>
      <c r="H318" s="11"/>
      <c r="I318" s="11" t="s">
        <v>17301</v>
      </c>
      <c r="J318" s="11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1" t="s">
        <v>7</v>
      </c>
      <c r="E319" s="11"/>
      <c r="F319" s="11"/>
      <c r="H319" s="11"/>
      <c r="I319" s="11" t="s">
        <v>17304</v>
      </c>
      <c r="J319" s="11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1" t="s">
        <v>775</v>
      </c>
      <c r="E320" s="11"/>
      <c r="F320" s="11"/>
      <c r="H320" s="11"/>
      <c r="I320" s="11" t="s">
        <v>17307</v>
      </c>
      <c r="J320" s="11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1" t="s">
        <v>775</v>
      </c>
      <c r="E321" s="11"/>
      <c r="F321" s="11"/>
      <c r="H321" s="11"/>
      <c r="I321" s="11" t="s">
        <v>17310</v>
      </c>
      <c r="J321" s="1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1" t="s">
        <v>775</v>
      </c>
      <c r="E322" s="11"/>
      <c r="F322" s="11"/>
      <c r="H322" s="11"/>
      <c r="I322" s="11" t="s">
        <v>17313</v>
      </c>
      <c r="J322" s="11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1" t="s">
        <v>4</v>
      </c>
      <c r="E323" s="11" t="s">
        <v>8</v>
      </c>
      <c r="F323" s="11"/>
      <c r="H323" s="11"/>
      <c r="I323" s="11" t="s">
        <v>17316</v>
      </c>
      <c r="J323" s="11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1" t="s">
        <v>4</v>
      </c>
      <c r="E324" s="11" t="s">
        <v>8</v>
      </c>
      <c r="F324" s="11"/>
      <c r="H324" s="11"/>
      <c r="I324" s="11" t="s">
        <v>17801</v>
      </c>
      <c r="J324" s="11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1" t="s">
        <v>4</v>
      </c>
      <c r="E325" s="11" t="s">
        <v>8</v>
      </c>
      <c r="F325" s="11"/>
      <c r="H325" s="11"/>
      <c r="I325" s="11" t="s">
        <v>17804</v>
      </c>
      <c r="J325" s="11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1" t="s">
        <v>4</v>
      </c>
      <c r="E326" s="11" t="s">
        <v>8</v>
      </c>
      <c r="F326" s="11"/>
      <c r="H326" s="11"/>
      <c r="I326" s="11" t="s">
        <v>17807</v>
      </c>
      <c r="J326" s="11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1" t="s">
        <v>4</v>
      </c>
      <c r="E327" s="11" t="s">
        <v>8</v>
      </c>
      <c r="F327" s="11"/>
      <c r="H327" s="11"/>
      <c r="I327" s="11" t="s">
        <v>17810</v>
      </c>
      <c r="J327" s="11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1" t="s">
        <v>4</v>
      </c>
      <c r="E328" s="11" t="s">
        <v>8</v>
      </c>
      <c r="F328" s="11"/>
      <c r="H328" s="11"/>
      <c r="I328" s="11" t="s">
        <v>17813</v>
      </c>
      <c r="J328" s="11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1" t="s">
        <v>4</v>
      </c>
      <c r="E329" s="11" t="s">
        <v>8</v>
      </c>
      <c r="F329" s="11"/>
      <c r="H329" s="11"/>
      <c r="I329" s="11" t="s">
        <v>17816</v>
      </c>
      <c r="J329" s="11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1" t="s">
        <v>4</v>
      </c>
      <c r="E330" s="11" t="s">
        <v>8</v>
      </c>
      <c r="F330" s="11"/>
      <c r="H330" s="11"/>
      <c r="I330" s="11" t="s">
        <v>17819</v>
      </c>
      <c r="J330" s="11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1" t="s">
        <v>4</v>
      </c>
      <c r="E331" s="11" t="s">
        <v>8</v>
      </c>
      <c r="F331" s="11"/>
      <c r="H331" s="11"/>
      <c r="I331" s="11" t="s">
        <v>17822</v>
      </c>
      <c r="J331" s="1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1" t="s">
        <v>4</v>
      </c>
      <c r="E332" s="11" t="s">
        <v>8</v>
      </c>
      <c r="F332" s="11"/>
      <c r="H332" s="11"/>
      <c r="I332" s="11" t="s">
        <v>17825</v>
      </c>
      <c r="J332" s="11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1" t="s">
        <v>4</v>
      </c>
      <c r="E333" s="11" t="s">
        <v>8</v>
      </c>
      <c r="F333" s="11"/>
      <c r="H333" s="11"/>
      <c r="I333" s="11" t="s">
        <v>17828</v>
      </c>
      <c r="J333" s="11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1" t="s">
        <v>4</v>
      </c>
      <c r="E334" s="11" t="s">
        <v>8</v>
      </c>
      <c r="F334" s="11"/>
      <c r="H334" s="11"/>
      <c r="I334" s="11" t="s">
        <v>17831</v>
      </c>
      <c r="J334" s="11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1" t="s">
        <v>4</v>
      </c>
      <c r="E335" s="11" t="s">
        <v>8</v>
      </c>
      <c r="F335" s="11"/>
      <c r="H335" s="11"/>
      <c r="I335" s="11" t="s">
        <v>17834</v>
      </c>
      <c r="J335" s="11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1" t="s">
        <v>4598</v>
      </c>
      <c r="E336" s="11"/>
      <c r="F336" s="11"/>
      <c r="H336" s="11"/>
      <c r="I336" s="11" t="s">
        <v>18433</v>
      </c>
      <c r="J336" s="11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1" t="s">
        <v>4598</v>
      </c>
      <c r="E337" s="11"/>
      <c r="F337" s="11"/>
      <c r="H337" s="11"/>
      <c r="I337" s="11" t="s">
        <v>18436</v>
      </c>
      <c r="J337" s="11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1" t="s">
        <v>4598</v>
      </c>
      <c r="E338" s="11"/>
      <c r="F338" s="11"/>
      <c r="H338" s="11"/>
      <c r="I338" s="11" t="s">
        <v>18439</v>
      </c>
      <c r="J338" s="11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1" t="s">
        <v>4598</v>
      </c>
      <c r="E339" s="11"/>
      <c r="F339" s="11"/>
      <c r="H339" s="11"/>
      <c r="I339" s="11" t="s">
        <v>18442</v>
      </c>
      <c r="J339" s="11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1" t="s">
        <v>4598</v>
      </c>
      <c r="E340" s="11"/>
      <c r="F340" s="11"/>
      <c r="H340" s="11"/>
      <c r="I340" s="11" t="s">
        <v>18445</v>
      </c>
      <c r="J340" s="11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1" t="s">
        <v>4</v>
      </c>
      <c r="E341" s="11" t="s">
        <v>8</v>
      </c>
      <c r="F341" s="11"/>
      <c r="H341" s="11"/>
      <c r="I341" s="11" t="s">
        <v>18448</v>
      </c>
      <c r="J341" s="1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1" t="s">
        <v>4598</v>
      </c>
      <c r="E342" s="11"/>
      <c r="F342" s="11"/>
      <c r="H342" s="11"/>
      <c r="I342" s="11" t="s">
        <v>18451</v>
      </c>
      <c r="J342" s="11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1" t="s">
        <v>4598</v>
      </c>
      <c r="E343" s="11"/>
      <c r="F343" s="11"/>
      <c r="H343" s="11"/>
      <c r="I343" s="11" t="s">
        <v>18454</v>
      </c>
      <c r="J343" s="11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1" t="s">
        <v>4598</v>
      </c>
      <c r="E344" s="11"/>
      <c r="F344" s="11"/>
      <c r="H344" s="11"/>
      <c r="I344" s="11" t="s">
        <v>18457</v>
      </c>
      <c r="J344" s="11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1" t="s">
        <v>4598</v>
      </c>
      <c r="E345" s="11"/>
      <c r="F345" s="11"/>
      <c r="H345" s="11"/>
      <c r="I345" s="11" t="s">
        <v>18460</v>
      </c>
      <c r="J345" s="11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1" t="s">
        <v>4598</v>
      </c>
      <c r="E346" s="11"/>
      <c r="F346" s="11"/>
      <c r="H346" s="11"/>
      <c r="I346" s="11" t="s">
        <v>18463</v>
      </c>
      <c r="J346" s="11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1" t="s">
        <v>4</v>
      </c>
      <c r="E347" s="11" t="s">
        <v>8</v>
      </c>
      <c r="F347" s="11"/>
      <c r="H347" s="11"/>
      <c r="I347" s="11" t="s">
        <v>18466</v>
      </c>
      <c r="J347" s="11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1" t="s">
        <v>775</v>
      </c>
      <c r="E348" s="11"/>
      <c r="F348" s="11"/>
      <c r="H348" s="11"/>
      <c r="I348" s="11" t="s">
        <v>18469</v>
      </c>
      <c r="J348" s="11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1" t="s">
        <v>4683</v>
      </c>
      <c r="E349" s="11" t="s">
        <v>260</v>
      </c>
      <c r="F349" s="11"/>
      <c r="H349" s="11" t="s">
        <v>18732</v>
      </c>
      <c r="I349" s="11" t="s">
        <v>18419</v>
      </c>
      <c r="J349" s="11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1" t="s">
        <v>4</v>
      </c>
      <c r="E350" s="11" t="s">
        <v>8</v>
      </c>
      <c r="F350" s="11"/>
      <c r="H350" s="11"/>
      <c r="I350" s="11" t="s">
        <v>18927</v>
      </c>
      <c r="J350" s="11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1" t="s">
        <v>4598</v>
      </c>
      <c r="E351" s="11"/>
      <c r="F351" s="11"/>
      <c r="H351" s="11"/>
      <c r="I351" s="11" t="s">
        <v>18930</v>
      </c>
      <c r="J351" s="1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1" t="s">
        <v>4598</v>
      </c>
      <c r="E352" s="11"/>
      <c r="F352" s="11"/>
      <c r="H352" s="11"/>
      <c r="I352" s="11" t="s">
        <v>18933</v>
      </c>
      <c r="J352" s="11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1" t="s">
        <v>4598</v>
      </c>
      <c r="E353" s="11"/>
      <c r="F353" s="11"/>
      <c r="H353" s="11"/>
      <c r="I353" s="11" t="s">
        <v>18936</v>
      </c>
      <c r="J353" s="11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1" t="s">
        <v>4</v>
      </c>
      <c r="E354" s="11" t="s">
        <v>8</v>
      </c>
      <c r="F354" s="11"/>
      <c r="H354" s="11"/>
      <c r="I354" s="11" t="s">
        <v>18939</v>
      </c>
      <c r="J354" s="11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1" t="s">
        <v>4598</v>
      </c>
      <c r="E355" s="11"/>
      <c r="F355" s="11"/>
      <c r="H355" s="11"/>
      <c r="I355" s="11" t="s">
        <v>19272</v>
      </c>
      <c r="J355" s="11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1" t="s">
        <v>4598</v>
      </c>
      <c r="E356" s="11"/>
      <c r="F356" s="11"/>
      <c r="H356" s="11"/>
      <c r="I356" s="11" t="s">
        <v>19275</v>
      </c>
      <c r="J356" s="11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1" t="s">
        <v>4598</v>
      </c>
      <c r="E357" s="11"/>
      <c r="F357" s="11"/>
      <c r="H357" s="11"/>
      <c r="I357" s="11" t="s">
        <v>19278</v>
      </c>
      <c r="J357" s="11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1" t="s">
        <v>4598</v>
      </c>
      <c r="E358" s="11"/>
      <c r="F358" s="11"/>
      <c r="H358" s="11"/>
      <c r="I358" s="11" t="s">
        <v>19281</v>
      </c>
      <c r="J358" s="11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1" t="s">
        <v>4</v>
      </c>
      <c r="E359" s="11" t="s">
        <v>8</v>
      </c>
      <c r="F359" s="11"/>
      <c r="H359" s="11"/>
      <c r="I359" s="11" t="s">
        <v>19284</v>
      </c>
      <c r="J359" s="11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1" t="s">
        <v>4598</v>
      </c>
      <c r="E360" s="11"/>
      <c r="F360" s="11"/>
      <c r="H360" s="11"/>
      <c r="I360" s="11" t="s">
        <v>19287</v>
      </c>
      <c r="J360" s="11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1" t="s">
        <v>4</v>
      </c>
      <c r="E361" s="11" t="s">
        <v>8</v>
      </c>
      <c r="F361" s="11"/>
      <c r="H361" s="11"/>
      <c r="I361" s="11" t="s">
        <v>19290</v>
      </c>
      <c r="J361" s="1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1" t="s">
        <v>4</v>
      </c>
      <c r="E362" s="11" t="s">
        <v>8</v>
      </c>
      <c r="F362" s="11"/>
      <c r="H362" s="11"/>
      <c r="I362" s="11" t="s">
        <v>19657</v>
      </c>
      <c r="J362" s="11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1" t="s">
        <v>4</v>
      </c>
      <c r="E363" s="11" t="s">
        <v>8</v>
      </c>
      <c r="F363" s="11"/>
      <c r="H363" s="11"/>
      <c r="I363" s="11" t="s">
        <v>19660</v>
      </c>
      <c r="J363" s="11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1" t="s">
        <v>4</v>
      </c>
      <c r="E364" s="11" t="s">
        <v>8</v>
      </c>
      <c r="F364" s="11"/>
      <c r="H364" s="11"/>
      <c r="I364" s="11" t="s">
        <v>19663</v>
      </c>
      <c r="J364" s="11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1" t="s">
        <v>4</v>
      </c>
      <c r="E365" s="11" t="s">
        <v>8</v>
      </c>
      <c r="F365" s="11"/>
      <c r="H365" s="11"/>
      <c r="I365" s="11" t="s">
        <v>19666</v>
      </c>
      <c r="J365" s="11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1" t="s">
        <v>4</v>
      </c>
      <c r="E366" s="11" t="s">
        <v>8</v>
      </c>
      <c r="F366" s="11"/>
      <c r="H366" s="11"/>
      <c r="I366" s="11" t="s">
        <v>19669</v>
      </c>
      <c r="J366" s="11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1" t="s">
        <v>4</v>
      </c>
      <c r="E367" s="11" t="s">
        <v>8</v>
      </c>
      <c r="F367" s="11"/>
      <c r="H367" s="11"/>
      <c r="I367" s="11" t="s">
        <v>19672</v>
      </c>
      <c r="J367" s="11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1" t="s">
        <v>4</v>
      </c>
      <c r="E368" s="11" t="s">
        <v>8</v>
      </c>
      <c r="F368" s="11"/>
      <c r="H368" s="11"/>
      <c r="I368" s="11" t="s">
        <v>19675</v>
      </c>
      <c r="J368" s="11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1" t="s">
        <v>4</v>
      </c>
      <c r="E369" s="11" t="s">
        <v>8</v>
      </c>
      <c r="F369" s="11"/>
      <c r="H369" s="11"/>
      <c r="I369" s="11" t="s">
        <v>19678</v>
      </c>
      <c r="J369" s="11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1" t="s">
        <v>4</v>
      </c>
      <c r="E370" s="11" t="s">
        <v>8</v>
      </c>
      <c r="F370" s="11"/>
      <c r="H370" s="11"/>
      <c r="I370" s="11" t="s">
        <v>19681</v>
      </c>
      <c r="J370" s="11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1"/>
      <c r="E371" s="11"/>
      <c r="F371" s="11"/>
      <c r="H371" s="11"/>
      <c r="I371" s="11" t="s">
        <v>20313</v>
      </c>
      <c r="J371" s="1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1" t="s">
        <v>4</v>
      </c>
      <c r="E372" s="11" t="s">
        <v>8</v>
      </c>
      <c r="F372" s="11"/>
      <c r="H372" s="11"/>
      <c r="I372" s="11" t="s">
        <v>19684</v>
      </c>
      <c r="J372" s="11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1" t="s">
        <v>4</v>
      </c>
      <c r="E373" s="11" t="s">
        <v>8</v>
      </c>
      <c r="F373" s="11"/>
      <c r="H373" s="11"/>
      <c r="I373" s="11" t="s">
        <v>19687</v>
      </c>
      <c r="J373" s="11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1" t="s">
        <v>4</v>
      </c>
      <c r="E374" s="11" t="s">
        <v>8</v>
      </c>
      <c r="F374" s="11"/>
      <c r="H374" s="11"/>
      <c r="I374" s="11" t="s">
        <v>19690</v>
      </c>
      <c r="J374" s="11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1" t="s">
        <v>4</v>
      </c>
      <c r="E375" s="11" t="s">
        <v>8</v>
      </c>
      <c r="F375" s="11"/>
      <c r="H375" s="11"/>
      <c r="I375" s="11" t="s">
        <v>20316</v>
      </c>
      <c r="J375" s="11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1" t="s">
        <v>4</v>
      </c>
      <c r="E376" s="11" t="s">
        <v>8</v>
      </c>
      <c r="F376" s="11"/>
      <c r="H376" s="11"/>
      <c r="I376" s="11" t="s">
        <v>20319</v>
      </c>
      <c r="J376" s="11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1" t="s">
        <v>4</v>
      </c>
      <c r="E377" s="11" t="s">
        <v>8</v>
      </c>
      <c r="F377" s="11"/>
      <c r="H377" s="11"/>
      <c r="I377" s="11" t="s">
        <v>20322</v>
      </c>
      <c r="J377" s="11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1" t="s">
        <v>4</v>
      </c>
      <c r="E378" s="11" t="s">
        <v>8</v>
      </c>
      <c r="F378" s="11"/>
      <c r="H378" s="11"/>
      <c r="I378" s="11" t="s">
        <v>20325</v>
      </c>
      <c r="J378" s="11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1" t="s">
        <v>4</v>
      </c>
      <c r="E379" s="11" t="s">
        <v>8</v>
      </c>
      <c r="F379" s="11"/>
      <c r="H379" s="11"/>
      <c r="I379" s="11" t="s">
        <v>20328</v>
      </c>
      <c r="J379" s="11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1" t="s">
        <v>4</v>
      </c>
      <c r="E380" s="11" t="s">
        <v>8</v>
      </c>
      <c r="F380" s="11"/>
      <c r="H380" s="11"/>
      <c r="I380" s="11" t="s">
        <v>20331</v>
      </c>
      <c r="J380" s="11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1" t="s">
        <v>4</v>
      </c>
      <c r="E381" s="11" t="s">
        <v>8</v>
      </c>
      <c r="F381" s="11"/>
      <c r="H381" s="11"/>
      <c r="I381" s="11" t="s">
        <v>20334</v>
      </c>
      <c r="J381" s="1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1" t="s">
        <v>4</v>
      </c>
      <c r="E382" s="11" t="s">
        <v>8</v>
      </c>
      <c r="F382" s="11"/>
      <c r="H382" s="11"/>
      <c r="I382" s="11" t="s">
        <v>20647</v>
      </c>
      <c r="J382" s="11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1" t="s">
        <v>4</v>
      </c>
      <c r="E383" s="11" t="s">
        <v>8</v>
      </c>
      <c r="F383" s="11"/>
      <c r="H383" s="11"/>
      <c r="I383" s="11" t="s">
        <v>20650</v>
      </c>
      <c r="J383" s="11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1" t="s">
        <v>4</v>
      </c>
      <c r="E384" s="11" t="s">
        <v>8</v>
      </c>
      <c r="F384" s="11"/>
      <c r="H384" s="11"/>
      <c r="I384" s="11" t="s">
        <v>20653</v>
      </c>
      <c r="J384" s="11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1" t="s">
        <v>21327</v>
      </c>
      <c r="E385" s="11" t="s">
        <v>86</v>
      </c>
      <c r="F385" s="11"/>
      <c r="H385" s="11"/>
      <c r="I385" s="11" t="s">
        <v>20656</v>
      </c>
      <c r="J385" s="11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1" t="s">
        <v>4598</v>
      </c>
      <c r="E386" s="11" t="s">
        <v>8</v>
      </c>
      <c r="F386" s="11"/>
      <c r="H386" s="11"/>
      <c r="I386" s="11" t="s">
        <v>20659</v>
      </c>
      <c r="J386" s="11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1" t="s">
        <v>4598</v>
      </c>
      <c r="E387" s="11" t="s">
        <v>8</v>
      </c>
      <c r="F387" s="11"/>
      <c r="H387" s="11"/>
      <c r="I387" s="11" t="s">
        <v>20662</v>
      </c>
      <c r="J387" s="11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1" t="s">
        <v>4598</v>
      </c>
      <c r="E388" s="11" t="s">
        <v>8</v>
      </c>
      <c r="F388" s="11"/>
      <c r="H388" s="11"/>
      <c r="I388" s="11" t="s">
        <v>20665</v>
      </c>
      <c r="J388" s="11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1" t="s">
        <v>4598</v>
      </c>
      <c r="E389" s="11" t="s">
        <v>8</v>
      </c>
      <c r="F389" s="11"/>
      <c r="H389" s="11"/>
      <c r="I389" s="11" t="s">
        <v>20668</v>
      </c>
      <c r="J389" s="11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1" t="s">
        <v>4598</v>
      </c>
      <c r="E390" s="11" t="s">
        <v>8</v>
      </c>
      <c r="F390" s="11"/>
      <c r="H390" s="11"/>
      <c r="I390" s="11" t="s">
        <v>20671</v>
      </c>
      <c r="J390" s="11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1" t="s">
        <v>4598</v>
      </c>
      <c r="E391" s="11" t="s">
        <v>8</v>
      </c>
      <c r="F391" s="11"/>
      <c r="H391" s="11"/>
      <c r="I391" s="11" t="s">
        <v>20674</v>
      </c>
      <c r="J391" s="1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1" t="s">
        <v>4598</v>
      </c>
      <c r="E392" s="11" t="s">
        <v>8</v>
      </c>
      <c r="F392" s="11"/>
      <c r="H392" s="11"/>
      <c r="I392" s="11" t="s">
        <v>20677</v>
      </c>
      <c r="J392" s="11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1" t="s">
        <v>4598</v>
      </c>
      <c r="E393" s="11" t="s">
        <v>8</v>
      </c>
      <c r="F393" s="11"/>
      <c r="H393" s="11"/>
      <c r="I393" s="11" t="s">
        <v>20680</v>
      </c>
      <c r="J393" s="11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1" t="s">
        <v>4598</v>
      </c>
      <c r="E394" s="11" t="s">
        <v>8</v>
      </c>
      <c r="F394" s="11"/>
      <c r="H394" s="11"/>
      <c r="I394" s="11" t="s">
        <v>20683</v>
      </c>
      <c r="J394" s="11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1" t="s">
        <v>4598</v>
      </c>
      <c r="E395" s="11" t="s">
        <v>8</v>
      </c>
      <c r="F395" s="11"/>
      <c r="H395" s="11"/>
      <c r="I395" s="11" t="s">
        <v>21132</v>
      </c>
      <c r="J395" s="11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1" t="s">
        <v>4598</v>
      </c>
      <c r="E396" s="11" t="s">
        <v>8</v>
      </c>
      <c r="F396" s="11"/>
      <c r="H396" s="11"/>
      <c r="I396" s="11" t="s">
        <v>21135</v>
      </c>
      <c r="J396" s="11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1" t="s">
        <v>21327</v>
      </c>
      <c r="E397" s="11" t="s">
        <v>86</v>
      </c>
      <c r="F397" s="11"/>
      <c r="H397" s="11"/>
      <c r="I397" s="11" t="s">
        <v>21138</v>
      </c>
      <c r="J397" s="11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1" t="s">
        <v>4598</v>
      </c>
      <c r="E398" s="11"/>
      <c r="F398" s="11"/>
      <c r="H398" s="11"/>
      <c r="I398" s="11" t="s">
        <v>21141</v>
      </c>
      <c r="J398" s="11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1" t="s">
        <v>4598</v>
      </c>
      <c r="E399" s="11"/>
      <c r="F399" s="11"/>
      <c r="H399" s="11"/>
      <c r="I399" s="11" t="s">
        <v>21144</v>
      </c>
      <c r="J399" s="11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1" t="s">
        <v>4598</v>
      </c>
      <c r="E400" s="11"/>
      <c r="F400" s="11"/>
      <c r="H400" s="11"/>
      <c r="I400" s="11" t="s">
        <v>21147</v>
      </c>
      <c r="J400" s="11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1" t="s">
        <v>4598</v>
      </c>
      <c r="E401" s="11"/>
      <c r="F401" s="11"/>
      <c r="H401" s="11"/>
      <c r="I401" s="11" t="s">
        <v>21150</v>
      </c>
      <c r="J401" s="1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1" t="s">
        <v>4598</v>
      </c>
      <c r="E402" s="11"/>
      <c r="F402" s="11"/>
      <c r="H402" s="11"/>
      <c r="I402" s="11" t="s">
        <v>21153</v>
      </c>
      <c r="J402" s="11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1" t="s">
        <v>4</v>
      </c>
      <c r="E403" s="11" t="s">
        <v>8</v>
      </c>
      <c r="F403" s="11"/>
      <c r="H403" s="11"/>
      <c r="I403" s="11" t="s">
        <v>21156</v>
      </c>
      <c r="J403" s="11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1" t="s">
        <v>4</v>
      </c>
      <c r="E404" s="11" t="s">
        <v>8</v>
      </c>
      <c r="F404" s="11"/>
      <c r="H404" s="11"/>
      <c r="I404" s="11" t="s">
        <v>21654</v>
      </c>
      <c r="J404" s="11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1" t="s">
        <v>4598</v>
      </c>
      <c r="E405" s="11"/>
      <c r="F405" s="11"/>
      <c r="H405" s="11"/>
      <c r="I405" s="11" t="s">
        <v>21657</v>
      </c>
      <c r="J405" s="11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1" t="s">
        <v>4598</v>
      </c>
      <c r="E406" s="11"/>
      <c r="F406" s="11"/>
      <c r="H406" s="11"/>
      <c r="I406" s="11" t="s">
        <v>21660</v>
      </c>
      <c r="J406" s="11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1" t="s">
        <v>4</v>
      </c>
      <c r="E407" s="11" t="s">
        <v>8</v>
      </c>
      <c r="F407" s="11"/>
      <c r="H407" s="11"/>
      <c r="I407" s="11" t="s">
        <v>21663</v>
      </c>
      <c r="J407" s="11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1" t="s">
        <v>4598</v>
      </c>
      <c r="E408" s="11"/>
      <c r="F408" s="11"/>
      <c r="H408" s="11"/>
      <c r="I408" s="11" t="s">
        <v>21666</v>
      </c>
      <c r="J408" s="11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1" t="s">
        <v>4</v>
      </c>
      <c r="E409" s="11" t="s">
        <v>8</v>
      </c>
      <c r="F409" s="11"/>
      <c r="H409" s="11"/>
      <c r="I409" s="11" t="s">
        <v>21669</v>
      </c>
      <c r="J409" s="11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1" t="s">
        <v>4</v>
      </c>
      <c r="E410" s="11" t="s">
        <v>8</v>
      </c>
      <c r="F410" s="11"/>
      <c r="H410" s="11"/>
      <c r="I410" s="11" t="s">
        <v>21672</v>
      </c>
      <c r="J410" s="11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1" t="s">
        <v>4</v>
      </c>
      <c r="E411" s="11" t="s">
        <v>8</v>
      </c>
      <c r="F411" s="11"/>
      <c r="H411" s="11"/>
      <c r="I411" s="11" t="s">
        <v>21675</v>
      </c>
      <c r="J411" s="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1" t="s">
        <v>4</v>
      </c>
      <c r="E412" s="11" t="s">
        <v>8</v>
      </c>
      <c r="F412" s="11"/>
      <c r="H412" s="11"/>
      <c r="I412" s="11" t="s">
        <v>21678</v>
      </c>
      <c r="J412" s="11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1" t="s">
        <v>4</v>
      </c>
      <c r="E413" s="11" t="s">
        <v>8</v>
      </c>
      <c r="F413" s="11"/>
      <c r="H413" s="11"/>
      <c r="I413" s="11" t="s">
        <v>22100</v>
      </c>
      <c r="J413" s="11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1" t="s">
        <v>803</v>
      </c>
      <c r="E414" s="11" t="s">
        <v>8</v>
      </c>
      <c r="F414" s="11"/>
      <c r="H414" s="11"/>
      <c r="I414" s="11" t="s">
        <v>22103</v>
      </c>
      <c r="J414" s="11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1" t="s">
        <v>4</v>
      </c>
      <c r="E415" s="11" t="s">
        <v>8</v>
      </c>
      <c r="F415" s="11"/>
      <c r="H415" s="11"/>
      <c r="I415" s="11" t="s">
        <v>22221</v>
      </c>
      <c r="J415" s="11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1" t="s">
        <v>4</v>
      </c>
      <c r="E416" s="11" t="s">
        <v>8</v>
      </c>
      <c r="F416" s="11"/>
      <c r="H416" s="11"/>
      <c r="I416" s="11" t="s">
        <v>22224</v>
      </c>
      <c r="J416" s="11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1" t="s">
        <v>22385</v>
      </c>
      <c r="E417" s="11" t="s">
        <v>86</v>
      </c>
      <c r="F417" s="11"/>
      <c r="H417" s="11"/>
      <c r="I417" s="11" t="s">
        <v>22227</v>
      </c>
      <c r="J417" s="11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1" t="s">
        <v>4</v>
      </c>
      <c r="E418" s="11" t="s">
        <v>8</v>
      </c>
      <c r="F418" s="11"/>
      <c r="H418" s="11"/>
      <c r="I418" s="11" t="s">
        <v>22230</v>
      </c>
      <c r="J418" s="11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1" t="s">
        <v>4</v>
      </c>
      <c r="E419" s="11" t="s">
        <v>8</v>
      </c>
      <c r="F419" s="11"/>
      <c r="H419" s="11"/>
      <c r="I419" s="11" t="s">
        <v>22793</v>
      </c>
      <c r="J419" s="11" t="s">
        <v>1178</v>
      </c>
      <c r="K419" t="s">
        <v>22794</v>
      </c>
      <c r="L419" t="s">
        <v>22795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1" t="s">
        <v>4</v>
      </c>
      <c r="E420" s="11" t="s">
        <v>8</v>
      </c>
      <c r="F420" s="11"/>
      <c r="H420" s="11"/>
      <c r="I420" s="11" t="s">
        <v>22796</v>
      </c>
      <c r="J420" s="11" t="s">
        <v>1178</v>
      </c>
      <c r="K420" t="s">
        <v>22797</v>
      </c>
      <c r="L420" t="s">
        <v>22798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1" t="s">
        <v>4</v>
      </c>
      <c r="E421" s="11" t="s">
        <v>8</v>
      </c>
      <c r="F421" s="11"/>
      <c r="H421" s="11"/>
      <c r="I421" s="11" t="s">
        <v>22799</v>
      </c>
      <c r="J421" s="11" t="s">
        <v>1178</v>
      </c>
      <c r="K421" t="s">
        <v>22800</v>
      </c>
      <c r="L421" t="s">
        <v>22801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1" t="s">
        <v>4</v>
      </c>
      <c r="E422" s="11" t="s">
        <v>8</v>
      </c>
      <c r="F422" s="11"/>
      <c r="H422" s="11"/>
      <c r="I422" s="11" t="s">
        <v>22802</v>
      </c>
      <c r="J422" s="11" t="s">
        <v>1178</v>
      </c>
      <c r="K422" t="s">
        <v>22803</v>
      </c>
      <c r="L422" t="s">
        <v>22804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1" t="s">
        <v>4</v>
      </c>
      <c r="E423" s="11" t="s">
        <v>8</v>
      </c>
      <c r="F423" s="11"/>
      <c r="H423" s="11"/>
      <c r="I423" s="11" t="s">
        <v>22805</v>
      </c>
      <c r="J423" s="11" t="s">
        <v>1178</v>
      </c>
      <c r="K423" t="s">
        <v>22806</v>
      </c>
      <c r="L423" t="s">
        <v>22807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1" t="s">
        <v>4</v>
      </c>
      <c r="E424" s="11" t="s">
        <v>8</v>
      </c>
      <c r="F424" s="11"/>
      <c r="H424" s="11"/>
      <c r="I424" s="11" t="s">
        <v>22808</v>
      </c>
      <c r="J424" s="11" t="s">
        <v>1178</v>
      </c>
      <c r="K424" t="s">
        <v>22809</v>
      </c>
      <c r="L424" t="s">
        <v>22810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1" t="s">
        <v>4</v>
      </c>
      <c r="E425" s="11" t="s">
        <v>8</v>
      </c>
      <c r="F425" s="11"/>
      <c r="H425" s="11"/>
      <c r="I425" s="11" t="s">
        <v>22811</v>
      </c>
      <c r="J425" s="11" t="s">
        <v>1178</v>
      </c>
      <c r="K425" t="s">
        <v>22812</v>
      </c>
      <c r="L425" t="s">
        <v>22813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1" t="s">
        <v>4</v>
      </c>
      <c r="E426" s="11" t="s">
        <v>8</v>
      </c>
      <c r="F426" s="11"/>
      <c r="H426" s="11"/>
      <c r="I426" s="11" t="s">
        <v>22814</v>
      </c>
      <c r="J426" s="11" t="s">
        <v>1178</v>
      </c>
      <c r="K426" t="s">
        <v>22815</v>
      </c>
      <c r="L426" t="s">
        <v>22816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1" t="s">
        <v>4598</v>
      </c>
      <c r="E427" s="11"/>
      <c r="F427" s="11"/>
      <c r="H427" s="11"/>
      <c r="I427" s="11" t="s">
        <v>22907</v>
      </c>
      <c r="J427" s="11" t="s">
        <v>1178</v>
      </c>
      <c r="K427" t="s">
        <v>22908</v>
      </c>
      <c r="L427" t="s">
        <v>22909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1" t="s">
        <v>4598</v>
      </c>
      <c r="E428" s="11"/>
      <c r="F428" s="11"/>
      <c r="H428" s="11"/>
      <c r="I428" s="11" t="s">
        <v>22910</v>
      </c>
      <c r="J428" s="11" t="s">
        <v>1178</v>
      </c>
      <c r="K428" t="s">
        <v>22911</v>
      </c>
      <c r="L428" t="s">
        <v>22912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1" t="s">
        <v>4</v>
      </c>
      <c r="E429" s="11" t="s">
        <v>8</v>
      </c>
      <c r="F429" s="11"/>
      <c r="H429" s="11"/>
      <c r="I429" s="11" t="s">
        <v>22913</v>
      </c>
      <c r="J429" s="11" t="s">
        <v>1178</v>
      </c>
      <c r="K429" t="s">
        <v>22914</v>
      </c>
      <c r="L429" t="s">
        <v>22915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1" t="s">
        <v>4</v>
      </c>
      <c r="E430" s="11" t="s">
        <v>8</v>
      </c>
      <c r="F430" s="11"/>
      <c r="H430" s="11"/>
      <c r="I430" s="11" t="s">
        <v>23149</v>
      </c>
      <c r="J430" s="11" t="s">
        <v>1178</v>
      </c>
      <c r="K430" t="s">
        <v>23150</v>
      </c>
      <c r="L430" t="s">
        <v>23151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1" t="s">
        <v>4598</v>
      </c>
      <c r="E431" s="11"/>
      <c r="F431" s="11"/>
      <c r="H431" s="11"/>
      <c r="I431" s="11" t="s">
        <v>23152</v>
      </c>
      <c r="J431" s="11" t="s">
        <v>1178</v>
      </c>
      <c r="K431" t="s">
        <v>23153</v>
      </c>
      <c r="L431" t="s">
        <v>23154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1" t="s">
        <v>4598</v>
      </c>
      <c r="E432" s="11"/>
      <c r="F432" s="11"/>
      <c r="H432" s="11"/>
      <c r="I432" s="11" t="s">
        <v>23155</v>
      </c>
      <c r="J432" s="11" t="s">
        <v>1178</v>
      </c>
      <c r="K432" t="s">
        <v>23156</v>
      </c>
      <c r="L432" t="s">
        <v>23157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1" t="s">
        <v>4598</v>
      </c>
      <c r="E433" s="11"/>
      <c r="F433" s="11"/>
      <c r="H433" s="11"/>
      <c r="I433" s="11" t="s">
        <v>23158</v>
      </c>
      <c r="J433" s="11" t="s">
        <v>1178</v>
      </c>
      <c r="K433" t="s">
        <v>23159</v>
      </c>
      <c r="L433" t="s">
        <v>23160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1" t="s">
        <v>4</v>
      </c>
      <c r="E434" s="11" t="s">
        <v>8</v>
      </c>
      <c r="F434" s="11"/>
      <c r="H434" s="11"/>
      <c r="I434" s="11" t="s">
        <v>23161</v>
      </c>
      <c r="J434" s="11" t="s">
        <v>1178</v>
      </c>
      <c r="K434" t="s">
        <v>23162</v>
      </c>
      <c r="L434" t="s">
        <v>23163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1" t="s">
        <v>4</v>
      </c>
      <c r="E435" s="11" t="s">
        <v>8</v>
      </c>
      <c r="F435" s="11"/>
      <c r="H435" s="11"/>
      <c r="I435" s="11" t="s">
        <v>23164</v>
      </c>
      <c r="J435" s="11" t="s">
        <v>1178</v>
      </c>
      <c r="K435" t="s">
        <v>23165</v>
      </c>
      <c r="L435" t="s">
        <v>23166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1" t="s">
        <v>4598</v>
      </c>
      <c r="E436" s="11"/>
      <c r="F436" s="11"/>
      <c r="H436" s="11"/>
      <c r="I436" s="11" t="s">
        <v>23167</v>
      </c>
      <c r="J436" s="11" t="s">
        <v>1178</v>
      </c>
      <c r="K436" t="s">
        <v>23168</v>
      </c>
      <c r="L436" t="s">
        <v>23169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1" t="s">
        <v>4598</v>
      </c>
      <c r="E437" s="11"/>
      <c r="F437" s="11"/>
      <c r="H437" s="11"/>
      <c r="I437" s="11" t="s">
        <v>23170</v>
      </c>
      <c r="J437" s="11" t="s">
        <v>1178</v>
      </c>
      <c r="K437" t="s">
        <v>23171</v>
      </c>
      <c r="L437" t="s">
        <v>23172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1" t="s">
        <v>4598</v>
      </c>
      <c r="E438" s="11"/>
      <c r="F438" s="11"/>
      <c r="H438" s="11"/>
      <c r="I438" s="11" t="s">
        <v>23173</v>
      </c>
      <c r="J438" s="11" t="s">
        <v>1178</v>
      </c>
      <c r="K438" t="s">
        <v>23174</v>
      </c>
      <c r="L438" t="s">
        <v>23175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1" t="s">
        <v>4598</v>
      </c>
      <c r="E439" s="11"/>
      <c r="F439" s="11"/>
      <c r="H439" s="11"/>
      <c r="I439" s="11" t="s">
        <v>23176</v>
      </c>
      <c r="J439" s="11" t="s">
        <v>1178</v>
      </c>
      <c r="K439" t="s">
        <v>23177</v>
      </c>
      <c r="L439" t="s">
        <v>23178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1" t="s">
        <v>4598</v>
      </c>
      <c r="E440" s="11"/>
      <c r="F440" s="11"/>
      <c r="H440" s="11"/>
      <c r="I440" s="11" t="s">
        <v>23179</v>
      </c>
      <c r="J440" s="11" t="s">
        <v>1178</v>
      </c>
      <c r="K440" t="s">
        <v>23180</v>
      </c>
      <c r="L440" t="s">
        <v>23181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1" t="s">
        <v>4598</v>
      </c>
      <c r="E441" s="11"/>
      <c r="F441" s="11"/>
      <c r="H441" s="11"/>
      <c r="I441" s="11" t="s">
        <v>23182</v>
      </c>
      <c r="J441" s="11" t="s">
        <v>1178</v>
      </c>
      <c r="K441" t="s">
        <v>23183</v>
      </c>
      <c r="L441" t="s">
        <v>23184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1" t="s">
        <v>4598</v>
      </c>
      <c r="E442" s="11"/>
      <c r="F442" s="11"/>
      <c r="H442" s="11"/>
      <c r="I442" s="11" t="s">
        <v>23243</v>
      </c>
      <c r="J442" s="11" t="s">
        <v>1178</v>
      </c>
      <c r="K442" t="s">
        <v>23244</v>
      </c>
      <c r="L442" t="s">
        <v>23245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1" t="s">
        <v>4598</v>
      </c>
      <c r="E443" s="11"/>
      <c r="F443" s="11"/>
      <c r="H443" s="11"/>
      <c r="I443" s="11" t="s">
        <v>23246</v>
      </c>
      <c r="J443" s="11" t="s">
        <v>1178</v>
      </c>
      <c r="K443" t="s">
        <v>23247</v>
      </c>
      <c r="L443" t="s">
        <v>23248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1" t="s">
        <v>4598</v>
      </c>
      <c r="E444" s="11"/>
      <c r="F444" s="11"/>
      <c r="H444" s="11"/>
      <c r="I444" s="11" t="s">
        <v>23249</v>
      </c>
      <c r="J444" s="11" t="s">
        <v>1178</v>
      </c>
      <c r="K444" t="s">
        <v>23250</v>
      </c>
      <c r="L444" t="s">
        <v>23251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1" t="s">
        <v>4598</v>
      </c>
      <c r="E445" s="11"/>
      <c r="F445" s="11"/>
      <c r="H445" s="11"/>
      <c r="I445" s="11" t="s">
        <v>23252</v>
      </c>
      <c r="J445" s="11" t="s">
        <v>1178</v>
      </c>
      <c r="K445" t="s">
        <v>23253</v>
      </c>
      <c r="L445" t="s">
        <v>23254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1" t="s">
        <v>4598</v>
      </c>
      <c r="E446" s="11"/>
      <c r="F446" s="11"/>
      <c r="H446" s="11"/>
      <c r="I446" s="11" t="s">
        <v>23518</v>
      </c>
      <c r="J446" s="11" t="s">
        <v>1178</v>
      </c>
      <c r="K446" t="s">
        <v>23519</v>
      </c>
      <c r="L446" t="s">
        <v>23520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1" t="s">
        <v>4598</v>
      </c>
      <c r="E447" s="11"/>
      <c r="F447" s="11"/>
      <c r="H447" s="11"/>
      <c r="I447" s="11" t="s">
        <v>23521</v>
      </c>
      <c r="J447" s="11" t="s">
        <v>1178</v>
      </c>
      <c r="K447" t="s">
        <v>23522</v>
      </c>
      <c r="L447" t="s">
        <v>23523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1" t="s">
        <v>4598</v>
      </c>
      <c r="E448" s="11"/>
      <c r="F448" s="11"/>
      <c r="H448" s="11"/>
      <c r="I448" s="11" t="s">
        <v>23524</v>
      </c>
      <c r="J448" s="11" t="s">
        <v>1178</v>
      </c>
      <c r="K448" t="s">
        <v>23525</v>
      </c>
      <c r="L448" t="s">
        <v>23526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1" t="s">
        <v>4598</v>
      </c>
      <c r="E449" s="11"/>
      <c r="F449" s="11"/>
      <c r="H449" s="11"/>
      <c r="I449" s="11" t="s">
        <v>23527</v>
      </c>
      <c r="J449" s="11" t="s">
        <v>1178</v>
      </c>
      <c r="K449" t="s">
        <v>23528</v>
      </c>
      <c r="L449" t="s">
        <v>23529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1" t="s">
        <v>4</v>
      </c>
      <c r="E450" s="11" t="s">
        <v>8</v>
      </c>
      <c r="F450" s="11"/>
      <c r="H450" s="11"/>
      <c r="I450" s="11" t="s">
        <v>23530</v>
      </c>
      <c r="J450" s="11" t="s">
        <v>1178</v>
      </c>
      <c r="K450" t="s">
        <v>23531</v>
      </c>
      <c r="L450" t="s">
        <v>23532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1" t="s">
        <v>4598</v>
      </c>
      <c r="E451" s="11"/>
      <c r="F451" s="11"/>
      <c r="H451" s="11"/>
      <c r="I451" s="11" t="s">
        <v>23533</v>
      </c>
      <c r="J451" s="11" t="s">
        <v>1178</v>
      </c>
      <c r="K451" t="s">
        <v>23534</v>
      </c>
      <c r="L451" t="s">
        <v>23535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1" t="s">
        <v>4598</v>
      </c>
      <c r="E452" s="11"/>
      <c r="F452" s="11"/>
      <c r="H452" s="11"/>
      <c r="I452" s="11" t="s">
        <v>23536</v>
      </c>
      <c r="J452" s="11" t="s">
        <v>1178</v>
      </c>
      <c r="K452" t="s">
        <v>23537</v>
      </c>
      <c r="L452" t="s">
        <v>23538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1" t="s">
        <v>4598</v>
      </c>
      <c r="E453" s="11"/>
      <c r="F453" s="11"/>
      <c r="H453" s="11"/>
      <c r="I453" s="11" t="s">
        <v>23539</v>
      </c>
      <c r="J453" s="11" t="s">
        <v>1178</v>
      </c>
      <c r="K453" t="s">
        <v>23540</v>
      </c>
      <c r="L453" t="s">
        <v>23541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1" t="s">
        <v>4598</v>
      </c>
      <c r="E454" s="11"/>
      <c r="F454" s="11"/>
      <c r="H454" s="11"/>
      <c r="I454" s="11" t="s">
        <v>23542</v>
      </c>
      <c r="J454" s="11" t="s">
        <v>1178</v>
      </c>
      <c r="K454" t="s">
        <v>23543</v>
      </c>
      <c r="L454" t="s">
        <v>23544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1" t="s">
        <v>4598</v>
      </c>
      <c r="E455" s="11"/>
      <c r="F455" s="11"/>
      <c r="H455" s="11"/>
      <c r="I455" s="11" t="s">
        <v>23545</v>
      </c>
      <c r="J455" s="11" t="s">
        <v>1178</v>
      </c>
      <c r="K455" t="s">
        <v>23546</v>
      </c>
      <c r="L455" t="s">
        <v>23547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1" t="s">
        <v>4598</v>
      </c>
      <c r="E456" s="11"/>
      <c r="F456" s="11"/>
      <c r="H456" s="11"/>
      <c r="I456" s="11" t="s">
        <v>23548</v>
      </c>
      <c r="J456" s="11" t="s">
        <v>1178</v>
      </c>
      <c r="K456" t="s">
        <v>23549</v>
      </c>
      <c r="L456" t="s">
        <v>23550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1" t="s">
        <v>4</v>
      </c>
      <c r="E457" s="11" t="s">
        <v>8</v>
      </c>
      <c r="F457" s="11"/>
      <c r="H457" s="11"/>
      <c r="I457" s="11" t="s">
        <v>23551</v>
      </c>
      <c r="J457" s="11" t="s">
        <v>1178</v>
      </c>
      <c r="K457" t="s">
        <v>23552</v>
      </c>
      <c r="L457" t="s">
        <v>23553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1" t="s">
        <v>4598</v>
      </c>
      <c r="E458" s="11"/>
      <c r="F458" s="11"/>
      <c r="H458" s="11"/>
      <c r="I458" s="11" t="s">
        <v>24487</v>
      </c>
      <c r="J458" s="11" t="s">
        <v>1178</v>
      </c>
      <c r="K458" t="s">
        <v>24488</v>
      </c>
      <c r="L458" t="s">
        <v>24489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1" t="s">
        <v>4598</v>
      </c>
      <c r="E459" s="11"/>
      <c r="F459" s="11"/>
      <c r="H459" s="11"/>
      <c r="I459" s="11" t="s">
        <v>24490</v>
      </c>
      <c r="J459" s="11" t="s">
        <v>1178</v>
      </c>
      <c r="K459" t="s">
        <v>24491</v>
      </c>
      <c r="L459" t="s">
        <v>24492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1" t="s">
        <v>4598</v>
      </c>
      <c r="E460" s="11"/>
      <c r="F460" s="11"/>
      <c r="H460" s="11"/>
      <c r="I460" s="11" t="s">
        <v>24493</v>
      </c>
      <c r="J460" s="11" t="s">
        <v>1178</v>
      </c>
      <c r="K460" t="s">
        <v>24494</v>
      </c>
      <c r="L460" t="s">
        <v>24495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1" t="s">
        <v>4</v>
      </c>
      <c r="E461" s="11" t="s">
        <v>8</v>
      </c>
      <c r="F461" s="11"/>
      <c r="H461" s="11"/>
      <c r="I461" s="11" t="s">
        <v>24496</v>
      </c>
      <c r="J461" s="11" t="s">
        <v>1178</v>
      </c>
      <c r="K461" t="s">
        <v>24497</v>
      </c>
      <c r="L461" t="s">
        <v>24498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1" t="s">
        <v>4</v>
      </c>
      <c r="E462" s="11" t="s">
        <v>8</v>
      </c>
      <c r="F462" s="11"/>
      <c r="H462" s="11"/>
      <c r="I462" s="11" t="s">
        <v>24499</v>
      </c>
      <c r="J462" s="11" t="s">
        <v>1178</v>
      </c>
      <c r="K462" t="s">
        <v>24500</v>
      </c>
      <c r="L462" t="s">
        <v>24501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1" t="s">
        <v>4598</v>
      </c>
      <c r="E463" s="11"/>
      <c r="F463" s="11"/>
      <c r="H463" s="11"/>
      <c r="I463" s="11" t="s">
        <v>24502</v>
      </c>
      <c r="J463" s="11" t="s">
        <v>1178</v>
      </c>
      <c r="K463" t="s">
        <v>24503</v>
      </c>
      <c r="L463" t="s">
        <v>24504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1" t="s">
        <v>4598</v>
      </c>
      <c r="E464" s="11"/>
      <c r="F464" s="11"/>
      <c r="H464" s="11"/>
      <c r="I464" s="11" t="s">
        <v>24505</v>
      </c>
      <c r="J464" s="11" t="s">
        <v>1178</v>
      </c>
      <c r="K464" t="s">
        <v>24506</v>
      </c>
      <c r="L464" t="s">
        <v>24507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1" t="s">
        <v>4598</v>
      </c>
      <c r="E465" s="11"/>
      <c r="F465" s="11"/>
      <c r="H465" s="11"/>
      <c r="I465" s="11" t="s">
        <v>24508</v>
      </c>
      <c r="J465" s="11" t="s">
        <v>1178</v>
      </c>
      <c r="K465" t="s">
        <v>24509</v>
      </c>
      <c r="L465" t="s">
        <v>24510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1" t="s">
        <v>4598</v>
      </c>
      <c r="E466" s="11"/>
      <c r="F466" s="11"/>
      <c r="H466" s="11"/>
      <c r="I466" s="11" t="s">
        <v>24511</v>
      </c>
      <c r="J466" s="11" t="s">
        <v>1178</v>
      </c>
      <c r="K466" t="s">
        <v>24512</v>
      </c>
      <c r="L466" t="s">
        <v>24513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1" t="s">
        <v>4598</v>
      </c>
      <c r="E467" s="11"/>
      <c r="F467" s="11"/>
      <c r="H467" s="11"/>
      <c r="I467" s="11" t="s">
        <v>24514</v>
      </c>
      <c r="J467" s="11" t="s">
        <v>1178</v>
      </c>
      <c r="K467" t="s">
        <v>24515</v>
      </c>
      <c r="L467" t="s">
        <v>24516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1" t="s">
        <v>4598</v>
      </c>
      <c r="E468" s="11"/>
      <c r="F468" s="11"/>
      <c r="H468" s="11"/>
      <c r="I468" s="11" t="s">
        <v>24517</v>
      </c>
      <c r="J468" s="11" t="s">
        <v>1178</v>
      </c>
      <c r="K468" t="s">
        <v>24518</v>
      </c>
      <c r="L468" t="s">
        <v>24519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1" t="s">
        <v>4</v>
      </c>
      <c r="E469" s="11" t="s">
        <v>8</v>
      </c>
      <c r="F469" s="11"/>
      <c r="H469" s="11"/>
      <c r="I469" s="11" t="s">
        <v>24520</v>
      </c>
      <c r="J469" s="11" t="s">
        <v>1178</v>
      </c>
      <c r="K469" t="s">
        <v>24521</v>
      </c>
      <c r="L469" t="s">
        <v>24522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1" t="s">
        <v>4598</v>
      </c>
      <c r="E470" s="11"/>
      <c r="F470" s="11"/>
      <c r="H470" s="11"/>
      <c r="I470" s="11" t="s">
        <v>24523</v>
      </c>
      <c r="J470" s="11" t="s">
        <v>1178</v>
      </c>
      <c r="K470" t="s">
        <v>24524</v>
      </c>
      <c r="L470" t="s">
        <v>24525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1" t="s">
        <v>4598</v>
      </c>
      <c r="E471" s="11"/>
      <c r="F471" s="11"/>
      <c r="H471" s="11"/>
      <c r="I471" s="11" t="s">
        <v>24526</v>
      </c>
      <c r="J471" s="11" t="s">
        <v>1178</v>
      </c>
      <c r="K471" t="s">
        <v>24527</v>
      </c>
      <c r="L471" t="s">
        <v>24528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1" t="s">
        <v>4598</v>
      </c>
      <c r="E472" s="11"/>
      <c r="F472" s="11"/>
      <c r="H472" s="11"/>
      <c r="I472" s="11" t="s">
        <v>24529</v>
      </c>
      <c r="J472" s="11" t="s">
        <v>1178</v>
      </c>
      <c r="K472" t="s">
        <v>24530</v>
      </c>
      <c r="L472" t="s">
        <v>24531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1" t="s">
        <v>4</v>
      </c>
      <c r="E473" s="11" t="s">
        <v>8</v>
      </c>
      <c r="F473" s="11"/>
      <c r="H473" s="11"/>
      <c r="I473" s="11" t="s">
        <v>24532</v>
      </c>
      <c r="J473" s="11" t="s">
        <v>1178</v>
      </c>
      <c r="K473" t="s">
        <v>24533</v>
      </c>
      <c r="L473" t="s">
        <v>24534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1" t="s">
        <v>4598</v>
      </c>
      <c r="E474" s="11"/>
      <c r="F474" s="11"/>
      <c r="H474" s="11"/>
      <c r="I474" s="11" t="s">
        <v>24867</v>
      </c>
      <c r="J474" s="11" t="s">
        <v>1178</v>
      </c>
      <c r="K474" t="s">
        <v>24868</v>
      </c>
      <c r="L474" t="s">
        <v>24869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1" t="s">
        <v>4598</v>
      </c>
      <c r="E475" s="11"/>
      <c r="F475" s="11"/>
      <c r="H475" s="11"/>
      <c r="I475" s="11" t="s">
        <v>24870</v>
      </c>
      <c r="J475" s="11" t="s">
        <v>1178</v>
      </c>
      <c r="K475" t="s">
        <v>24871</v>
      </c>
      <c r="L475" t="s">
        <v>24872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1" t="s">
        <v>4598</v>
      </c>
      <c r="E476" s="11"/>
      <c r="F476" s="11"/>
      <c r="H476" s="11"/>
      <c r="I476" s="11" t="s">
        <v>24873</v>
      </c>
      <c r="J476" s="11" t="s">
        <v>1178</v>
      </c>
      <c r="K476" t="s">
        <v>24874</v>
      </c>
      <c r="L476" t="s">
        <v>24875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1" t="s">
        <v>4598</v>
      </c>
      <c r="E477" s="11"/>
      <c r="F477" s="11"/>
      <c r="H477" s="11"/>
      <c r="I477" s="11" t="s">
        <v>24876</v>
      </c>
      <c r="J477" s="11" t="s">
        <v>1178</v>
      </c>
      <c r="K477" t="s">
        <v>24877</v>
      </c>
      <c r="L477" t="s">
        <v>24878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1" t="s">
        <v>4598</v>
      </c>
      <c r="E478" s="11"/>
      <c r="F478" s="11"/>
      <c r="H478" s="11"/>
      <c r="I478" s="11" t="s">
        <v>24879</v>
      </c>
      <c r="J478" s="11" t="s">
        <v>1178</v>
      </c>
      <c r="K478" t="s">
        <v>24880</v>
      </c>
      <c r="L478" t="s">
        <v>24881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1" t="s">
        <v>4598</v>
      </c>
      <c r="E479" s="11"/>
      <c r="F479" s="11"/>
      <c r="H479" s="11"/>
      <c r="I479" s="11" t="s">
        <v>24882</v>
      </c>
      <c r="J479" s="11" t="s">
        <v>1178</v>
      </c>
      <c r="K479" t="s">
        <v>24883</v>
      </c>
      <c r="L479" t="s">
        <v>24884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1" t="s">
        <v>4</v>
      </c>
      <c r="E480" s="11" t="s">
        <v>8</v>
      </c>
      <c r="F480" s="11"/>
      <c r="H480" s="11"/>
      <c r="I480" s="11" t="s">
        <v>24885</v>
      </c>
      <c r="J480" s="11" t="s">
        <v>1178</v>
      </c>
      <c r="K480" t="s">
        <v>24886</v>
      </c>
      <c r="L480" t="s">
        <v>24887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1" t="s">
        <v>4598</v>
      </c>
      <c r="E481" s="11"/>
      <c r="F481" s="11"/>
      <c r="H481" s="11"/>
      <c r="I481" s="11" t="s">
        <v>24888</v>
      </c>
      <c r="J481" s="11" t="s">
        <v>1178</v>
      </c>
      <c r="K481" t="s">
        <v>24889</v>
      </c>
      <c r="L481" t="s">
        <v>24890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1" t="s">
        <v>4</v>
      </c>
      <c r="E482" s="11" t="s">
        <v>8</v>
      </c>
      <c r="F482" s="11"/>
      <c r="H482" s="11"/>
      <c r="I482" s="11" t="s">
        <v>24891</v>
      </c>
      <c r="J482" s="11" t="s">
        <v>1178</v>
      </c>
      <c r="K482" t="s">
        <v>24892</v>
      </c>
      <c r="L482" t="s">
        <v>24893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1" t="s">
        <v>4598</v>
      </c>
      <c r="E483" s="11"/>
      <c r="F483" s="11"/>
      <c r="H483" s="11"/>
      <c r="I483" s="11" t="s">
        <v>24894</v>
      </c>
      <c r="J483" s="11" t="s">
        <v>1178</v>
      </c>
      <c r="K483" t="s">
        <v>24895</v>
      </c>
      <c r="L483" t="s">
        <v>24896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1" t="s">
        <v>4598</v>
      </c>
      <c r="E484" s="11"/>
      <c r="F484" s="11"/>
      <c r="H484" s="11"/>
      <c r="I484" s="11" t="s">
        <v>24897</v>
      </c>
      <c r="J484" s="11" t="s">
        <v>1178</v>
      </c>
      <c r="K484" t="s">
        <v>24898</v>
      </c>
      <c r="L484" t="s">
        <v>24899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1" t="s">
        <v>4598</v>
      </c>
      <c r="E485" s="11"/>
      <c r="F485" s="11"/>
      <c r="H485" s="11"/>
      <c r="I485" s="11" t="s">
        <v>24900</v>
      </c>
      <c r="J485" s="11" t="s">
        <v>1178</v>
      </c>
      <c r="K485" t="s">
        <v>24901</v>
      </c>
      <c r="L485" t="s">
        <v>24902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1" t="s">
        <v>4598</v>
      </c>
      <c r="E486" s="11"/>
      <c r="F486" s="11"/>
      <c r="H486" s="11"/>
      <c r="I486" s="11" t="s">
        <v>24903</v>
      </c>
      <c r="J486" s="11" t="s">
        <v>1178</v>
      </c>
      <c r="K486" t="s">
        <v>24904</v>
      </c>
      <c r="L486" t="s">
        <v>24905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1" t="s">
        <v>4598</v>
      </c>
      <c r="E487" s="11"/>
      <c r="F487" s="11"/>
      <c r="H487" s="11"/>
      <c r="I487" s="11" t="s">
        <v>24906</v>
      </c>
      <c r="J487" s="11" t="s">
        <v>1178</v>
      </c>
      <c r="K487" t="s">
        <v>24907</v>
      </c>
      <c r="L487" t="s">
        <v>24908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1" t="s">
        <v>4</v>
      </c>
      <c r="E488" s="11" t="s">
        <v>8</v>
      </c>
      <c r="F488" s="11"/>
      <c r="H488" s="11"/>
      <c r="I488" s="11" t="s">
        <v>25220</v>
      </c>
      <c r="J488" s="11" t="s">
        <v>1178</v>
      </c>
      <c r="K488" t="s">
        <v>25221</v>
      </c>
      <c r="L488" t="s">
        <v>25222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1" t="s">
        <v>4598</v>
      </c>
      <c r="E489" s="11"/>
      <c r="F489" s="11"/>
      <c r="H489" s="11"/>
      <c r="I489" s="11" t="s">
        <v>25223</v>
      </c>
      <c r="J489" s="11" t="s">
        <v>1178</v>
      </c>
      <c r="K489" t="s">
        <v>25224</v>
      </c>
      <c r="L489" t="s">
        <v>25225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1" t="s">
        <v>4598</v>
      </c>
      <c r="E490" s="11"/>
      <c r="F490" s="11"/>
      <c r="H490" s="11"/>
      <c r="I490" s="11" t="s">
        <v>25226</v>
      </c>
      <c r="J490" s="11" t="s">
        <v>1178</v>
      </c>
      <c r="K490" t="s">
        <v>25227</v>
      </c>
      <c r="L490" t="s">
        <v>25228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1" t="s">
        <v>4</v>
      </c>
      <c r="E491" s="11" t="s">
        <v>8</v>
      </c>
      <c r="F491" s="11"/>
      <c r="H491" s="11"/>
      <c r="I491" s="11" t="s">
        <v>25229</v>
      </c>
      <c r="J491" s="11" t="s">
        <v>1178</v>
      </c>
      <c r="K491" t="s">
        <v>25230</v>
      </c>
      <c r="L491" t="s">
        <v>25231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1" t="s">
        <v>4598</v>
      </c>
      <c r="E492" s="11"/>
      <c r="F492" s="11"/>
      <c r="H492" s="11"/>
      <c r="I492" s="11" t="s">
        <v>25553</v>
      </c>
      <c r="J492" s="11" t="s">
        <v>1178</v>
      </c>
      <c r="K492" t="s">
        <v>25554</v>
      </c>
      <c r="L492" t="s">
        <v>25555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1" t="s">
        <v>4</v>
      </c>
      <c r="E493" s="11" t="s">
        <v>8</v>
      </c>
      <c r="F493" s="11"/>
      <c r="H493" s="11"/>
      <c r="I493" s="11" t="s">
        <v>25556</v>
      </c>
      <c r="J493" s="11" t="s">
        <v>1178</v>
      </c>
      <c r="K493" t="s">
        <v>25557</v>
      </c>
      <c r="L493" t="s">
        <v>25558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1" t="s">
        <v>4598</v>
      </c>
      <c r="E494" s="11"/>
      <c r="F494" s="11"/>
      <c r="H494" s="11"/>
      <c r="I494" s="11" t="s">
        <v>25559</v>
      </c>
      <c r="J494" s="11" t="s">
        <v>1178</v>
      </c>
      <c r="K494" t="s">
        <v>25560</v>
      </c>
      <c r="L494" t="s">
        <v>25561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1" t="s">
        <v>4598</v>
      </c>
      <c r="E495" s="11"/>
      <c r="F495" s="11"/>
      <c r="H495" s="11"/>
      <c r="I495" s="11" t="s">
        <v>25562</v>
      </c>
      <c r="J495" s="11" t="s">
        <v>1178</v>
      </c>
      <c r="K495" t="s">
        <v>25563</v>
      </c>
      <c r="L495" t="s">
        <v>25564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1" t="s">
        <v>4598</v>
      </c>
      <c r="E496" s="11"/>
      <c r="F496" s="11"/>
      <c r="H496" s="11"/>
      <c r="I496" s="11" t="s">
        <v>25565</v>
      </c>
      <c r="J496" s="11" t="s">
        <v>1178</v>
      </c>
      <c r="K496" t="s">
        <v>25566</v>
      </c>
      <c r="L496" t="s">
        <v>25567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1" t="s">
        <v>4598</v>
      </c>
      <c r="E497" s="11"/>
      <c r="F497" s="11"/>
      <c r="H497" s="11"/>
      <c r="I497" s="11" t="s">
        <v>25568</v>
      </c>
      <c r="J497" s="11" t="s">
        <v>1178</v>
      </c>
      <c r="K497" t="s">
        <v>25569</v>
      </c>
      <c r="L497" t="s">
        <v>25570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1" t="s">
        <v>4598</v>
      </c>
      <c r="E498" s="11"/>
      <c r="F498" s="11"/>
      <c r="H498" s="11"/>
      <c r="I498" s="11" t="s">
        <v>25942</v>
      </c>
      <c r="J498" s="11" t="s">
        <v>1178</v>
      </c>
      <c r="K498" t="s">
        <v>25943</v>
      </c>
      <c r="L498" t="s">
        <v>25944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1" t="s">
        <v>803</v>
      </c>
      <c r="E499" s="11" t="s">
        <v>8</v>
      </c>
      <c r="F499" s="11"/>
      <c r="H499" s="11"/>
      <c r="I499" s="11" t="s">
        <v>25945</v>
      </c>
      <c r="J499" s="11" t="s">
        <v>1178</v>
      </c>
      <c r="K499" t="s">
        <v>25946</v>
      </c>
      <c r="L499" t="s">
        <v>25947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1" t="s">
        <v>803</v>
      </c>
      <c r="E500" s="11" t="s">
        <v>8</v>
      </c>
      <c r="F500" s="11"/>
      <c r="H500" s="11"/>
      <c r="I500" s="11" t="s">
        <v>25948</v>
      </c>
      <c r="J500" s="11" t="s">
        <v>1178</v>
      </c>
      <c r="K500" t="s">
        <v>25949</v>
      </c>
      <c r="L500" t="s">
        <v>25950</v>
      </c>
      <c r="M500" s="2" t="str">
        <f>HYPERLINK(склад2въезд131920[[#This Row],[RelativePath]])</f>
        <v>6 Площадка 1 общага\826398429_1_20260517T210311Z.jpg</v>
      </c>
    </row>
  </sheetData>
  <conditionalFormatting sqref="D501:D511 E501:E514 G2:H500 D2:E500">
    <cfRule type="containsText" dxfId="385" priority="14" operator="containsText" text="Выезд с территории">
      <formula>NOT(ISERROR(SEARCH("Выезд с территории",D2)))</formula>
    </cfRule>
  </conditionalFormatting>
  <conditionalFormatting sqref="F2:F500">
    <cfRule type="notContainsText" dxfId="384" priority="13" operator="notContains" text="порожний">
      <formula>ISERROR(SEARCH("порожний",F2))</formula>
    </cfRule>
  </conditionalFormatting>
  <conditionalFormatting sqref="E2:E514">
    <cfRule type="containsText" dxfId="383" priority="11" operator="containsText" text="Газель базы">
      <formula>NOT(ISERROR(SEARCH("Газель базы",E2)))</formula>
    </cfRule>
    <cfRule type="containsText" dxfId="382" priority="12" operator="containsText" text="Погрузчик базы">
      <formula>NOT(ISERROR(SEARCH("Погрузчик базы",E2)))</formula>
    </cfRule>
  </conditionalFormatting>
  <conditionalFormatting sqref="E2:E514">
    <cfRule type="containsText" dxfId="381" priority="10" operator="containsText" text="Трактор базы">
      <formula>NOT(ISERROR(SEARCH("Трактор базы",E2)))</formula>
    </cfRule>
  </conditionalFormatting>
  <conditionalFormatting sqref="A2:C500">
    <cfRule type="expression" dxfId="380" priority="9">
      <formula>$A2="пн"</formula>
    </cfRule>
  </conditionalFormatting>
  <conditionalFormatting sqref="A2:C502">
    <cfRule type="expression" dxfId="379" priority="3">
      <formula>$A2="вс"</formula>
    </cfRule>
    <cfRule type="expression" dxfId="378" priority="4">
      <formula>$A2="сб"</formula>
    </cfRule>
    <cfRule type="expression" dxfId="377" priority="5">
      <formula>$A2="пт"</formula>
    </cfRule>
    <cfRule type="expression" dxfId="376" priority="6">
      <formula>$A2="чт"</formula>
    </cfRule>
    <cfRule type="expression" dxfId="375" priority="7">
      <formula>$A2="ср"</formula>
    </cfRule>
    <cfRule type="expression" dxfId="374" priority="8">
      <formula>$A2="вт"</formula>
    </cfRule>
  </conditionalFormatting>
  <conditionalFormatting sqref="D2:D511">
    <cfRule type="containsText" dxfId="3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1">
    <cfRule type="containsText" dxfId="3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80"/>
  <sheetViews>
    <sheetView zoomScale="90" zoomScaleNormal="90" workbookViewId="0">
      <pane ySplit="1" topLeftCell="A255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25.85546875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1" t="s">
        <v>4</v>
      </c>
      <c r="E2" s="11" t="s">
        <v>8</v>
      </c>
      <c r="F2" s="11"/>
      <c r="H2" s="11"/>
      <c r="I2" s="11" t="s">
        <v>5273</v>
      </c>
      <c r="J2" s="11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1" t="s">
        <v>803</v>
      </c>
      <c r="E3" s="11" t="s">
        <v>8</v>
      </c>
      <c r="F3" s="11"/>
      <c r="H3" s="11"/>
      <c r="I3" s="11" t="s">
        <v>5276</v>
      </c>
      <c r="J3" s="11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1" t="s">
        <v>4</v>
      </c>
      <c r="E4" s="11" t="s">
        <v>8</v>
      </c>
      <c r="F4" s="11"/>
      <c r="H4" s="11"/>
      <c r="I4" s="11" t="s">
        <v>5279</v>
      </c>
      <c r="J4" s="11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1" t="s">
        <v>4</v>
      </c>
      <c r="E5" s="11" t="s">
        <v>8</v>
      </c>
      <c r="F5" s="11"/>
      <c r="H5" s="11" t="s">
        <v>1140</v>
      </c>
      <c r="I5" s="11" t="s">
        <v>5282</v>
      </c>
      <c r="J5" s="11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1" t="s">
        <v>4</v>
      </c>
      <c r="E6" s="11" t="s">
        <v>8</v>
      </c>
      <c r="F6" s="11"/>
      <c r="H6" s="11"/>
      <c r="I6" s="11" t="s">
        <v>5376</v>
      </c>
      <c r="J6" s="11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1" t="s">
        <v>7</v>
      </c>
      <c r="E7" s="11"/>
      <c r="F7" s="11"/>
      <c r="H7" s="11"/>
      <c r="I7" s="11" t="s">
        <v>5379</v>
      </c>
      <c r="J7" s="11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1" t="s">
        <v>11</v>
      </c>
      <c r="E8" s="11"/>
      <c r="F8" s="11"/>
      <c r="H8" s="11"/>
      <c r="I8" s="11" t="s">
        <v>5382</v>
      </c>
      <c r="J8" s="11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1" t="s">
        <v>11</v>
      </c>
      <c r="E9" s="11"/>
      <c r="F9" s="11"/>
      <c r="H9" s="11" t="s">
        <v>1140</v>
      </c>
      <c r="I9" s="11" t="s">
        <v>5385</v>
      </c>
      <c r="J9" s="11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1" t="s">
        <v>11</v>
      </c>
      <c r="E10" s="11"/>
      <c r="F10" s="11"/>
      <c r="H10" s="11" t="s">
        <v>1140</v>
      </c>
      <c r="I10" s="11" t="s">
        <v>5388</v>
      </c>
      <c r="J10" s="11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1" t="s">
        <v>11</v>
      </c>
      <c r="E11" s="11"/>
      <c r="F11" s="11"/>
      <c r="H11" s="11" t="s">
        <v>1140</v>
      </c>
      <c r="I11" s="11" t="s">
        <v>5391</v>
      </c>
      <c r="J11" s="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1" t="s">
        <v>4</v>
      </c>
      <c r="E12" s="11" t="s">
        <v>8</v>
      </c>
      <c r="F12" s="11"/>
      <c r="H12" s="11"/>
      <c r="I12" s="11" t="s">
        <v>5394</v>
      </c>
      <c r="J12" s="11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1" t="s">
        <v>4</v>
      </c>
      <c r="E13" s="11" t="s">
        <v>8</v>
      </c>
      <c r="F13" s="11"/>
      <c r="H13" s="11"/>
      <c r="I13" s="11" t="s">
        <v>5397</v>
      </c>
      <c r="J13" s="11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1" t="s">
        <v>11</v>
      </c>
      <c r="E14" s="11"/>
      <c r="F14" s="11"/>
      <c r="H14" s="11"/>
      <c r="I14" s="11" t="s">
        <v>5400</v>
      </c>
      <c r="J14" s="11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1" t="s">
        <v>4</v>
      </c>
      <c r="E15" s="11" t="s">
        <v>8</v>
      </c>
      <c r="F15" s="11"/>
      <c r="H15" s="11"/>
      <c r="I15" s="11" t="s">
        <v>5403</v>
      </c>
      <c r="J15" s="11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1" t="s">
        <v>4</v>
      </c>
      <c r="E16" s="11" t="s">
        <v>8</v>
      </c>
      <c r="F16" s="11"/>
      <c r="H16" s="11"/>
      <c r="I16" s="11" t="s">
        <v>5406</v>
      </c>
      <c r="J16" s="11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1" t="s">
        <v>11</v>
      </c>
      <c r="E17" s="11"/>
      <c r="F17" s="11"/>
      <c r="H17" s="11"/>
      <c r="I17" s="11" t="s">
        <v>5409</v>
      </c>
      <c r="J17" s="11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1" t="s">
        <v>11</v>
      </c>
      <c r="E18" s="11"/>
      <c r="F18" s="11"/>
      <c r="H18" s="11"/>
      <c r="I18" s="11" t="s">
        <v>5412</v>
      </c>
      <c r="J18" s="11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1" t="s">
        <v>4</v>
      </c>
      <c r="E19" s="11" t="s">
        <v>8</v>
      </c>
      <c r="F19" s="11"/>
      <c r="H19" s="11"/>
      <c r="I19" s="11" t="s">
        <v>5415</v>
      </c>
      <c r="J19" s="11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1" t="s">
        <v>4</v>
      </c>
      <c r="E20" s="11" t="s">
        <v>8</v>
      </c>
      <c r="F20" s="11"/>
      <c r="H20" s="11"/>
      <c r="I20" s="11" t="s">
        <v>5418</v>
      </c>
      <c r="J20" s="11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1" t="s">
        <v>7</v>
      </c>
      <c r="E21" s="11"/>
      <c r="F21" s="11"/>
      <c r="H21" s="11"/>
      <c r="I21" s="11" t="s">
        <v>5421</v>
      </c>
      <c r="J21" s="1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1" t="s">
        <v>11</v>
      </c>
      <c r="E22" s="11"/>
      <c r="F22" s="11"/>
      <c r="H22" s="11"/>
      <c r="I22" s="11" t="s">
        <v>5424</v>
      </c>
      <c r="J22" s="11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1" t="s">
        <v>11</v>
      </c>
      <c r="E23" s="11"/>
      <c r="F23" s="11"/>
      <c r="H23" s="11"/>
      <c r="I23" s="11" t="s">
        <v>5427</v>
      </c>
      <c r="J23" s="11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1" t="s">
        <v>4</v>
      </c>
      <c r="E24" s="11" t="s">
        <v>8</v>
      </c>
      <c r="F24" s="11"/>
      <c r="H24" s="11"/>
      <c r="I24" s="11" t="s">
        <v>5430</v>
      </c>
      <c r="J24" s="11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1" t="s">
        <v>4</v>
      </c>
      <c r="E25" s="11" t="s">
        <v>7870</v>
      </c>
      <c r="F25" s="11"/>
      <c r="H25" s="11"/>
      <c r="I25" s="11" t="s">
        <v>5433</v>
      </c>
      <c r="J25" s="11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1" t="s">
        <v>7</v>
      </c>
      <c r="E26" s="11"/>
      <c r="F26" s="11"/>
      <c r="H26" s="11"/>
      <c r="I26" s="11" t="s">
        <v>5436</v>
      </c>
      <c r="J26" s="11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1" t="s">
        <v>4</v>
      </c>
      <c r="E27" s="11" t="s">
        <v>8</v>
      </c>
      <c r="F27" s="11"/>
      <c r="H27" s="11"/>
      <c r="I27" s="11" t="s">
        <v>5439</v>
      </c>
      <c r="J27" s="11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1" t="s">
        <v>4</v>
      </c>
      <c r="E28" s="11" t="s">
        <v>8</v>
      </c>
      <c r="F28" s="11"/>
      <c r="H28" s="11"/>
      <c r="I28" s="11" t="s">
        <v>5442</v>
      </c>
      <c r="J28" s="11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1" t="s">
        <v>11</v>
      </c>
      <c r="E29" s="11"/>
      <c r="F29" s="11"/>
      <c r="H29" s="11"/>
      <c r="I29" s="11" t="s">
        <v>5445</v>
      </c>
      <c r="J29" s="11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1" t="s">
        <v>4</v>
      </c>
      <c r="E30" s="11" t="s">
        <v>8</v>
      </c>
      <c r="F30" s="11"/>
      <c r="H30" s="11"/>
      <c r="I30" s="11" t="s">
        <v>5448</v>
      </c>
      <c r="J30" s="11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1" t="s">
        <v>11</v>
      </c>
      <c r="E31" s="11"/>
      <c r="F31" s="11"/>
      <c r="H31" s="11"/>
      <c r="I31" s="11" t="s">
        <v>5451</v>
      </c>
      <c r="J31" s="1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1" t="s">
        <v>11</v>
      </c>
      <c r="E32" s="11"/>
      <c r="F32" s="11"/>
      <c r="H32" s="11"/>
      <c r="I32" s="11" t="s">
        <v>5454</v>
      </c>
      <c r="J32" s="11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1" t="s">
        <v>4</v>
      </c>
      <c r="E33" s="11" t="s">
        <v>8</v>
      </c>
      <c r="F33" s="11"/>
      <c r="H33" s="11"/>
      <c r="I33" s="11" t="s">
        <v>5457</v>
      </c>
      <c r="J33" s="11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1" t="s">
        <v>4</v>
      </c>
      <c r="E34" s="11" t="s">
        <v>8</v>
      </c>
      <c r="F34" s="11"/>
      <c r="H34" s="11"/>
      <c r="I34" s="11" t="s">
        <v>8566</v>
      </c>
      <c r="J34" s="11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1" t="s">
        <v>11</v>
      </c>
      <c r="E35" s="11"/>
      <c r="F35" s="11"/>
      <c r="H35" s="11"/>
      <c r="I35" s="11" t="s">
        <v>8569</v>
      </c>
      <c r="J35" s="11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1" t="s">
        <v>11</v>
      </c>
      <c r="E36" s="11"/>
      <c r="F36" s="11"/>
      <c r="H36" s="11"/>
      <c r="I36" s="11" t="s">
        <v>8572</v>
      </c>
      <c r="J36" s="11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1" t="s">
        <v>4</v>
      </c>
      <c r="E37" s="11" t="s">
        <v>8</v>
      </c>
      <c r="F37" s="11"/>
      <c r="H37" s="11"/>
      <c r="I37" s="11" t="s">
        <v>8575</v>
      </c>
      <c r="J37" s="11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1" t="s">
        <v>4</v>
      </c>
      <c r="E38" s="11" t="s">
        <v>8</v>
      </c>
      <c r="F38" s="11"/>
      <c r="H38" s="11"/>
      <c r="I38" s="11" t="s">
        <v>8578</v>
      </c>
      <c r="J38" s="11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1" t="s">
        <v>11</v>
      </c>
      <c r="E39" s="11"/>
      <c r="F39" s="11"/>
      <c r="H39" s="11"/>
      <c r="I39" s="11" t="s">
        <v>8581</v>
      </c>
      <c r="J39" s="11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1" t="s">
        <v>4</v>
      </c>
      <c r="E40" s="11" t="s">
        <v>8</v>
      </c>
      <c r="F40" s="11"/>
      <c r="H40" s="11"/>
      <c r="I40" s="11" t="s">
        <v>8584</v>
      </c>
      <c r="J40" s="11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1" t="s">
        <v>4</v>
      </c>
      <c r="E41" s="11" t="s">
        <v>8</v>
      </c>
      <c r="F41" s="11"/>
      <c r="H41" s="11"/>
      <c r="I41" s="11" t="s">
        <v>8587</v>
      </c>
      <c r="J41" s="1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1" t="s">
        <v>803</v>
      </c>
      <c r="E42" s="11" t="s">
        <v>8</v>
      </c>
      <c r="F42" s="11"/>
      <c r="H42" s="11"/>
      <c r="I42" s="11" t="s">
        <v>8590</v>
      </c>
      <c r="J42" s="11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1" t="s">
        <v>4</v>
      </c>
      <c r="E43" s="11" t="s">
        <v>8</v>
      </c>
      <c r="F43" s="11"/>
      <c r="H43" s="11"/>
      <c r="I43" s="11" t="s">
        <v>8776</v>
      </c>
      <c r="J43" s="11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1" t="s">
        <v>803</v>
      </c>
      <c r="E44" s="11" t="s">
        <v>8</v>
      </c>
      <c r="F44" s="11"/>
      <c r="H44" s="11"/>
      <c r="I44" s="11" t="s">
        <v>8779</v>
      </c>
      <c r="J44" s="11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1" t="s">
        <v>4</v>
      </c>
      <c r="E45" s="11" t="s">
        <v>8</v>
      </c>
      <c r="F45" s="11"/>
      <c r="H45" s="11"/>
      <c r="I45" s="11" t="s">
        <v>9181</v>
      </c>
      <c r="J45" s="11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1" t="s">
        <v>803</v>
      </c>
      <c r="E46" s="11" t="s">
        <v>8</v>
      </c>
      <c r="F46" s="11"/>
      <c r="H46" s="11"/>
      <c r="I46" s="11" t="s">
        <v>9184</v>
      </c>
      <c r="J46" s="11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1" t="s">
        <v>4</v>
      </c>
      <c r="E47" s="11" t="s">
        <v>8</v>
      </c>
      <c r="F47" s="11"/>
      <c r="H47" s="11"/>
      <c r="I47" s="11" t="s">
        <v>9627</v>
      </c>
      <c r="J47" s="11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1" t="s">
        <v>803</v>
      </c>
      <c r="E48" s="11" t="s">
        <v>8</v>
      </c>
      <c r="F48" s="11"/>
      <c r="H48" s="11"/>
      <c r="I48" s="11" t="s">
        <v>9630</v>
      </c>
      <c r="J48" s="11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1" t="s">
        <v>4</v>
      </c>
      <c r="E49" s="11" t="s">
        <v>8</v>
      </c>
      <c r="F49" s="11"/>
      <c r="H49" s="11"/>
      <c r="I49" s="11" t="s">
        <v>10285</v>
      </c>
      <c r="J49" s="11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1" t="s">
        <v>4</v>
      </c>
      <c r="E50" s="11" t="s">
        <v>8</v>
      </c>
      <c r="F50" s="11"/>
      <c r="H50" s="11"/>
      <c r="I50" s="11" t="s">
        <v>10288</v>
      </c>
      <c r="J50" s="11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1" t="s">
        <v>803</v>
      </c>
      <c r="E51" s="11" t="s">
        <v>8</v>
      </c>
      <c r="F51" s="11"/>
      <c r="H51" s="11"/>
      <c r="I51" s="11" t="s">
        <v>10291</v>
      </c>
      <c r="J51" s="1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1" t="s">
        <v>4</v>
      </c>
      <c r="E52" s="11" t="s">
        <v>8</v>
      </c>
      <c r="F52" s="11"/>
      <c r="H52" s="11"/>
      <c r="I52" s="11" t="s">
        <v>10698</v>
      </c>
      <c r="J52" s="11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1" t="s">
        <v>803</v>
      </c>
      <c r="E53" s="11" t="s">
        <v>8</v>
      </c>
      <c r="F53" s="11"/>
      <c r="H53" s="11"/>
      <c r="I53" s="11" t="s">
        <v>10701</v>
      </c>
      <c r="J53" s="11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1" t="s">
        <v>4</v>
      </c>
      <c r="E54" s="11" t="s">
        <v>8</v>
      </c>
      <c r="F54" s="11"/>
      <c r="H54" s="11"/>
      <c r="I54" s="11" t="s">
        <v>10704</v>
      </c>
      <c r="J54" s="11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1" t="s">
        <v>4</v>
      </c>
      <c r="E55" s="11" t="s">
        <v>8</v>
      </c>
      <c r="F55" s="11"/>
      <c r="H55" s="11"/>
      <c r="I55" s="11" t="s">
        <v>10707</v>
      </c>
      <c r="J55" s="11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1" t="s">
        <v>803</v>
      </c>
      <c r="E56" s="11" t="s">
        <v>8</v>
      </c>
      <c r="F56" s="11"/>
      <c r="H56" s="11"/>
      <c r="I56" s="11" t="s">
        <v>10710</v>
      </c>
      <c r="J56" s="11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1" t="s">
        <v>4</v>
      </c>
      <c r="E57" s="11" t="s">
        <v>8</v>
      </c>
      <c r="F57" s="11"/>
      <c r="H57" s="11"/>
      <c r="I57" s="11" t="s">
        <v>10932</v>
      </c>
      <c r="J57" s="11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1" t="s">
        <v>803</v>
      </c>
      <c r="E58" s="11" t="s">
        <v>8</v>
      </c>
      <c r="F58" s="11"/>
      <c r="H58" s="11"/>
      <c r="I58" s="11" t="s">
        <v>10935</v>
      </c>
      <c r="J58" s="11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1" t="s">
        <v>4</v>
      </c>
      <c r="E59" s="11" t="s">
        <v>8</v>
      </c>
      <c r="F59" s="11"/>
      <c r="H59" s="11"/>
      <c r="I59" s="11" t="s">
        <v>10938</v>
      </c>
      <c r="J59" s="11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1" t="s">
        <v>4</v>
      </c>
      <c r="E60" s="11" t="s">
        <v>8</v>
      </c>
      <c r="F60" s="11"/>
      <c r="H60" s="11"/>
      <c r="I60" s="11" t="s">
        <v>10941</v>
      </c>
      <c r="J60" s="11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1" t="s">
        <v>803</v>
      </c>
      <c r="E61" s="11" t="s">
        <v>8</v>
      </c>
      <c r="F61" s="11"/>
      <c r="H61" s="11"/>
      <c r="I61" s="11" t="s">
        <v>10944</v>
      </c>
      <c r="J61" s="1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1" t="s">
        <v>11900</v>
      </c>
      <c r="E62" s="11"/>
      <c r="F62" s="11"/>
      <c r="H62" s="11"/>
      <c r="I62" s="11" t="s">
        <v>11891</v>
      </c>
      <c r="J62" s="11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1" t="s">
        <v>4</v>
      </c>
      <c r="E63" s="11" t="s">
        <v>8</v>
      </c>
      <c r="F63" s="11"/>
      <c r="H63" s="11"/>
      <c r="I63" s="11" t="s">
        <v>11894</v>
      </c>
      <c r="J63" s="11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1" t="s">
        <v>803</v>
      </c>
      <c r="E64" s="11" t="s">
        <v>8</v>
      </c>
      <c r="F64" s="11"/>
      <c r="H64" s="11"/>
      <c r="I64" s="11" t="s">
        <v>11897</v>
      </c>
      <c r="J64" s="11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1" t="s">
        <v>4</v>
      </c>
      <c r="E65" s="11" t="s">
        <v>8</v>
      </c>
      <c r="F65" s="11"/>
      <c r="H65" s="11"/>
      <c r="I65" s="11" t="s">
        <v>12023</v>
      </c>
      <c r="J65" s="11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1" t="s">
        <v>803</v>
      </c>
      <c r="E66" s="11" t="s">
        <v>8</v>
      </c>
      <c r="F66" s="11"/>
      <c r="H66" s="11"/>
      <c r="I66" s="11" t="s">
        <v>12026</v>
      </c>
      <c r="J66" s="11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1" t="s">
        <v>4</v>
      </c>
      <c r="E67" s="11" t="s">
        <v>8</v>
      </c>
      <c r="F67" s="11"/>
      <c r="H67" s="11"/>
      <c r="I67" s="11" t="s">
        <v>12029</v>
      </c>
      <c r="J67" s="11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1" t="s">
        <v>803</v>
      </c>
      <c r="E68" s="11" t="s">
        <v>8</v>
      </c>
      <c r="F68" s="11"/>
      <c r="H68" s="11"/>
      <c r="I68" s="11" t="s">
        <v>12032</v>
      </c>
      <c r="J68" s="11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1" t="s">
        <v>4</v>
      </c>
      <c r="E69" s="11" t="s">
        <v>8</v>
      </c>
      <c r="F69" s="11"/>
      <c r="H69" s="11"/>
      <c r="I69" s="11" t="s">
        <v>12356</v>
      </c>
      <c r="J69" s="11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1" t="s">
        <v>803</v>
      </c>
      <c r="E70" s="11" t="s">
        <v>8</v>
      </c>
      <c r="F70" s="11"/>
      <c r="H70" s="11"/>
      <c r="I70" s="11" t="s">
        <v>12359</v>
      </c>
      <c r="J70" s="11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1" t="s">
        <v>4</v>
      </c>
      <c r="E71" s="11" t="s">
        <v>8</v>
      </c>
      <c r="F71" s="11"/>
      <c r="H71" s="11"/>
      <c r="I71" s="11" t="s">
        <v>12362</v>
      </c>
      <c r="J71" s="1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1" t="s">
        <v>224</v>
      </c>
      <c r="E72" s="11"/>
      <c r="F72" s="11"/>
      <c r="H72" s="11"/>
      <c r="I72" s="11" t="s">
        <v>12365</v>
      </c>
      <c r="J72" s="11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1" t="s">
        <v>224</v>
      </c>
      <c r="E73" s="11"/>
      <c r="F73" s="11"/>
      <c r="H73" s="11"/>
      <c r="I73" s="11" t="s">
        <v>12368</v>
      </c>
      <c r="J73" s="11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1" t="s">
        <v>224</v>
      </c>
      <c r="E74" s="11"/>
      <c r="F74" s="11"/>
      <c r="H74" s="11"/>
      <c r="I74" s="11" t="s">
        <v>12371</v>
      </c>
      <c r="J74" s="11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1" t="s">
        <v>4</v>
      </c>
      <c r="E75" s="11" t="s">
        <v>8</v>
      </c>
      <c r="F75" s="11"/>
      <c r="H75" s="11"/>
      <c r="I75" s="11" t="s">
        <v>12374</v>
      </c>
      <c r="J75" s="11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1" t="s">
        <v>12928</v>
      </c>
      <c r="E76" s="11"/>
      <c r="F76" s="11"/>
      <c r="H76" s="11"/>
      <c r="I76" s="11" t="s">
        <v>12377</v>
      </c>
      <c r="J76" s="11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1" t="s">
        <v>12928</v>
      </c>
      <c r="E77" s="11"/>
      <c r="F77" s="11"/>
      <c r="H77" s="11"/>
      <c r="I77" s="11" t="s">
        <v>12380</v>
      </c>
      <c r="J77" s="11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1" t="s">
        <v>4</v>
      </c>
      <c r="E78" s="11" t="s">
        <v>8</v>
      </c>
      <c r="F78" s="11"/>
      <c r="H78" s="11"/>
      <c r="I78" s="11" t="s">
        <v>13081</v>
      </c>
      <c r="J78" s="11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1" t="s">
        <v>645</v>
      </c>
      <c r="E79" s="11" t="s">
        <v>13437</v>
      </c>
      <c r="F79" s="11"/>
      <c r="H79" s="11"/>
      <c r="I79" s="11" t="s">
        <v>13084</v>
      </c>
      <c r="J79" s="11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1" t="s">
        <v>162</v>
      </c>
      <c r="E80" s="11" t="s">
        <v>13437</v>
      </c>
      <c r="F80" s="11" t="s">
        <v>1555</v>
      </c>
      <c r="H80" s="11"/>
      <c r="I80" s="11" t="s">
        <v>13087</v>
      </c>
      <c r="J80" s="11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1" t="s">
        <v>162</v>
      </c>
      <c r="E81" s="11" t="s">
        <v>13437</v>
      </c>
      <c r="F81" s="11" t="s">
        <v>1555</v>
      </c>
      <c r="H81" s="11"/>
      <c r="I81" s="11" t="s">
        <v>13090</v>
      </c>
      <c r="J81" s="1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1" t="s">
        <v>162</v>
      </c>
      <c r="E82" s="11" t="s">
        <v>13437</v>
      </c>
      <c r="F82" s="11" t="s">
        <v>1555</v>
      </c>
      <c r="H82" s="11"/>
      <c r="I82" s="11" t="s">
        <v>13093</v>
      </c>
      <c r="J82" s="11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1" t="s">
        <v>162</v>
      </c>
      <c r="E83" s="11" t="s">
        <v>13437</v>
      </c>
      <c r="F83" s="11" t="s">
        <v>1555</v>
      </c>
      <c r="H83" s="11"/>
      <c r="I83" s="11" t="s">
        <v>13096</v>
      </c>
      <c r="J83" s="11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1" t="s">
        <v>162</v>
      </c>
      <c r="E84" s="11" t="s">
        <v>13437</v>
      </c>
      <c r="F84" s="11" t="s">
        <v>1555</v>
      </c>
      <c r="H84" s="11"/>
      <c r="I84" s="11" t="s">
        <v>13099</v>
      </c>
      <c r="J84" s="11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1" t="s">
        <v>162</v>
      </c>
      <c r="E85" s="11" t="s">
        <v>13437</v>
      </c>
      <c r="F85" s="11" t="s">
        <v>1555</v>
      </c>
      <c r="H85" s="11"/>
      <c r="I85" s="11" t="s">
        <v>13102</v>
      </c>
      <c r="J85" s="11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1" t="s">
        <v>162</v>
      </c>
      <c r="E86" s="11" t="s">
        <v>13437</v>
      </c>
      <c r="F86" s="11" t="s">
        <v>1555</v>
      </c>
      <c r="H86" s="11"/>
      <c r="I86" s="11" t="s">
        <v>13105</v>
      </c>
      <c r="J86" s="11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1" t="s">
        <v>162</v>
      </c>
      <c r="E87" s="11" t="s">
        <v>13437</v>
      </c>
      <c r="F87" s="11" t="s">
        <v>1555</v>
      </c>
      <c r="H87" s="11"/>
      <c r="I87" s="11" t="s">
        <v>13108</v>
      </c>
      <c r="J87" s="11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1" t="s">
        <v>162</v>
      </c>
      <c r="E88" s="11" t="s">
        <v>13437</v>
      </c>
      <c r="F88" s="11" t="s">
        <v>1555</v>
      </c>
      <c r="H88" s="11"/>
      <c r="I88" s="11" t="s">
        <v>13111</v>
      </c>
      <c r="J88" s="11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1" t="s">
        <v>162</v>
      </c>
      <c r="E89" s="11" t="s">
        <v>13437</v>
      </c>
      <c r="F89" s="11" t="s">
        <v>1555</v>
      </c>
      <c r="H89" s="11"/>
      <c r="I89" s="11" t="s">
        <v>13114</v>
      </c>
      <c r="J89" s="11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1" t="s">
        <v>162</v>
      </c>
      <c r="E90" s="11" t="s">
        <v>13437</v>
      </c>
      <c r="F90" s="11" t="s">
        <v>1555</v>
      </c>
      <c r="H90" s="11"/>
      <c r="I90" s="11" t="s">
        <v>13117</v>
      </c>
      <c r="J90" s="11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1" t="s">
        <v>162</v>
      </c>
      <c r="E91" s="11" t="s">
        <v>13437</v>
      </c>
      <c r="F91" s="11" t="s">
        <v>1555</v>
      </c>
      <c r="H91" s="11"/>
      <c r="I91" s="11" t="s">
        <v>13120</v>
      </c>
      <c r="J91" s="1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1" t="s">
        <v>162</v>
      </c>
      <c r="E92" s="11" t="s">
        <v>13437</v>
      </c>
      <c r="F92" s="11" t="s">
        <v>1555</v>
      </c>
      <c r="H92" s="11"/>
      <c r="I92" s="11" t="s">
        <v>13123</v>
      </c>
      <c r="J92" s="11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1" t="s">
        <v>162</v>
      </c>
      <c r="E93" s="11" t="s">
        <v>13437</v>
      </c>
      <c r="F93" s="11" t="s">
        <v>1555</v>
      </c>
      <c r="H93" s="11"/>
      <c r="I93" s="11" t="s">
        <v>13126</v>
      </c>
      <c r="J93" s="11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1" t="s">
        <v>162</v>
      </c>
      <c r="E94" s="11" t="s">
        <v>13437</v>
      </c>
      <c r="F94" s="11" t="s">
        <v>1555</v>
      </c>
      <c r="H94" s="11"/>
      <c r="I94" s="11" t="s">
        <v>13129</v>
      </c>
      <c r="J94" s="11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1" t="s">
        <v>162</v>
      </c>
      <c r="E95" s="11" t="s">
        <v>13437</v>
      </c>
      <c r="F95" s="11" t="s">
        <v>1555</v>
      </c>
      <c r="H95" s="11"/>
      <c r="I95" s="11" t="s">
        <v>13132</v>
      </c>
      <c r="J95" s="11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1" t="s">
        <v>162</v>
      </c>
      <c r="E96" s="11" t="s">
        <v>13437</v>
      </c>
      <c r="F96" s="11" t="s">
        <v>1555</v>
      </c>
      <c r="H96" s="11"/>
      <c r="I96" s="11" t="s">
        <v>13135</v>
      </c>
      <c r="J96" s="11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1" t="s">
        <v>162</v>
      </c>
      <c r="E97" s="11" t="s">
        <v>13437</v>
      </c>
      <c r="F97" s="11" t="s">
        <v>1555</v>
      </c>
      <c r="H97" s="11"/>
      <c r="I97" s="11" t="s">
        <v>13138</v>
      </c>
      <c r="J97" s="11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1" t="s">
        <v>162</v>
      </c>
      <c r="E98" s="11" t="s">
        <v>2302</v>
      </c>
      <c r="F98" s="11" t="s">
        <v>1555</v>
      </c>
      <c r="H98" s="11"/>
      <c r="I98" s="11" t="s">
        <v>13141</v>
      </c>
      <c r="J98" s="11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1" t="s">
        <v>162</v>
      </c>
      <c r="E99" s="11" t="s">
        <v>2302</v>
      </c>
      <c r="F99" s="11" t="s">
        <v>1555</v>
      </c>
      <c r="H99" s="11"/>
      <c r="I99" s="11" t="s">
        <v>13144</v>
      </c>
      <c r="J99" s="11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1" t="s">
        <v>162</v>
      </c>
      <c r="E100" s="11" t="s">
        <v>2302</v>
      </c>
      <c r="F100" s="11" t="s">
        <v>1555</v>
      </c>
      <c r="H100" s="11"/>
      <c r="I100" s="11" t="s">
        <v>13147</v>
      </c>
      <c r="J100" s="11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1" t="s">
        <v>162</v>
      </c>
      <c r="E101" s="11" t="s">
        <v>2302</v>
      </c>
      <c r="F101" s="11" t="s">
        <v>1555</v>
      </c>
      <c r="H101" s="11"/>
      <c r="I101" s="11" t="s">
        <v>13150</v>
      </c>
      <c r="J101" s="1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1" t="s">
        <v>162</v>
      </c>
      <c r="E102" s="11" t="s">
        <v>2302</v>
      </c>
      <c r="F102" s="11" t="s">
        <v>1555</v>
      </c>
      <c r="H102" s="11"/>
      <c r="I102" s="11" t="s">
        <v>13153</v>
      </c>
      <c r="J102" s="11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1" t="s">
        <v>162</v>
      </c>
      <c r="E103" s="11" t="s">
        <v>2302</v>
      </c>
      <c r="F103" s="11" t="s">
        <v>1555</v>
      </c>
      <c r="H103" s="11"/>
      <c r="I103" s="11" t="s">
        <v>13156</v>
      </c>
      <c r="J103" s="11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1" t="s">
        <v>1587</v>
      </c>
      <c r="E104" s="11"/>
      <c r="F104" s="11"/>
      <c r="H104" s="11"/>
      <c r="I104" s="11" t="s">
        <v>13159</v>
      </c>
      <c r="J104" s="11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1" t="s">
        <v>4</v>
      </c>
      <c r="E105" s="11" t="s">
        <v>8</v>
      </c>
      <c r="F105" s="11"/>
      <c r="H105" s="11"/>
      <c r="I105" s="11" t="s">
        <v>13162</v>
      </c>
      <c r="J105" s="11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1" t="s">
        <v>775</v>
      </c>
      <c r="E106" s="11"/>
      <c r="F106" s="11"/>
      <c r="H106" s="11"/>
      <c r="I106" s="11" t="s">
        <v>13165</v>
      </c>
      <c r="J106" s="11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1" t="s">
        <v>775</v>
      </c>
      <c r="E107" s="11"/>
      <c r="F107" s="11"/>
      <c r="H107" s="11"/>
      <c r="I107" s="11" t="s">
        <v>13168</v>
      </c>
      <c r="J107" s="11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1" t="s">
        <v>13447</v>
      </c>
      <c r="E108" s="11"/>
      <c r="F108" s="11"/>
      <c r="H108" s="11"/>
      <c r="I108" s="11" t="s">
        <v>13171</v>
      </c>
      <c r="J108" s="11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1" t="s">
        <v>775</v>
      </c>
      <c r="E109" s="11"/>
      <c r="F109" s="11"/>
      <c r="H109" s="11"/>
      <c r="I109" s="11" t="s">
        <v>13174</v>
      </c>
      <c r="J109" s="11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1" t="s">
        <v>4</v>
      </c>
      <c r="E110" s="11" t="s">
        <v>8</v>
      </c>
      <c r="F110" s="11"/>
      <c r="H110" s="11"/>
      <c r="I110" s="11" t="s">
        <v>13177</v>
      </c>
      <c r="J110" s="11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1" t="s">
        <v>4</v>
      </c>
      <c r="E111" s="11" t="s">
        <v>8</v>
      </c>
      <c r="F111" s="11"/>
      <c r="H111" s="11"/>
      <c r="I111" s="11" t="s">
        <v>13529</v>
      </c>
      <c r="J111" s="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1" t="s">
        <v>13447</v>
      </c>
      <c r="E112" s="11"/>
      <c r="F112" s="11"/>
      <c r="H112" s="11"/>
      <c r="I112" s="11" t="s">
        <v>13532</v>
      </c>
      <c r="J112" s="11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1" t="s">
        <v>775</v>
      </c>
      <c r="E113" s="11"/>
      <c r="F113" s="11"/>
      <c r="H113" s="11"/>
      <c r="I113" s="11" t="s">
        <v>13535</v>
      </c>
      <c r="J113" s="11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1" t="s">
        <v>305</v>
      </c>
      <c r="E114" s="11" t="s">
        <v>86</v>
      </c>
      <c r="F114" s="11"/>
      <c r="H114" s="11"/>
      <c r="I114" s="11" t="s">
        <v>13538</v>
      </c>
      <c r="J114" s="11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1" t="s">
        <v>4</v>
      </c>
      <c r="E115" s="11" t="s">
        <v>8</v>
      </c>
      <c r="F115" s="11"/>
      <c r="H115" s="11"/>
      <c r="I115" s="11" t="s">
        <v>13541</v>
      </c>
      <c r="J115" s="11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1" t="s">
        <v>4</v>
      </c>
      <c r="E116" s="11" t="s">
        <v>8</v>
      </c>
      <c r="F116" s="11"/>
      <c r="H116" s="11"/>
      <c r="I116" s="11" t="s">
        <v>13869</v>
      </c>
      <c r="J116" s="11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1" t="s">
        <v>7</v>
      </c>
      <c r="E117" s="11"/>
      <c r="F117" s="11"/>
      <c r="H117" s="11"/>
      <c r="I117" s="11" t="s">
        <v>13872</v>
      </c>
      <c r="J117" s="11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1" t="s">
        <v>4</v>
      </c>
      <c r="E118" s="11" t="s">
        <v>8</v>
      </c>
      <c r="F118" s="11"/>
      <c r="H118" s="11"/>
      <c r="I118" s="11" t="s">
        <v>13875</v>
      </c>
      <c r="J118" s="11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1" t="s">
        <v>4</v>
      </c>
      <c r="E119" s="11" t="s">
        <v>8</v>
      </c>
      <c r="F119" s="11"/>
      <c r="H119" s="11"/>
      <c r="I119" s="11" t="s">
        <v>13989</v>
      </c>
      <c r="J119" s="11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1" t="s">
        <v>3382</v>
      </c>
      <c r="E120" s="11" t="s">
        <v>86</v>
      </c>
      <c r="F120" s="11"/>
      <c r="H120" s="11"/>
      <c r="I120" s="11" t="s">
        <v>13992</v>
      </c>
      <c r="J120" s="11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1" t="s">
        <v>4</v>
      </c>
      <c r="E121" s="11" t="s">
        <v>8</v>
      </c>
      <c r="F121" s="11"/>
      <c r="H121" s="11"/>
      <c r="I121" s="11" t="s">
        <v>13995</v>
      </c>
      <c r="J121" s="1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1" t="s">
        <v>4</v>
      </c>
      <c r="E122" s="11" t="s">
        <v>8</v>
      </c>
      <c r="F122" s="11"/>
      <c r="H122" s="11"/>
      <c r="I122" s="11" t="s">
        <v>14381</v>
      </c>
      <c r="J122" s="11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1" t="s">
        <v>7</v>
      </c>
      <c r="E123" s="11"/>
      <c r="F123" s="11"/>
      <c r="H123" s="11"/>
      <c r="I123" s="11" t="s">
        <v>14384</v>
      </c>
      <c r="J123" s="11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1" t="s">
        <v>4</v>
      </c>
      <c r="E124" s="11" t="s">
        <v>8</v>
      </c>
      <c r="F124" s="11"/>
      <c r="H124" s="11"/>
      <c r="I124" s="11" t="s">
        <v>14387</v>
      </c>
      <c r="J124" s="11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1" t="s">
        <v>4</v>
      </c>
      <c r="E125" s="11" t="s">
        <v>8</v>
      </c>
      <c r="F125" s="11"/>
      <c r="H125" s="11"/>
      <c r="I125" s="11" t="s">
        <v>14390</v>
      </c>
      <c r="J125" s="11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1" t="s">
        <v>4</v>
      </c>
      <c r="E126" s="11" t="s">
        <v>8</v>
      </c>
      <c r="F126" s="11"/>
      <c r="H126" s="11"/>
      <c r="I126" s="11" t="s">
        <v>14393</v>
      </c>
      <c r="J126" s="11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1" t="s">
        <v>4</v>
      </c>
      <c r="E127" s="11" t="s">
        <v>8</v>
      </c>
      <c r="F127" s="11"/>
      <c r="H127" s="11"/>
      <c r="I127" s="11" t="s">
        <v>14396</v>
      </c>
      <c r="J127" s="11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1" t="s">
        <v>4</v>
      </c>
      <c r="E128" s="11" t="s">
        <v>8</v>
      </c>
      <c r="F128" s="11"/>
      <c r="H128" s="11"/>
      <c r="I128" s="11" t="s">
        <v>14399</v>
      </c>
      <c r="J128" s="11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1" t="s">
        <v>4</v>
      </c>
      <c r="E129" s="11" t="s">
        <v>8</v>
      </c>
      <c r="F129" s="11"/>
      <c r="H129" s="11"/>
      <c r="I129" s="11" t="s">
        <v>14402</v>
      </c>
      <c r="J129" s="11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1" t="s">
        <v>4</v>
      </c>
      <c r="E130" s="11" t="s">
        <v>8</v>
      </c>
      <c r="F130" s="11"/>
      <c r="H130" s="11"/>
      <c r="I130" s="11" t="s">
        <v>14749</v>
      </c>
      <c r="J130" s="11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1" t="s">
        <v>4</v>
      </c>
      <c r="E131" s="11" t="s">
        <v>8</v>
      </c>
      <c r="F131" s="11"/>
      <c r="H131" s="11"/>
      <c r="I131" s="11" t="s">
        <v>14752</v>
      </c>
      <c r="J131" s="1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1" t="s">
        <v>4</v>
      </c>
      <c r="E132" s="11" t="s">
        <v>8</v>
      </c>
      <c r="F132" s="11"/>
      <c r="H132" s="11"/>
      <c r="I132" s="11" t="s">
        <v>14755</v>
      </c>
      <c r="J132" s="11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1" t="s">
        <v>4</v>
      </c>
      <c r="E133" s="11" t="s">
        <v>8</v>
      </c>
      <c r="F133" s="11"/>
      <c r="H133" s="11"/>
      <c r="I133" s="11" t="s">
        <v>15644</v>
      </c>
      <c r="J133" s="11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1" t="s">
        <v>4</v>
      </c>
      <c r="E134" s="11" t="s">
        <v>8</v>
      </c>
      <c r="F134" s="11"/>
      <c r="H134" s="11"/>
      <c r="I134" s="11" t="s">
        <v>15647</v>
      </c>
      <c r="J134" s="11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1" t="s">
        <v>4</v>
      </c>
      <c r="E135" s="11" t="s">
        <v>8</v>
      </c>
      <c r="F135" s="11"/>
      <c r="H135" s="11"/>
      <c r="I135" s="11" t="s">
        <v>15650</v>
      </c>
      <c r="J135" s="11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1" t="s">
        <v>4</v>
      </c>
      <c r="E136" s="11" t="s">
        <v>8</v>
      </c>
      <c r="F136" s="11"/>
      <c r="H136" s="11"/>
      <c r="I136" s="11" t="s">
        <v>15635</v>
      </c>
      <c r="J136" s="11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1" t="s">
        <v>4</v>
      </c>
      <c r="E137" s="11" t="s">
        <v>8</v>
      </c>
      <c r="F137" s="11"/>
      <c r="H137" s="11"/>
      <c r="I137" s="11" t="s">
        <v>15345</v>
      </c>
      <c r="J137" s="11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1" t="s">
        <v>4</v>
      </c>
      <c r="E138" s="11" t="s">
        <v>8</v>
      </c>
      <c r="F138" s="11"/>
      <c r="H138" s="11"/>
      <c r="I138" s="11" t="s">
        <v>15638</v>
      </c>
      <c r="J138" s="11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1" t="s">
        <v>4</v>
      </c>
      <c r="E139" s="11" t="s">
        <v>8</v>
      </c>
      <c r="F139" s="11"/>
      <c r="H139" s="11"/>
      <c r="I139" s="11" t="s">
        <v>15348</v>
      </c>
      <c r="J139" s="11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1" t="s">
        <v>4</v>
      </c>
      <c r="E140" s="11" t="s">
        <v>8</v>
      </c>
      <c r="F140" s="11"/>
      <c r="H140" s="11"/>
      <c r="I140" s="11" t="s">
        <v>15641</v>
      </c>
      <c r="J140" s="11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1" t="s">
        <v>4</v>
      </c>
      <c r="E141" s="11" t="s">
        <v>8</v>
      </c>
      <c r="F141" s="11"/>
      <c r="H141" s="11"/>
      <c r="I141" s="11" t="s">
        <v>15939</v>
      </c>
      <c r="J141" s="1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1" t="s">
        <v>4</v>
      </c>
      <c r="E142" s="11" t="s">
        <v>8</v>
      </c>
      <c r="F142" s="11"/>
      <c r="H142" s="11"/>
      <c r="I142" s="11" t="s">
        <v>15942</v>
      </c>
      <c r="J142" s="11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1" t="s">
        <v>803</v>
      </c>
      <c r="E143" s="11" t="s">
        <v>8</v>
      </c>
      <c r="F143" s="11"/>
      <c r="H143" s="11"/>
      <c r="I143" s="11" t="s">
        <v>15945</v>
      </c>
      <c r="J143" s="11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1" t="s">
        <v>4</v>
      </c>
      <c r="E144" s="11" t="s">
        <v>8</v>
      </c>
      <c r="F144" s="11"/>
      <c r="H144" s="11"/>
      <c r="I144" s="11" t="s">
        <v>16412</v>
      </c>
      <c r="J144" s="11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1" t="s">
        <v>4</v>
      </c>
      <c r="E145" s="11" t="s">
        <v>8</v>
      </c>
      <c r="F145" s="11"/>
      <c r="H145" s="11"/>
      <c r="I145" s="11" t="s">
        <v>16415</v>
      </c>
      <c r="J145" s="11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1" t="s">
        <v>4</v>
      </c>
      <c r="E146" s="11" t="s">
        <v>8</v>
      </c>
      <c r="F146" s="11"/>
      <c r="H146" s="11"/>
      <c r="I146" s="11" t="s">
        <v>16418</v>
      </c>
      <c r="J146" s="11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1" t="s">
        <v>4</v>
      </c>
      <c r="E147" s="11" t="s">
        <v>8</v>
      </c>
      <c r="F147" s="11"/>
      <c r="H147" s="11"/>
      <c r="I147" s="11" t="s">
        <v>16421</v>
      </c>
      <c r="J147" s="11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1" t="s">
        <v>4</v>
      </c>
      <c r="E148" s="11" t="s">
        <v>8</v>
      </c>
      <c r="F148" s="11"/>
      <c r="H148" s="11"/>
      <c r="I148" s="11" t="s">
        <v>16460</v>
      </c>
      <c r="J148" s="11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1" t="s">
        <v>803</v>
      </c>
      <c r="E149" s="11" t="s">
        <v>8</v>
      </c>
      <c r="F149" s="11"/>
      <c r="H149" s="11"/>
      <c r="I149" s="11" t="s">
        <v>16463</v>
      </c>
      <c r="J149" s="11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1" t="s">
        <v>4</v>
      </c>
      <c r="E150" s="11" t="s">
        <v>8</v>
      </c>
      <c r="F150" s="11"/>
      <c r="H150" s="11"/>
      <c r="I150" s="11" t="s">
        <v>17277</v>
      </c>
      <c r="J150" s="11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1" t="s">
        <v>4</v>
      </c>
      <c r="E151" s="11" t="s">
        <v>8</v>
      </c>
      <c r="F151" s="11"/>
      <c r="H151" s="11"/>
      <c r="I151" s="11" t="s">
        <v>17280</v>
      </c>
      <c r="J151" s="1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1" t="s">
        <v>4</v>
      </c>
      <c r="E152" s="11" t="s">
        <v>8</v>
      </c>
      <c r="F152" s="11"/>
      <c r="H152" s="11"/>
      <c r="I152" s="11" t="s">
        <v>17283</v>
      </c>
      <c r="J152" s="11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1" t="s">
        <v>4</v>
      </c>
      <c r="E153" s="11" t="s">
        <v>8</v>
      </c>
      <c r="F153" s="11"/>
      <c r="H153" s="11"/>
      <c r="I153" s="11" t="s">
        <v>17286</v>
      </c>
      <c r="J153" s="11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1" t="s">
        <v>4</v>
      </c>
      <c r="E154" s="11" t="s">
        <v>8</v>
      </c>
      <c r="F154" s="11"/>
      <c r="H154" s="11"/>
      <c r="I154" s="11" t="s">
        <v>17289</v>
      </c>
      <c r="J154" s="11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1" t="s">
        <v>4</v>
      </c>
      <c r="E155" s="11" t="s">
        <v>8</v>
      </c>
      <c r="F155" s="11"/>
      <c r="H155" s="11"/>
      <c r="I155" s="11" t="s">
        <v>17627</v>
      </c>
      <c r="J155" s="11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1" t="s">
        <v>4</v>
      </c>
      <c r="E156" s="11" t="s">
        <v>8</v>
      </c>
      <c r="F156" s="11"/>
      <c r="H156" s="11"/>
      <c r="I156" s="11" t="s">
        <v>17630</v>
      </c>
      <c r="J156" s="11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1" t="s">
        <v>4</v>
      </c>
      <c r="E157" s="11" t="s">
        <v>8</v>
      </c>
      <c r="F157" s="11"/>
      <c r="H157" s="11"/>
      <c r="I157" s="11" t="s">
        <v>17633</v>
      </c>
      <c r="J157" s="11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1" t="s">
        <v>4</v>
      </c>
      <c r="E158" s="11" t="s">
        <v>8</v>
      </c>
      <c r="F158" s="11"/>
      <c r="H158" s="11"/>
      <c r="I158" s="11" t="s">
        <v>17636</v>
      </c>
      <c r="J158" s="11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1" t="s">
        <v>4</v>
      </c>
      <c r="E159" s="11" t="s">
        <v>8</v>
      </c>
      <c r="F159" s="11"/>
      <c r="H159" s="11"/>
      <c r="I159" s="11" t="s">
        <v>17639</v>
      </c>
      <c r="J159" s="11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1" t="s">
        <v>4</v>
      </c>
      <c r="E160" s="11" t="s">
        <v>8</v>
      </c>
      <c r="F160" s="11"/>
      <c r="H160" s="11"/>
      <c r="I160" s="11" t="s">
        <v>17642</v>
      </c>
      <c r="J160" s="11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1" t="s">
        <v>4</v>
      </c>
      <c r="E161" s="11" t="s">
        <v>8</v>
      </c>
      <c r="F161" s="11"/>
      <c r="H161" s="11"/>
      <c r="I161" s="11" t="s">
        <v>17645</v>
      </c>
      <c r="J161" s="1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1" t="s">
        <v>4</v>
      </c>
      <c r="E162" s="11" t="s">
        <v>8</v>
      </c>
      <c r="F162" s="11"/>
      <c r="H162" s="11"/>
      <c r="I162" s="11" t="s">
        <v>17648</v>
      </c>
      <c r="J162" s="11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1" t="s">
        <v>4</v>
      </c>
      <c r="E163" s="11" t="s">
        <v>8</v>
      </c>
      <c r="F163" s="11"/>
      <c r="H163" s="11"/>
      <c r="I163" s="11" t="s">
        <v>17651</v>
      </c>
      <c r="J163" s="11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1" t="s">
        <v>4</v>
      </c>
      <c r="E164" s="11" t="s">
        <v>8</v>
      </c>
      <c r="F164" s="11"/>
      <c r="H164" s="11"/>
      <c r="I164" s="11" t="s">
        <v>17654</v>
      </c>
      <c r="J164" s="11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1" t="s">
        <v>4</v>
      </c>
      <c r="E165" s="11" t="s">
        <v>8</v>
      </c>
      <c r="F165" s="11"/>
      <c r="H165" s="11"/>
      <c r="I165" s="11" t="s">
        <v>17657</v>
      </c>
      <c r="J165" s="11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1" t="s">
        <v>4</v>
      </c>
      <c r="E166" s="11" t="s">
        <v>8</v>
      </c>
      <c r="F166" s="11"/>
      <c r="H166" s="11"/>
      <c r="I166" s="11" t="s">
        <v>18479</v>
      </c>
      <c r="J166" s="11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1" t="s">
        <v>4</v>
      </c>
      <c r="E167" s="11" t="s">
        <v>8</v>
      </c>
      <c r="F167" s="11"/>
      <c r="H167" s="11"/>
      <c r="I167" s="11" t="s">
        <v>18482</v>
      </c>
      <c r="J167" s="11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1" t="s">
        <v>4</v>
      </c>
      <c r="E168" s="11" t="s">
        <v>8</v>
      </c>
      <c r="F168" s="11"/>
      <c r="H168" s="11"/>
      <c r="I168" s="11" t="s">
        <v>18485</v>
      </c>
      <c r="J168" s="11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1" t="s">
        <v>4</v>
      </c>
      <c r="E169" s="11" t="s">
        <v>8</v>
      </c>
      <c r="F169" s="11"/>
      <c r="H169" s="11"/>
      <c r="I169" s="11" t="s">
        <v>18488</v>
      </c>
      <c r="J169" s="11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1" t="s">
        <v>4</v>
      </c>
      <c r="E170" s="11" t="s">
        <v>8</v>
      </c>
      <c r="F170" s="11"/>
      <c r="H170" s="11"/>
      <c r="I170" s="11" t="s">
        <v>18993</v>
      </c>
      <c r="J170" s="11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1" t="s">
        <v>4</v>
      </c>
      <c r="E171" s="11" t="s">
        <v>8</v>
      </c>
      <c r="F171" s="11"/>
      <c r="H171" s="11"/>
      <c r="I171" s="11" t="s">
        <v>18996</v>
      </c>
      <c r="J171" s="1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1" t="s">
        <v>4</v>
      </c>
      <c r="E172" s="11" t="s">
        <v>8</v>
      </c>
      <c r="F172" s="11"/>
      <c r="H172" s="11"/>
      <c r="I172" s="11" t="s">
        <v>18999</v>
      </c>
      <c r="J172" s="11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1" t="s">
        <v>4</v>
      </c>
      <c r="E173" s="11" t="s">
        <v>8</v>
      </c>
      <c r="F173" s="11"/>
      <c r="H173" s="11"/>
      <c r="I173" s="11" t="s">
        <v>19293</v>
      </c>
      <c r="J173" s="11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1" t="s">
        <v>4</v>
      </c>
      <c r="E174" s="11" t="s">
        <v>8</v>
      </c>
      <c r="F174" s="11"/>
      <c r="H174" s="11"/>
      <c r="I174" s="11" t="s">
        <v>19296</v>
      </c>
      <c r="J174" s="11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1" t="s">
        <v>4</v>
      </c>
      <c r="E175" s="11" t="s">
        <v>8</v>
      </c>
      <c r="F175" s="11"/>
      <c r="H175" s="11"/>
      <c r="I175" s="11" t="s">
        <v>19299</v>
      </c>
      <c r="J175" s="11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1" t="s">
        <v>4</v>
      </c>
      <c r="E176" s="11" t="s">
        <v>8</v>
      </c>
      <c r="F176" s="11"/>
      <c r="H176" s="11"/>
      <c r="I176" s="11" t="s">
        <v>19302</v>
      </c>
      <c r="J176" s="11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1" t="s">
        <v>4</v>
      </c>
      <c r="E177" s="11" t="s">
        <v>8</v>
      </c>
      <c r="F177" s="11"/>
      <c r="H177" s="11"/>
      <c r="I177" s="11" t="s">
        <v>20122</v>
      </c>
      <c r="J177" s="11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1" t="s">
        <v>4</v>
      </c>
      <c r="E178" s="11" t="s">
        <v>8</v>
      </c>
      <c r="F178" s="11"/>
      <c r="H178" s="11"/>
      <c r="I178" s="11" t="s">
        <v>20125</v>
      </c>
      <c r="J178" s="11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1" t="s">
        <v>4</v>
      </c>
      <c r="E179" s="11" t="s">
        <v>8</v>
      </c>
      <c r="F179" s="11"/>
      <c r="H179" s="11"/>
      <c r="I179" s="11" t="s">
        <v>20128</v>
      </c>
      <c r="J179" s="11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1" t="s">
        <v>4</v>
      </c>
      <c r="E180" s="11" t="s">
        <v>8</v>
      </c>
      <c r="F180" s="11"/>
      <c r="H180" s="11"/>
      <c r="I180" s="11" t="s">
        <v>20131</v>
      </c>
      <c r="J180" s="11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1" t="s">
        <v>4</v>
      </c>
      <c r="E181" s="11" t="s">
        <v>8</v>
      </c>
      <c r="F181" s="11"/>
      <c r="H181" s="11"/>
      <c r="I181" s="11" t="s">
        <v>20134</v>
      </c>
      <c r="J181" s="1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1" t="s">
        <v>4</v>
      </c>
      <c r="E182" s="11" t="s">
        <v>8</v>
      </c>
      <c r="F182" s="11"/>
      <c r="H182" s="11"/>
      <c r="I182" s="11" t="s">
        <v>20137</v>
      </c>
      <c r="J182" s="11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1" t="s">
        <v>4</v>
      </c>
      <c r="E183" s="11" t="s">
        <v>8</v>
      </c>
      <c r="F183" s="11"/>
      <c r="H183" s="11"/>
      <c r="I183" s="11" t="s">
        <v>20140</v>
      </c>
      <c r="J183" s="11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1" t="s">
        <v>4</v>
      </c>
      <c r="E184" s="11" t="s">
        <v>8</v>
      </c>
      <c r="F184" s="11"/>
      <c r="H184" s="11"/>
      <c r="I184" s="11" t="s">
        <v>20178</v>
      </c>
      <c r="J184" s="11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1" t="s">
        <v>4</v>
      </c>
      <c r="E185" s="11" t="s">
        <v>8</v>
      </c>
      <c r="F185" s="11"/>
      <c r="H185" s="11"/>
      <c r="I185" s="11" t="s">
        <v>20181</v>
      </c>
      <c r="J185" s="11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1" t="s">
        <v>4</v>
      </c>
      <c r="E186" s="11" t="s">
        <v>8</v>
      </c>
      <c r="F186" s="11"/>
      <c r="H186" s="11"/>
      <c r="I186" s="11" t="s">
        <v>20184</v>
      </c>
      <c r="J186" s="11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1" t="s">
        <v>4</v>
      </c>
      <c r="E187" s="11" t="s">
        <v>8</v>
      </c>
      <c r="F187" s="11"/>
      <c r="H187" s="11"/>
      <c r="I187" s="11" t="s">
        <v>20187</v>
      </c>
      <c r="J187" s="11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1" t="s">
        <v>4</v>
      </c>
      <c r="E188" s="11" t="s">
        <v>8</v>
      </c>
      <c r="F188" s="11"/>
      <c r="H188" s="11"/>
      <c r="I188" s="11" t="s">
        <v>20190</v>
      </c>
      <c r="J188" s="11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1" t="s">
        <v>4</v>
      </c>
      <c r="E189" s="11" t="s">
        <v>8</v>
      </c>
      <c r="F189" s="11"/>
      <c r="H189" s="11"/>
      <c r="I189" s="11" t="s">
        <v>20686</v>
      </c>
      <c r="J189" s="11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1" t="s">
        <v>4</v>
      </c>
      <c r="E190" s="11" t="s">
        <v>8</v>
      </c>
      <c r="F190" s="11"/>
      <c r="H190" s="11"/>
      <c r="I190" s="11" t="s">
        <v>20193</v>
      </c>
      <c r="J190" s="11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1" t="s">
        <v>4</v>
      </c>
      <c r="E191" s="11" t="s">
        <v>8</v>
      </c>
      <c r="F191" s="11"/>
      <c r="H191" s="11"/>
      <c r="I191" s="11" t="s">
        <v>20689</v>
      </c>
      <c r="J191" s="1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1" t="s">
        <v>4</v>
      </c>
      <c r="E192" s="11" t="s">
        <v>8</v>
      </c>
      <c r="F192" s="11"/>
      <c r="H192" s="11"/>
      <c r="I192" s="11" t="s">
        <v>20196</v>
      </c>
      <c r="J192" s="11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1" t="s">
        <v>4</v>
      </c>
      <c r="E193" s="11" t="s">
        <v>8</v>
      </c>
      <c r="F193" s="11"/>
      <c r="H193" s="11"/>
      <c r="I193" s="11" t="s">
        <v>20692</v>
      </c>
      <c r="J193" s="11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1" t="s">
        <v>4</v>
      </c>
      <c r="E194" s="11" t="s">
        <v>8</v>
      </c>
      <c r="F194" s="11"/>
      <c r="H194" s="11"/>
      <c r="I194" s="11" t="s">
        <v>20695</v>
      </c>
      <c r="J194" s="11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1" t="s">
        <v>4</v>
      </c>
      <c r="E195" s="11" t="s">
        <v>8</v>
      </c>
      <c r="F195" s="11"/>
      <c r="H195" s="11"/>
      <c r="I195" s="11" t="s">
        <v>20199</v>
      </c>
      <c r="J195" s="11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1" t="s">
        <v>4</v>
      </c>
      <c r="E196" s="11" t="s">
        <v>8</v>
      </c>
      <c r="F196" s="11"/>
      <c r="H196" s="11"/>
      <c r="I196" s="11" t="s">
        <v>20698</v>
      </c>
      <c r="J196" s="11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1" t="s">
        <v>4</v>
      </c>
      <c r="E197" s="11" t="s">
        <v>8</v>
      </c>
      <c r="F197" s="11"/>
      <c r="H197" s="11"/>
      <c r="I197" s="11" t="s">
        <v>20701</v>
      </c>
      <c r="J197" s="11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1" t="s">
        <v>4</v>
      </c>
      <c r="E198" s="11" t="s">
        <v>8</v>
      </c>
      <c r="F198" s="11"/>
      <c r="H198" s="11"/>
      <c r="I198" s="11" t="s">
        <v>20704</v>
      </c>
      <c r="J198" s="11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1" t="s">
        <v>4</v>
      </c>
      <c r="E199" s="11" t="s">
        <v>8</v>
      </c>
      <c r="F199" s="11"/>
      <c r="H199" s="11"/>
      <c r="I199" s="11" t="s">
        <v>20707</v>
      </c>
      <c r="J199" s="11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1" t="s">
        <v>4</v>
      </c>
      <c r="E200" s="11" t="s">
        <v>8</v>
      </c>
      <c r="F200" s="11"/>
      <c r="H200" s="11"/>
      <c r="I200" s="11" t="s">
        <v>20710</v>
      </c>
      <c r="J200" s="11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1" t="s">
        <v>4</v>
      </c>
      <c r="E201" s="11" t="s">
        <v>8</v>
      </c>
      <c r="F201" s="11"/>
      <c r="H201" s="11"/>
      <c r="I201" s="11" t="s">
        <v>21159</v>
      </c>
      <c r="J201" s="1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1" t="s">
        <v>4</v>
      </c>
      <c r="E202" s="11" t="s">
        <v>8</v>
      </c>
      <c r="F202" s="11"/>
      <c r="H202" s="11"/>
      <c r="I202" s="11" t="s">
        <v>21162</v>
      </c>
      <c r="J202" s="11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1" t="s">
        <v>4</v>
      </c>
      <c r="E203" s="11" t="s">
        <v>8</v>
      </c>
      <c r="F203" s="11"/>
      <c r="H203" s="11"/>
      <c r="I203" s="11" t="s">
        <v>21165</v>
      </c>
      <c r="J203" s="11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1" t="s">
        <v>4</v>
      </c>
      <c r="E204" s="11" t="s">
        <v>8</v>
      </c>
      <c r="F204" s="11"/>
      <c r="H204" s="11"/>
      <c r="I204" s="11" t="s">
        <v>21168</v>
      </c>
      <c r="J204" s="11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1" t="s">
        <v>4</v>
      </c>
      <c r="E205" s="11" t="s">
        <v>8</v>
      </c>
      <c r="F205" s="11"/>
      <c r="H205" s="11"/>
      <c r="I205" s="11" t="s">
        <v>21171</v>
      </c>
      <c r="J205" s="11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1" t="s">
        <v>4</v>
      </c>
      <c r="E206" s="11" t="s">
        <v>8</v>
      </c>
      <c r="F206" s="11"/>
      <c r="H206" s="11"/>
      <c r="I206" s="11" t="s">
        <v>21174</v>
      </c>
      <c r="J206" s="11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1" t="s">
        <v>4</v>
      </c>
      <c r="E207" s="11" t="s">
        <v>8</v>
      </c>
      <c r="F207" s="11"/>
      <c r="H207" s="11"/>
      <c r="I207" s="11" t="s">
        <v>21177</v>
      </c>
      <c r="J207" s="11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1" t="s">
        <v>4</v>
      </c>
      <c r="E208" s="11" t="s">
        <v>8</v>
      </c>
      <c r="F208" s="11"/>
      <c r="H208" s="11"/>
      <c r="I208" s="11" t="s">
        <v>21180</v>
      </c>
      <c r="J208" s="11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1" t="s">
        <v>4</v>
      </c>
      <c r="E209" s="11" t="s">
        <v>8</v>
      </c>
      <c r="F209" s="11"/>
      <c r="H209" s="11"/>
      <c r="I209" s="11" t="s">
        <v>21681</v>
      </c>
      <c r="J209" s="11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1" t="s">
        <v>4</v>
      </c>
      <c r="E210" s="11" t="s">
        <v>8</v>
      </c>
      <c r="F210" s="11"/>
      <c r="H210" s="11"/>
      <c r="I210" s="11" t="s">
        <v>21684</v>
      </c>
      <c r="J210" s="11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1" t="s">
        <v>4</v>
      </c>
      <c r="E211" s="11" t="s">
        <v>8</v>
      </c>
      <c r="F211" s="11"/>
      <c r="H211" s="11"/>
      <c r="I211" s="11" t="s">
        <v>21687</v>
      </c>
      <c r="J211" s="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1" t="s">
        <v>4</v>
      </c>
      <c r="E212" s="11" t="s">
        <v>8</v>
      </c>
      <c r="F212" s="11"/>
      <c r="H212" s="11"/>
      <c r="I212" s="11" t="s">
        <v>21983</v>
      </c>
      <c r="J212" s="11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1" t="s">
        <v>4</v>
      </c>
      <c r="E213" s="11" t="s">
        <v>8</v>
      </c>
      <c r="F213" s="11"/>
      <c r="H213" s="11"/>
      <c r="I213" s="11" t="s">
        <v>21986</v>
      </c>
      <c r="J213" s="11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1" t="s">
        <v>4</v>
      </c>
      <c r="E214" s="11" t="s">
        <v>8</v>
      </c>
      <c r="F214" s="11"/>
      <c r="H214" s="11"/>
      <c r="I214" s="11" t="s">
        <v>21989</v>
      </c>
      <c r="J214" s="11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1" t="s">
        <v>4</v>
      </c>
      <c r="E215" s="11" t="s">
        <v>8</v>
      </c>
      <c r="F215" s="11"/>
      <c r="H215" s="11"/>
      <c r="I215" s="11" t="s">
        <v>21992</v>
      </c>
      <c r="J215" s="11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1" t="s">
        <v>4</v>
      </c>
      <c r="E216" s="11" t="s">
        <v>8</v>
      </c>
      <c r="F216" s="11"/>
      <c r="H216" s="11"/>
      <c r="I216" s="11" t="s">
        <v>21690</v>
      </c>
      <c r="J216" s="11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1" t="s">
        <v>4</v>
      </c>
      <c r="E217" s="11" t="s">
        <v>20461</v>
      </c>
      <c r="F217" s="11"/>
      <c r="H217" s="11"/>
      <c r="I217" s="11" t="s">
        <v>21693</v>
      </c>
      <c r="J217" s="11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1" t="s">
        <v>4</v>
      </c>
      <c r="E218" s="11" t="s">
        <v>8</v>
      </c>
      <c r="F218" s="11"/>
      <c r="H218" s="11"/>
      <c r="I218" s="11" t="s">
        <v>21696</v>
      </c>
      <c r="J218" s="11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1" t="s">
        <v>4</v>
      </c>
      <c r="E219" s="11" t="s">
        <v>8</v>
      </c>
      <c r="F219" s="11"/>
      <c r="H219" s="11"/>
      <c r="I219" s="11" t="s">
        <v>22127</v>
      </c>
      <c r="J219" s="11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1" t="s">
        <v>803</v>
      </c>
      <c r="E220" s="11" t="s">
        <v>8</v>
      </c>
      <c r="F220" s="11"/>
      <c r="H220" s="11"/>
      <c r="I220" s="11" t="s">
        <v>22130</v>
      </c>
      <c r="J220" s="11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1" t="s">
        <v>4</v>
      </c>
      <c r="E221" s="11" t="s">
        <v>8</v>
      </c>
      <c r="F221" s="11"/>
      <c r="H221" s="11"/>
      <c r="I221" s="11" t="s">
        <v>22233</v>
      </c>
      <c r="J221" s="1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1" t="s">
        <v>163</v>
      </c>
      <c r="E222" s="11" t="s">
        <v>22381</v>
      </c>
      <c r="F222" s="11" t="s">
        <v>60</v>
      </c>
      <c r="H222" s="11"/>
      <c r="I222" s="11" t="s">
        <v>22236</v>
      </c>
      <c r="J222" s="11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1" t="s">
        <v>4</v>
      </c>
      <c r="E223" s="11" t="s">
        <v>8</v>
      </c>
      <c r="F223" s="11"/>
      <c r="H223" s="11"/>
      <c r="I223" s="11" t="s">
        <v>22760</v>
      </c>
      <c r="J223" s="11" t="s">
        <v>1179</v>
      </c>
      <c r="K223" t="s">
        <v>22761</v>
      </c>
      <c r="L223" t="s">
        <v>22762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1" t="s">
        <v>4</v>
      </c>
      <c r="E224" s="11" t="s">
        <v>8</v>
      </c>
      <c r="F224" s="11"/>
      <c r="H224" s="11"/>
      <c r="I224" s="11" t="s">
        <v>22763</v>
      </c>
      <c r="J224" s="11" t="s">
        <v>1179</v>
      </c>
      <c r="K224" t="s">
        <v>22764</v>
      </c>
      <c r="L224" t="s">
        <v>22765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1" t="s">
        <v>4</v>
      </c>
      <c r="E225" s="11" t="s">
        <v>8</v>
      </c>
      <c r="F225" s="11"/>
      <c r="H225" s="11"/>
      <c r="I225" s="11" t="s">
        <v>22766</v>
      </c>
      <c r="J225" s="11" t="s">
        <v>1179</v>
      </c>
      <c r="K225" t="s">
        <v>22767</v>
      </c>
      <c r="L225" t="s">
        <v>22768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1" t="s">
        <v>4</v>
      </c>
      <c r="E226" s="11" t="s">
        <v>8</v>
      </c>
      <c r="F226" s="11"/>
      <c r="H226" s="11"/>
      <c r="I226" s="11" t="s">
        <v>22769</v>
      </c>
      <c r="J226" s="11" t="s">
        <v>1179</v>
      </c>
      <c r="K226" t="s">
        <v>22770</v>
      </c>
      <c r="L226" t="s">
        <v>22771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1" t="s">
        <v>4</v>
      </c>
      <c r="E227" s="11" t="s">
        <v>8</v>
      </c>
      <c r="F227" s="11"/>
      <c r="H227" s="11"/>
      <c r="I227" s="11" t="s">
        <v>22772</v>
      </c>
      <c r="J227" s="11" t="s">
        <v>1179</v>
      </c>
      <c r="K227" t="s">
        <v>22773</v>
      </c>
      <c r="L227" t="s">
        <v>22774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1" t="s">
        <v>4</v>
      </c>
      <c r="E228" s="11" t="s">
        <v>260</v>
      </c>
      <c r="F228" s="11"/>
      <c r="H228" s="11"/>
      <c r="I228" s="11" t="s">
        <v>22775</v>
      </c>
      <c r="J228" s="11" t="s">
        <v>1179</v>
      </c>
      <c r="K228" t="s">
        <v>22776</v>
      </c>
      <c r="L228" t="s">
        <v>22777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1" t="s">
        <v>4</v>
      </c>
      <c r="E229" s="11" t="s">
        <v>260</v>
      </c>
      <c r="F229" s="11"/>
      <c r="H229" s="11"/>
      <c r="I229" s="11" t="s">
        <v>22778</v>
      </c>
      <c r="J229" s="11" t="s">
        <v>1179</v>
      </c>
      <c r="K229" t="s">
        <v>22779</v>
      </c>
      <c r="L229" t="s">
        <v>22780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1" t="s">
        <v>4</v>
      </c>
      <c r="E230" s="11" t="s">
        <v>260</v>
      </c>
      <c r="F230" s="11"/>
      <c r="H230" s="11"/>
      <c r="I230" s="11" t="s">
        <v>22781</v>
      </c>
      <c r="J230" s="11" t="s">
        <v>1179</v>
      </c>
      <c r="K230" t="s">
        <v>22782</v>
      </c>
      <c r="L230" t="s">
        <v>22783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1" t="s">
        <v>305</v>
      </c>
      <c r="E231" s="11" t="s">
        <v>86</v>
      </c>
      <c r="F231" s="11"/>
      <c r="H231" s="11"/>
      <c r="I231" s="11" t="s">
        <v>22784</v>
      </c>
      <c r="J231" s="11" t="s">
        <v>1179</v>
      </c>
      <c r="K231" t="s">
        <v>22785</v>
      </c>
      <c r="L231" t="s">
        <v>22786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1" t="s">
        <v>305</v>
      </c>
      <c r="E232" s="11" t="s">
        <v>86</v>
      </c>
      <c r="F232" s="11"/>
      <c r="H232" s="11"/>
      <c r="I232" s="11" t="s">
        <v>22787</v>
      </c>
      <c r="J232" s="11" t="s">
        <v>1179</v>
      </c>
      <c r="K232" t="s">
        <v>22788</v>
      </c>
      <c r="L232" t="s">
        <v>22789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1" t="s">
        <v>4</v>
      </c>
      <c r="E233" s="11" t="s">
        <v>8</v>
      </c>
      <c r="F233" s="11"/>
      <c r="H233" s="11"/>
      <c r="I233" s="11" t="s">
        <v>22790</v>
      </c>
      <c r="J233" s="11" t="s">
        <v>1179</v>
      </c>
      <c r="K233" t="s">
        <v>22791</v>
      </c>
      <c r="L233" t="s">
        <v>22792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1" t="s">
        <v>4</v>
      </c>
      <c r="E234" s="11" t="s">
        <v>8</v>
      </c>
      <c r="F234" s="11"/>
      <c r="H234" s="11"/>
      <c r="I234" s="11" t="s">
        <v>22916</v>
      </c>
      <c r="J234" s="11" t="s">
        <v>1179</v>
      </c>
      <c r="K234" t="s">
        <v>22917</v>
      </c>
      <c r="L234" t="s">
        <v>22918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1" t="s">
        <v>4</v>
      </c>
      <c r="E235" s="11" t="s">
        <v>8</v>
      </c>
      <c r="F235" s="11"/>
      <c r="H235" s="11"/>
      <c r="I235" s="11" t="s">
        <v>22919</v>
      </c>
      <c r="J235" s="11" t="s">
        <v>1179</v>
      </c>
      <c r="K235" t="s">
        <v>22920</v>
      </c>
      <c r="L235" t="s">
        <v>22921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1" t="s">
        <v>4</v>
      </c>
      <c r="E236" s="11" t="s">
        <v>8</v>
      </c>
      <c r="F236" s="11"/>
      <c r="H236" s="11"/>
      <c r="I236" s="11" t="s">
        <v>22922</v>
      </c>
      <c r="J236" s="11" t="s">
        <v>1179</v>
      </c>
      <c r="K236" t="s">
        <v>22923</v>
      </c>
      <c r="L236" t="s">
        <v>22924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1" t="s">
        <v>4</v>
      </c>
      <c r="E237" s="11" t="s">
        <v>8</v>
      </c>
      <c r="F237" s="11"/>
      <c r="H237" s="11"/>
      <c r="I237" s="11" t="s">
        <v>22925</v>
      </c>
      <c r="J237" s="11" t="s">
        <v>1179</v>
      </c>
      <c r="K237" t="s">
        <v>22926</v>
      </c>
      <c r="L237" t="s">
        <v>22927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1" t="s">
        <v>4</v>
      </c>
      <c r="E238" s="11" t="s">
        <v>8</v>
      </c>
      <c r="F238" s="11"/>
      <c r="H238" s="11"/>
      <c r="I238" s="11" t="s">
        <v>23185</v>
      </c>
      <c r="J238" s="11" t="s">
        <v>1179</v>
      </c>
      <c r="K238" t="s">
        <v>23186</v>
      </c>
      <c r="L238" t="s">
        <v>23187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1" t="s">
        <v>775</v>
      </c>
      <c r="E239" s="11"/>
      <c r="F239" s="11"/>
      <c r="H239" s="11"/>
      <c r="I239" s="11" t="s">
        <v>23188</v>
      </c>
      <c r="J239" s="11" t="s">
        <v>1179</v>
      </c>
      <c r="K239" t="s">
        <v>23189</v>
      </c>
      <c r="L239" t="s">
        <v>23190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1" t="s">
        <v>4</v>
      </c>
      <c r="E240" s="11" t="s">
        <v>8</v>
      </c>
      <c r="F240" s="11"/>
      <c r="H240" s="11"/>
      <c r="I240" s="11" t="s">
        <v>23191</v>
      </c>
      <c r="J240" s="11" t="s">
        <v>1179</v>
      </c>
      <c r="K240" t="s">
        <v>23192</v>
      </c>
      <c r="L240" t="s">
        <v>23193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1" t="s">
        <v>4</v>
      </c>
      <c r="E241" s="11" t="s">
        <v>8</v>
      </c>
      <c r="F241" s="11"/>
      <c r="H241" s="11"/>
      <c r="I241" s="11" t="s">
        <v>23194</v>
      </c>
      <c r="J241" s="11" t="s">
        <v>1179</v>
      </c>
      <c r="K241" t="s">
        <v>23195</v>
      </c>
      <c r="L241" t="s">
        <v>23196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1" t="s">
        <v>775</v>
      </c>
      <c r="E242" s="11"/>
      <c r="F242" s="11"/>
      <c r="H242" s="11"/>
      <c r="I242" s="11" t="s">
        <v>23197</v>
      </c>
      <c r="J242" s="11" t="s">
        <v>1179</v>
      </c>
      <c r="K242" t="s">
        <v>23198</v>
      </c>
      <c r="L242" t="s">
        <v>23199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1" t="s">
        <v>775</v>
      </c>
      <c r="E243" s="11"/>
      <c r="F243" s="11"/>
      <c r="H243" s="11"/>
      <c r="I243" s="11" t="s">
        <v>23200</v>
      </c>
      <c r="J243" s="11" t="s">
        <v>1179</v>
      </c>
      <c r="K243" t="s">
        <v>23201</v>
      </c>
      <c r="L243" t="s">
        <v>23202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1" t="s">
        <v>4</v>
      </c>
      <c r="E244" s="11" t="s">
        <v>8</v>
      </c>
      <c r="F244" s="11"/>
      <c r="H244" s="11"/>
      <c r="I244" s="11" t="s">
        <v>23203</v>
      </c>
      <c r="J244" s="11" t="s">
        <v>1179</v>
      </c>
      <c r="K244" t="s">
        <v>23204</v>
      </c>
      <c r="L244" t="s">
        <v>23205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1" t="s">
        <v>775</v>
      </c>
      <c r="E245" s="11"/>
      <c r="F245" s="11"/>
      <c r="H245" s="11"/>
      <c r="I245" s="11" t="s">
        <v>23255</v>
      </c>
      <c r="J245" s="11" t="s">
        <v>1179</v>
      </c>
      <c r="K245" t="s">
        <v>23256</v>
      </c>
      <c r="L245" t="s">
        <v>23257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1" t="s">
        <v>4</v>
      </c>
      <c r="E246" s="11" t="s">
        <v>8</v>
      </c>
      <c r="F246" s="11"/>
      <c r="H246" s="11"/>
      <c r="I246" s="11" t="s">
        <v>23258</v>
      </c>
      <c r="J246" s="11" t="s">
        <v>1179</v>
      </c>
      <c r="K246" t="s">
        <v>23259</v>
      </c>
      <c r="L246" t="s">
        <v>23260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1" t="s">
        <v>775</v>
      </c>
      <c r="E247" s="11"/>
      <c r="F247" s="11"/>
      <c r="H247" s="11"/>
      <c r="I247" s="11" t="s">
        <v>24049</v>
      </c>
      <c r="J247" s="11" t="s">
        <v>1179</v>
      </c>
      <c r="K247" t="s">
        <v>24050</v>
      </c>
      <c r="L247" t="s">
        <v>24051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1" t="s">
        <v>4</v>
      </c>
      <c r="E248" s="11" t="s">
        <v>8</v>
      </c>
      <c r="F248" s="11"/>
      <c r="H248" s="11"/>
      <c r="I248" s="11" t="s">
        <v>24052</v>
      </c>
      <c r="J248" s="11" t="s">
        <v>1179</v>
      </c>
      <c r="K248" t="s">
        <v>24053</v>
      </c>
      <c r="L248" t="s">
        <v>24054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1" t="s">
        <v>775</v>
      </c>
      <c r="E249" s="11"/>
      <c r="F249" s="11"/>
      <c r="H249" s="11"/>
      <c r="I249" s="11" t="s">
        <v>24055</v>
      </c>
      <c r="J249" s="11" t="s">
        <v>1179</v>
      </c>
      <c r="K249" t="s">
        <v>24056</v>
      </c>
      <c r="L249" t="s">
        <v>24057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1" t="s">
        <v>775</v>
      </c>
      <c r="E250" s="11"/>
      <c r="F250" s="11"/>
      <c r="H250" s="11"/>
      <c r="I250" s="11" t="s">
        <v>24058</v>
      </c>
      <c r="J250" s="11" t="s">
        <v>1179</v>
      </c>
      <c r="K250" t="s">
        <v>24059</v>
      </c>
      <c r="L250" t="s">
        <v>24060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1" t="s">
        <v>4</v>
      </c>
      <c r="E251" s="11" t="s">
        <v>8</v>
      </c>
      <c r="F251" s="11"/>
      <c r="H251" s="11"/>
      <c r="I251" s="11" t="s">
        <v>24061</v>
      </c>
      <c r="J251" s="11" t="s">
        <v>1179</v>
      </c>
      <c r="K251" t="s">
        <v>24062</v>
      </c>
      <c r="L251" t="s">
        <v>24063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1" t="s">
        <v>4</v>
      </c>
      <c r="E252" s="11" t="s">
        <v>8</v>
      </c>
      <c r="F252" s="11"/>
      <c r="H252" s="11"/>
      <c r="I252" s="11" t="s">
        <v>24064</v>
      </c>
      <c r="J252" s="11" t="s">
        <v>1179</v>
      </c>
      <c r="K252" t="s">
        <v>24065</v>
      </c>
      <c r="L252" t="s">
        <v>24066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1" t="s">
        <v>4</v>
      </c>
      <c r="E253" s="11" t="s">
        <v>8</v>
      </c>
      <c r="F253" s="11"/>
      <c r="H253" s="11"/>
      <c r="I253" s="11" t="s">
        <v>24067</v>
      </c>
      <c r="J253" s="11" t="s">
        <v>1179</v>
      </c>
      <c r="K253" t="s">
        <v>24068</v>
      </c>
      <c r="L253" t="s">
        <v>24069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1" t="s">
        <v>4</v>
      </c>
      <c r="E254" s="11" t="s">
        <v>8</v>
      </c>
      <c r="F254" s="11"/>
      <c r="H254" s="11"/>
      <c r="I254" s="11" t="s">
        <v>24070</v>
      </c>
      <c r="J254" s="11" t="s">
        <v>1179</v>
      </c>
      <c r="K254" t="s">
        <v>24071</v>
      </c>
      <c r="L254" t="s">
        <v>24072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1" t="s">
        <v>4</v>
      </c>
      <c r="E255" s="11" t="s">
        <v>8</v>
      </c>
      <c r="F255" s="11"/>
      <c r="H255" s="11"/>
      <c r="I255" s="11" t="s">
        <v>24535</v>
      </c>
      <c r="J255" s="11" t="s">
        <v>1179</v>
      </c>
      <c r="K255" t="s">
        <v>24536</v>
      </c>
      <c r="L255" t="s">
        <v>24537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1" t="s">
        <v>4</v>
      </c>
      <c r="E256" s="11" t="s">
        <v>8</v>
      </c>
      <c r="F256" s="11"/>
      <c r="H256" s="11"/>
      <c r="I256" s="11" t="s">
        <v>24538</v>
      </c>
      <c r="J256" s="11" t="s">
        <v>1179</v>
      </c>
      <c r="K256" t="s">
        <v>24539</v>
      </c>
      <c r="L256" t="s">
        <v>24540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1" t="s">
        <v>4</v>
      </c>
      <c r="E257" s="11" t="s">
        <v>8</v>
      </c>
      <c r="F257" s="11"/>
      <c r="H257" s="11"/>
      <c r="I257" s="11" t="s">
        <v>24541</v>
      </c>
      <c r="J257" s="11" t="s">
        <v>1179</v>
      </c>
      <c r="K257" t="s">
        <v>24542</v>
      </c>
      <c r="L257" t="s">
        <v>24543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1" t="s">
        <v>4</v>
      </c>
      <c r="E258" s="11" t="s">
        <v>8</v>
      </c>
      <c r="F258" s="11"/>
      <c r="H258" s="11"/>
      <c r="I258" s="11" t="s">
        <v>24544</v>
      </c>
      <c r="J258" s="11" t="s">
        <v>1179</v>
      </c>
      <c r="K258" t="s">
        <v>24545</v>
      </c>
      <c r="L258" t="s">
        <v>24546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1" t="s">
        <v>775</v>
      </c>
      <c r="E259" s="11"/>
      <c r="F259" s="11"/>
      <c r="H259" s="11"/>
      <c r="I259" s="11" t="s">
        <v>24547</v>
      </c>
      <c r="J259" s="11" t="s">
        <v>1179</v>
      </c>
      <c r="K259" t="s">
        <v>24548</v>
      </c>
      <c r="L259" t="s">
        <v>24549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1" t="s">
        <v>775</v>
      </c>
      <c r="E260" s="11"/>
      <c r="F260" s="11"/>
      <c r="H260" s="11"/>
      <c r="I260" s="11" t="s">
        <v>24550</v>
      </c>
      <c r="J260" s="11" t="s">
        <v>1179</v>
      </c>
      <c r="K260" t="s">
        <v>24551</v>
      </c>
      <c r="L260" t="s">
        <v>24552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1" t="s">
        <v>4</v>
      </c>
      <c r="E261" s="11" t="s">
        <v>8</v>
      </c>
      <c r="F261" s="11"/>
      <c r="H261" s="11"/>
      <c r="I261" s="11" t="s">
        <v>24553</v>
      </c>
      <c r="J261" s="11" t="s">
        <v>1179</v>
      </c>
      <c r="K261" t="s">
        <v>24554</v>
      </c>
      <c r="L261" t="s">
        <v>24555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1" t="s">
        <v>775</v>
      </c>
      <c r="E262" s="11"/>
      <c r="F262" s="11"/>
      <c r="H262" s="11"/>
      <c r="I262" s="11" t="s">
        <v>24556</v>
      </c>
      <c r="J262" s="11" t="s">
        <v>1179</v>
      </c>
      <c r="K262" t="s">
        <v>24557</v>
      </c>
      <c r="L262" t="s">
        <v>24558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1" t="s">
        <v>4</v>
      </c>
      <c r="E263" s="11" t="s">
        <v>8</v>
      </c>
      <c r="F263" s="11"/>
      <c r="H263" s="11"/>
      <c r="I263" s="11" t="s">
        <v>24559</v>
      </c>
      <c r="J263" s="11" t="s">
        <v>1179</v>
      </c>
      <c r="K263" t="s">
        <v>24560</v>
      </c>
      <c r="L263" t="s">
        <v>24561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1" t="s">
        <v>4</v>
      </c>
      <c r="E264" s="11" t="s">
        <v>8</v>
      </c>
      <c r="F264" s="11"/>
      <c r="H264" s="11"/>
      <c r="I264" s="11" t="s">
        <v>24562</v>
      </c>
      <c r="J264" s="11" t="s">
        <v>1179</v>
      </c>
      <c r="K264" t="s">
        <v>24563</v>
      </c>
      <c r="L264" t="s">
        <v>24564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1" t="s">
        <v>4</v>
      </c>
      <c r="E265" s="11" t="s">
        <v>8</v>
      </c>
      <c r="F265" s="11"/>
      <c r="H265" s="11"/>
      <c r="I265" s="11" t="s">
        <v>24909</v>
      </c>
      <c r="J265" s="11" t="s">
        <v>1179</v>
      </c>
      <c r="K265" t="s">
        <v>24910</v>
      </c>
      <c r="L265" t="s">
        <v>24911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1" t="s">
        <v>4</v>
      </c>
      <c r="E266" s="11" t="s">
        <v>8</v>
      </c>
      <c r="F266" s="11"/>
      <c r="H266" s="11"/>
      <c r="I266" s="11" t="s">
        <v>24912</v>
      </c>
      <c r="J266" s="11" t="s">
        <v>1179</v>
      </c>
      <c r="K266" t="s">
        <v>24913</v>
      </c>
      <c r="L266" t="s">
        <v>24914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1" t="s">
        <v>4</v>
      </c>
      <c r="E267" s="11" t="s">
        <v>8</v>
      </c>
      <c r="F267" s="11"/>
      <c r="H267" s="11"/>
      <c r="I267" s="11" t="s">
        <v>24915</v>
      </c>
      <c r="J267" s="11" t="s">
        <v>1179</v>
      </c>
      <c r="K267" t="s">
        <v>24916</v>
      </c>
      <c r="L267" t="s">
        <v>24917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1" t="s">
        <v>4</v>
      </c>
      <c r="E268" s="11" t="s">
        <v>8</v>
      </c>
      <c r="F268" s="11"/>
      <c r="H268" s="11"/>
      <c r="I268" s="11" t="s">
        <v>24918</v>
      </c>
      <c r="J268" s="11" t="s">
        <v>1179</v>
      </c>
      <c r="K268" t="s">
        <v>24919</v>
      </c>
      <c r="L268" t="s">
        <v>24920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1" t="s">
        <v>4</v>
      </c>
      <c r="E269" s="11" t="s">
        <v>8</v>
      </c>
      <c r="F269" s="11"/>
      <c r="H269" s="11"/>
      <c r="I269" s="11" t="s">
        <v>24921</v>
      </c>
      <c r="J269" s="11" t="s">
        <v>1179</v>
      </c>
      <c r="K269" t="s">
        <v>24922</v>
      </c>
      <c r="L269" t="s">
        <v>24923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1" t="s">
        <v>4</v>
      </c>
      <c r="E270" s="11" t="s">
        <v>8</v>
      </c>
      <c r="F270" s="11"/>
      <c r="H270" s="11"/>
      <c r="I270" s="11" t="s">
        <v>24924</v>
      </c>
      <c r="J270" s="11" t="s">
        <v>1179</v>
      </c>
      <c r="K270" t="s">
        <v>24925</v>
      </c>
      <c r="L270" t="s">
        <v>24926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1" t="s">
        <v>4</v>
      </c>
      <c r="E271" s="11" t="s">
        <v>8</v>
      </c>
      <c r="F271" s="11"/>
      <c r="H271" s="11"/>
      <c r="I271" s="11" t="s">
        <v>24927</v>
      </c>
      <c r="J271" s="11" t="s">
        <v>1179</v>
      </c>
      <c r="K271" t="s">
        <v>24928</v>
      </c>
      <c r="L271" t="s">
        <v>24929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1" t="s">
        <v>4</v>
      </c>
      <c r="E272" s="11" t="s">
        <v>8</v>
      </c>
      <c r="F272" s="11"/>
      <c r="H272" s="11"/>
      <c r="I272" s="11" t="s">
        <v>24930</v>
      </c>
      <c r="J272" s="11" t="s">
        <v>1179</v>
      </c>
      <c r="K272" t="s">
        <v>24931</v>
      </c>
      <c r="L272" t="s">
        <v>24932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1" t="s">
        <v>4</v>
      </c>
      <c r="E273" s="11" t="s">
        <v>8</v>
      </c>
      <c r="F273" s="11"/>
      <c r="H273" s="11"/>
      <c r="I273" s="11" t="s">
        <v>25571</v>
      </c>
      <c r="J273" s="11" t="s">
        <v>1179</v>
      </c>
      <c r="K273" t="s">
        <v>25572</v>
      </c>
      <c r="L273" t="s">
        <v>25573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1" t="s">
        <v>4</v>
      </c>
      <c r="E274" s="11" t="s">
        <v>8</v>
      </c>
      <c r="F274" s="11"/>
      <c r="H274" s="11"/>
      <c r="I274" s="11" t="s">
        <v>25574</v>
      </c>
      <c r="J274" s="11" t="s">
        <v>1179</v>
      </c>
      <c r="K274" t="s">
        <v>25575</v>
      </c>
      <c r="L274" t="s">
        <v>25576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1" t="s">
        <v>775</v>
      </c>
      <c r="E275" s="11"/>
      <c r="F275" s="11"/>
      <c r="H275" s="11"/>
      <c r="I275" s="11" t="s">
        <v>25577</v>
      </c>
      <c r="J275" s="11" t="s">
        <v>1179</v>
      </c>
      <c r="K275" t="s">
        <v>25578</v>
      </c>
      <c r="L275" t="s">
        <v>25579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1" t="s">
        <v>4</v>
      </c>
      <c r="E276" s="11" t="s">
        <v>8</v>
      </c>
      <c r="F276" s="11"/>
      <c r="H276" s="11"/>
      <c r="I276" s="11" t="s">
        <v>25580</v>
      </c>
      <c r="J276" s="11" t="s">
        <v>1179</v>
      </c>
      <c r="K276" t="s">
        <v>25581</v>
      </c>
      <c r="L276" t="s">
        <v>25582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1" t="s">
        <v>4</v>
      </c>
      <c r="E277" s="11" t="s">
        <v>8</v>
      </c>
      <c r="F277" s="11"/>
      <c r="H277" s="11"/>
      <c r="I277" s="11" t="s">
        <v>25583</v>
      </c>
      <c r="J277" s="11" t="s">
        <v>1179</v>
      </c>
      <c r="K277" t="s">
        <v>25584</v>
      </c>
      <c r="L277" t="s">
        <v>25585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1" t="s">
        <v>4</v>
      </c>
      <c r="E278" s="11" t="s">
        <v>8</v>
      </c>
      <c r="F278" s="11"/>
      <c r="H278" s="11"/>
      <c r="I278" s="11" t="s">
        <v>25951</v>
      </c>
      <c r="J278" s="11" t="s">
        <v>1179</v>
      </c>
      <c r="K278" t="s">
        <v>25952</v>
      </c>
      <c r="L278" t="s">
        <v>25953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1" t="s">
        <v>803</v>
      </c>
      <c r="E279" s="11" t="s">
        <v>8</v>
      </c>
      <c r="F279" s="11"/>
      <c r="H279" s="11"/>
      <c r="I279" s="11" t="s">
        <v>25954</v>
      </c>
      <c r="J279" s="11" t="s">
        <v>1179</v>
      </c>
      <c r="K279" t="s">
        <v>25955</v>
      </c>
      <c r="L279" t="s">
        <v>25956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1" t="s">
        <v>803</v>
      </c>
      <c r="E280" s="11" t="s">
        <v>8</v>
      </c>
      <c r="F280" s="11"/>
      <c r="H280" s="11"/>
      <c r="I280" s="11" t="s">
        <v>25957</v>
      </c>
      <c r="J280" s="11" t="s">
        <v>1179</v>
      </c>
      <c r="K280" t="s">
        <v>25958</v>
      </c>
      <c r="L280" t="s">
        <v>25959</v>
      </c>
      <c r="M280" s="2" t="str">
        <f>HYPERLINK(склад2въезд13192021[[#This Row],[RelativePath]])</f>
        <v>7 Площадка 2 бетонщики\134160575_1_20260517T205707Z.jpg</v>
      </c>
    </row>
  </sheetData>
  <conditionalFormatting sqref="E281:E294 D1:D197 D281:D1048576 G2:H280 D2:E280">
    <cfRule type="containsText" dxfId="371" priority="18" operator="containsText" text="Выезд с территории">
      <formula>NOT(ISERROR(SEARCH("Выезд с территории",D1)))</formula>
    </cfRule>
  </conditionalFormatting>
  <conditionalFormatting sqref="F2:F280">
    <cfRule type="notContainsText" dxfId="370" priority="17" operator="notContains" text="порожний">
      <formula>ISERROR(SEARCH("порожний",F2))</formula>
    </cfRule>
  </conditionalFormatting>
  <conditionalFormatting sqref="E2:E294">
    <cfRule type="containsText" dxfId="369" priority="15" operator="containsText" text="Газель базы">
      <formula>NOT(ISERROR(SEARCH("Газель базы",E2)))</formula>
    </cfRule>
    <cfRule type="containsText" dxfId="368" priority="16" operator="containsText" text="Погрузчик базы">
      <formula>NOT(ISERROR(SEARCH("Погрузчик базы",E2)))</formula>
    </cfRule>
  </conditionalFormatting>
  <conditionalFormatting sqref="E2:E294">
    <cfRule type="containsText" dxfId="367" priority="14" operator="containsText" text="Трактор базы">
      <formula>NOT(ISERROR(SEARCH("Трактор базы",E2)))</formula>
    </cfRule>
  </conditionalFormatting>
  <conditionalFormatting sqref="A2:C280">
    <cfRule type="expression" dxfId="366" priority="13">
      <formula>$A2="пн"</formula>
    </cfRule>
  </conditionalFormatting>
  <conditionalFormatting sqref="A2:C282">
    <cfRule type="expression" dxfId="365" priority="7">
      <formula>$A2="вс"</formula>
    </cfRule>
    <cfRule type="expression" dxfId="364" priority="8">
      <formula>$A2="сб"</formula>
    </cfRule>
    <cfRule type="expression" dxfId="363" priority="9">
      <formula>$A2="пт"</formula>
    </cfRule>
    <cfRule type="expression" dxfId="362" priority="10">
      <formula>$A2="чт"</formula>
    </cfRule>
    <cfRule type="expression" dxfId="361" priority="11">
      <formula>$A2="ср"</formula>
    </cfRule>
    <cfRule type="expression" dxfId="360" priority="12">
      <formula>$A2="вт"</formula>
    </cfRule>
  </conditionalFormatting>
  <conditionalFormatting sqref="D1:D1048576">
    <cfRule type="containsText" dxfId="35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35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35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797"/>
  <sheetViews>
    <sheetView zoomScale="90" zoomScaleNormal="90" workbookViewId="0">
      <pane ySplit="1" topLeftCell="A781" activePane="bottomLeft" state="frozen"/>
      <selection pane="bottomLeft" activeCell="I795" sqref="I795:I7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1" t="s">
        <v>803</v>
      </c>
      <c r="E2" s="11" t="s">
        <v>8</v>
      </c>
      <c r="F2" s="11"/>
      <c r="H2" s="11"/>
      <c r="I2" s="11" t="s">
        <v>5135</v>
      </c>
      <c r="J2" s="11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1" t="s">
        <v>803</v>
      </c>
      <c r="E3" s="11" t="s">
        <v>8</v>
      </c>
      <c r="F3" s="11"/>
      <c r="H3" s="11"/>
      <c r="I3" s="11" t="s">
        <v>5138</v>
      </c>
      <c r="J3" s="11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1" t="s">
        <v>803</v>
      </c>
      <c r="E4" s="11" t="s">
        <v>2836</v>
      </c>
      <c r="F4" s="11"/>
      <c r="H4" s="11"/>
      <c r="I4" s="11" t="s">
        <v>6212</v>
      </c>
      <c r="J4" s="11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1" t="s">
        <v>3371</v>
      </c>
      <c r="E5" s="11" t="s">
        <v>260</v>
      </c>
      <c r="F5" s="11"/>
      <c r="H5" s="11"/>
      <c r="I5" s="11" t="s">
        <v>6215</v>
      </c>
      <c r="J5" s="11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1" t="s">
        <v>7872</v>
      </c>
      <c r="E6" s="11" t="s">
        <v>260</v>
      </c>
      <c r="F6" s="11"/>
      <c r="G6">
        <v>2</v>
      </c>
      <c r="H6" s="11"/>
      <c r="I6" s="11" t="s">
        <v>6464</v>
      </c>
      <c r="J6" s="11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1" t="s">
        <v>3371</v>
      </c>
      <c r="E7" s="11" t="s">
        <v>260</v>
      </c>
      <c r="F7" s="11"/>
      <c r="H7" s="11"/>
      <c r="I7" s="11" t="s">
        <v>6218</v>
      </c>
      <c r="J7" s="11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1" t="s">
        <v>3371</v>
      </c>
      <c r="E8" s="11" t="s">
        <v>260</v>
      </c>
      <c r="F8" s="11"/>
      <c r="H8" s="11"/>
      <c r="I8" s="11" t="s">
        <v>6221</v>
      </c>
      <c r="J8" s="11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1" t="s">
        <v>3371</v>
      </c>
      <c r="E9" s="11" t="s">
        <v>260</v>
      </c>
      <c r="F9" s="11"/>
      <c r="H9" s="11"/>
      <c r="I9" s="11" t="s">
        <v>6224</v>
      </c>
      <c r="J9" s="11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1" t="s">
        <v>3371</v>
      </c>
      <c r="E10" s="11" t="s">
        <v>260</v>
      </c>
      <c r="F10" s="11"/>
      <c r="H10" s="11"/>
      <c r="I10" s="11" t="s">
        <v>6227</v>
      </c>
      <c r="J10" s="11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1" t="s">
        <v>4</v>
      </c>
      <c r="E11" s="11" t="s">
        <v>2836</v>
      </c>
      <c r="F11" s="11"/>
      <c r="H11" s="11"/>
      <c r="I11" s="11" t="s">
        <v>6230</v>
      </c>
      <c r="J11" s="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1" t="s">
        <v>4</v>
      </c>
      <c r="E12" s="11" t="s">
        <v>2836</v>
      </c>
      <c r="F12" s="11"/>
      <c r="H12" s="11"/>
      <c r="I12" s="11" t="s">
        <v>6233</v>
      </c>
      <c r="J12" s="11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1" t="s">
        <v>7873</v>
      </c>
      <c r="E13" s="11"/>
      <c r="F13" s="11"/>
      <c r="H13" s="11"/>
      <c r="I13" s="11" t="s">
        <v>6236</v>
      </c>
      <c r="J13" s="11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1" t="s">
        <v>7873</v>
      </c>
      <c r="E14" s="11"/>
      <c r="F14" s="11"/>
      <c r="H14" s="11" t="s">
        <v>1140</v>
      </c>
      <c r="I14" s="11" t="s">
        <v>6239</v>
      </c>
      <c r="J14" s="11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1" t="s">
        <v>4</v>
      </c>
      <c r="E15" s="11" t="s">
        <v>2836</v>
      </c>
      <c r="F15" s="11"/>
      <c r="H15" s="11"/>
      <c r="I15" s="11" t="s">
        <v>6242</v>
      </c>
      <c r="J15" s="11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1" t="s">
        <v>4</v>
      </c>
      <c r="E16" s="11" t="s">
        <v>260</v>
      </c>
      <c r="F16" s="11"/>
      <c r="H16" s="11"/>
      <c r="I16" s="11" t="s">
        <v>6245</v>
      </c>
      <c r="J16" s="11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1" t="s">
        <v>4</v>
      </c>
      <c r="E17" s="11" t="s">
        <v>2836</v>
      </c>
      <c r="F17" s="11"/>
      <c r="H17" s="11"/>
      <c r="I17" s="11" t="s">
        <v>6248</v>
      </c>
      <c r="J17" s="11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1" t="s">
        <v>4</v>
      </c>
      <c r="E18" s="11" t="s">
        <v>2836</v>
      </c>
      <c r="F18" s="11"/>
      <c r="H18" s="11" t="s">
        <v>1140</v>
      </c>
      <c r="I18" s="11" t="s">
        <v>6251</v>
      </c>
      <c r="J18" s="11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1" t="s">
        <v>3371</v>
      </c>
      <c r="E19" s="11" t="s">
        <v>7874</v>
      </c>
      <c r="F19" s="11"/>
      <c r="H19" s="11" t="s">
        <v>7875</v>
      </c>
      <c r="I19" s="11" t="s">
        <v>6254</v>
      </c>
      <c r="J19" s="11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1" t="s">
        <v>4</v>
      </c>
      <c r="E20" s="11" t="s">
        <v>2836</v>
      </c>
      <c r="F20" s="11"/>
      <c r="H20" s="11"/>
      <c r="I20" s="11" t="s">
        <v>6257</v>
      </c>
      <c r="J20" s="11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1" t="s">
        <v>4</v>
      </c>
      <c r="E21" s="11" t="s">
        <v>2836</v>
      </c>
      <c r="F21" s="11"/>
      <c r="H21" s="11"/>
      <c r="I21" s="11" t="s">
        <v>6260</v>
      </c>
      <c r="J21" s="1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1" t="s">
        <v>4</v>
      </c>
      <c r="E22" s="11" t="s">
        <v>2836</v>
      </c>
      <c r="F22" s="11"/>
      <c r="H22" s="11"/>
      <c r="I22" s="11" t="s">
        <v>7399</v>
      </c>
      <c r="J22" s="11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1" t="s">
        <v>4168</v>
      </c>
      <c r="E23" s="11" t="s">
        <v>86</v>
      </c>
      <c r="F23" s="11"/>
      <c r="H23" s="11"/>
      <c r="I23" s="11" t="s">
        <v>7402</v>
      </c>
      <c r="J23" s="11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1" t="s">
        <v>4</v>
      </c>
      <c r="E24" s="11" t="s">
        <v>2836</v>
      </c>
      <c r="F24" s="11"/>
      <c r="H24" s="11"/>
      <c r="I24" s="11" t="s">
        <v>7405</v>
      </c>
      <c r="J24" s="11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1" t="s">
        <v>803</v>
      </c>
      <c r="E25" s="11" t="s">
        <v>2836</v>
      </c>
      <c r="F25" s="11"/>
      <c r="H25" s="11"/>
      <c r="I25" s="11" t="s">
        <v>7408</v>
      </c>
      <c r="J25" s="11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1" t="s">
        <v>4</v>
      </c>
      <c r="E26" s="11" t="s">
        <v>2836</v>
      </c>
      <c r="F26" s="11"/>
      <c r="H26" s="11"/>
      <c r="I26" s="11" t="s">
        <v>7411</v>
      </c>
      <c r="J26" s="11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1" t="s">
        <v>4</v>
      </c>
      <c r="E27" s="11" t="s">
        <v>2836</v>
      </c>
      <c r="F27" s="11"/>
      <c r="H27" s="11"/>
      <c r="I27" s="11" t="s">
        <v>7414</v>
      </c>
      <c r="J27" s="11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1" t="s">
        <v>3371</v>
      </c>
      <c r="E28" s="11" t="s">
        <v>646</v>
      </c>
      <c r="F28" s="11"/>
      <c r="H28" s="11"/>
      <c r="I28" s="11" t="s">
        <v>7417</v>
      </c>
      <c r="J28" s="11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1" t="s">
        <v>4</v>
      </c>
      <c r="E29" s="11" t="s">
        <v>2836</v>
      </c>
      <c r="F29" s="11"/>
      <c r="H29" s="11"/>
      <c r="I29" s="11" t="s">
        <v>7420</v>
      </c>
      <c r="J29" s="11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1" t="s">
        <v>645</v>
      </c>
      <c r="E30" s="11" t="s">
        <v>86</v>
      </c>
      <c r="F30" s="11"/>
      <c r="H30" s="11"/>
      <c r="I30" s="11" t="s">
        <v>7423</v>
      </c>
      <c r="J30" s="11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1" t="s">
        <v>304</v>
      </c>
      <c r="E31" s="11" t="s">
        <v>86</v>
      </c>
      <c r="F31" s="11"/>
      <c r="H31" s="11"/>
      <c r="I31" s="11" t="s">
        <v>7426</v>
      </c>
      <c r="J31" s="1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1" t="s">
        <v>4</v>
      </c>
      <c r="E32" s="11" t="s">
        <v>2836</v>
      </c>
      <c r="F32" s="11"/>
      <c r="H32" s="11"/>
      <c r="I32" s="11" t="s">
        <v>7429</v>
      </c>
      <c r="J32" s="11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1" t="s">
        <v>4</v>
      </c>
      <c r="E33" s="11" t="s">
        <v>2836</v>
      </c>
      <c r="F33" s="11"/>
      <c r="H33" s="11"/>
      <c r="I33" s="11" t="s">
        <v>7432</v>
      </c>
      <c r="J33" s="11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1" t="s">
        <v>803</v>
      </c>
      <c r="E34" s="11" t="s">
        <v>2836</v>
      </c>
      <c r="F34" s="11"/>
      <c r="H34" s="11"/>
      <c r="I34" s="11" t="s">
        <v>7435</v>
      </c>
      <c r="J34" s="11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1" t="s">
        <v>803</v>
      </c>
      <c r="E35" s="11" t="s">
        <v>2836</v>
      </c>
      <c r="F35" s="11"/>
      <c r="H35" s="11"/>
      <c r="I35" s="11" t="s">
        <v>7438</v>
      </c>
      <c r="J35" s="11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1" t="s">
        <v>4</v>
      </c>
      <c r="E36" s="11" t="s">
        <v>2836</v>
      </c>
      <c r="F36" s="11"/>
      <c r="H36" s="11"/>
      <c r="I36" s="11" t="s">
        <v>7441</v>
      </c>
      <c r="J36" s="11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1" t="s">
        <v>4</v>
      </c>
      <c r="E37" s="11" t="s">
        <v>260</v>
      </c>
      <c r="F37" s="11"/>
      <c r="H37" s="11"/>
      <c r="I37" s="11" t="s">
        <v>7444</v>
      </c>
      <c r="J37" s="11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1" t="s">
        <v>3371</v>
      </c>
      <c r="E38" s="11" t="s">
        <v>260</v>
      </c>
      <c r="F38" s="11"/>
      <c r="H38" s="11"/>
      <c r="I38" s="11" t="s">
        <v>7447</v>
      </c>
      <c r="J38" s="11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1" t="s">
        <v>7876</v>
      </c>
      <c r="E39" s="11"/>
      <c r="F39" s="11"/>
      <c r="H39" s="11"/>
      <c r="I39" s="11" t="s">
        <v>7450</v>
      </c>
      <c r="J39" s="11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1" t="s">
        <v>7876</v>
      </c>
      <c r="E40" s="11"/>
      <c r="F40" s="11"/>
      <c r="H40" s="11" t="s">
        <v>1140</v>
      </c>
      <c r="I40" s="11" t="s">
        <v>7453</v>
      </c>
      <c r="J40" s="11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1" t="s">
        <v>7876</v>
      </c>
      <c r="E41" s="11"/>
      <c r="F41" s="11"/>
      <c r="H41" s="11" t="s">
        <v>1140</v>
      </c>
      <c r="I41" s="11" t="s">
        <v>7456</v>
      </c>
      <c r="J41" s="1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1" t="s">
        <v>803</v>
      </c>
      <c r="E42" s="11" t="s">
        <v>2836</v>
      </c>
      <c r="F42" s="11"/>
      <c r="H42" s="11"/>
      <c r="I42" s="11" t="s">
        <v>7459</v>
      </c>
      <c r="J42" s="11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1" t="s">
        <v>803</v>
      </c>
      <c r="E43" s="11" t="s">
        <v>2836</v>
      </c>
      <c r="F43" s="11"/>
      <c r="H43" s="11"/>
      <c r="I43" s="11" t="s">
        <v>7462</v>
      </c>
      <c r="J43" s="11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1" t="s">
        <v>304</v>
      </c>
      <c r="E44" s="11" t="s">
        <v>86</v>
      </c>
      <c r="F44" s="11"/>
      <c r="H44" s="11"/>
      <c r="I44" s="11" t="s">
        <v>7465</v>
      </c>
      <c r="J44" s="11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1" t="s">
        <v>7877</v>
      </c>
      <c r="E45" s="11" t="s">
        <v>86</v>
      </c>
      <c r="F45" s="11"/>
      <c r="H45" s="11"/>
      <c r="I45" s="11" t="s">
        <v>7468</v>
      </c>
      <c r="J45" s="11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1" t="s">
        <v>4</v>
      </c>
      <c r="E46" s="11" t="s">
        <v>2836</v>
      </c>
      <c r="F46" s="11"/>
      <c r="H46" s="11"/>
      <c r="I46" s="11" t="s">
        <v>7471</v>
      </c>
      <c r="J46" s="11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1" t="s">
        <v>4</v>
      </c>
      <c r="E47" s="11" t="s">
        <v>4249</v>
      </c>
      <c r="F47" s="11"/>
      <c r="H47" s="11"/>
      <c r="I47" s="11" t="s">
        <v>7474</v>
      </c>
      <c r="J47" s="11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1" t="s">
        <v>7878</v>
      </c>
      <c r="E48" s="11" t="s">
        <v>86</v>
      </c>
      <c r="F48" s="11"/>
      <c r="H48" s="11"/>
      <c r="I48" s="11" t="s">
        <v>7477</v>
      </c>
      <c r="J48" s="11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1" t="s">
        <v>4683</v>
      </c>
      <c r="E49" s="11" t="s">
        <v>86</v>
      </c>
      <c r="F49" s="11"/>
      <c r="H49" s="11"/>
      <c r="I49" s="11" t="s">
        <v>7480</v>
      </c>
      <c r="J49" s="11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1" t="s">
        <v>4683</v>
      </c>
      <c r="E50" s="11" t="s">
        <v>86</v>
      </c>
      <c r="F50" s="11"/>
      <c r="H50" s="11"/>
      <c r="I50" s="11" t="s">
        <v>7483</v>
      </c>
      <c r="J50" s="11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1" t="s">
        <v>4</v>
      </c>
      <c r="E51" s="11" t="s">
        <v>4249</v>
      </c>
      <c r="F51" s="11"/>
      <c r="H51" s="11"/>
      <c r="I51" s="11" t="s">
        <v>7486</v>
      </c>
      <c r="J51" s="1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1" t="s">
        <v>3371</v>
      </c>
      <c r="E52" s="11" t="s">
        <v>260</v>
      </c>
      <c r="F52" s="11"/>
      <c r="H52" s="11"/>
      <c r="I52" s="11" t="s">
        <v>7489</v>
      </c>
      <c r="J52" s="11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1" t="s">
        <v>4</v>
      </c>
      <c r="E53" s="11" t="s">
        <v>4249</v>
      </c>
      <c r="F53" s="11"/>
      <c r="H53" s="11"/>
      <c r="I53" s="11" t="s">
        <v>7492</v>
      </c>
      <c r="J53" s="11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1" t="s">
        <v>817</v>
      </c>
      <c r="E54" s="11" t="s">
        <v>541</v>
      </c>
      <c r="F54" s="11"/>
      <c r="H54" s="11"/>
      <c r="I54" s="11" t="s">
        <v>7495</v>
      </c>
      <c r="J54" s="11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1" t="s">
        <v>817</v>
      </c>
      <c r="E55" s="11" t="s">
        <v>541</v>
      </c>
      <c r="F55" s="11"/>
      <c r="H55" s="11"/>
      <c r="I55" s="11" t="s">
        <v>7498</v>
      </c>
      <c r="J55" s="11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1" t="s">
        <v>4</v>
      </c>
      <c r="E56" s="11" t="s">
        <v>2836</v>
      </c>
      <c r="F56" s="11"/>
      <c r="H56" s="11"/>
      <c r="I56" s="11" t="s">
        <v>7501</v>
      </c>
      <c r="J56" s="11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1" t="s">
        <v>817</v>
      </c>
      <c r="E57" s="11" t="s">
        <v>541</v>
      </c>
      <c r="F57" s="11"/>
      <c r="H57" s="11"/>
      <c r="I57" s="11" t="s">
        <v>7504</v>
      </c>
      <c r="J57" s="11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1" t="s">
        <v>4</v>
      </c>
      <c r="E58" s="11" t="s">
        <v>2836</v>
      </c>
      <c r="F58" s="11"/>
      <c r="H58" s="11"/>
      <c r="I58" s="11" t="s">
        <v>7507</v>
      </c>
      <c r="J58" s="11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1" t="s">
        <v>4</v>
      </c>
      <c r="E59" s="11" t="s">
        <v>2836</v>
      </c>
      <c r="F59" s="11"/>
      <c r="H59" s="11" t="s">
        <v>1140</v>
      </c>
      <c r="I59" s="11" t="s">
        <v>7510</v>
      </c>
      <c r="J59" s="11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1" t="s">
        <v>817</v>
      </c>
      <c r="E60" s="11" t="s">
        <v>541</v>
      </c>
      <c r="F60" s="11"/>
      <c r="H60" s="11"/>
      <c r="I60" s="11" t="s">
        <v>7513</v>
      </c>
      <c r="J60" s="11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1" t="s">
        <v>817</v>
      </c>
      <c r="E61" s="11" t="s">
        <v>541</v>
      </c>
      <c r="F61" s="11"/>
      <c r="H61" s="11"/>
      <c r="I61" s="11" t="s">
        <v>7516</v>
      </c>
      <c r="J61" s="1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1" t="s">
        <v>817</v>
      </c>
      <c r="E62" s="11" t="s">
        <v>541</v>
      </c>
      <c r="F62" s="11"/>
      <c r="H62" s="11"/>
      <c r="I62" s="11" t="s">
        <v>7519</v>
      </c>
      <c r="J62" s="11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1" t="s">
        <v>4</v>
      </c>
      <c r="E63" s="11" t="s">
        <v>4249</v>
      </c>
      <c r="F63" s="11"/>
      <c r="H63" s="11"/>
      <c r="I63" s="11" t="s">
        <v>7522</v>
      </c>
      <c r="J63" s="11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1" t="s">
        <v>4</v>
      </c>
      <c r="E64" s="11" t="s">
        <v>2836</v>
      </c>
      <c r="F64" s="11"/>
      <c r="H64" s="11"/>
      <c r="I64" s="11" t="s">
        <v>7525</v>
      </c>
      <c r="J64" s="11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1" t="s">
        <v>4</v>
      </c>
      <c r="E65" s="11" t="s">
        <v>2836</v>
      </c>
      <c r="F65" s="11"/>
      <c r="H65" s="11"/>
      <c r="I65" s="11" t="s">
        <v>7959</v>
      </c>
      <c r="J65" s="11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1" t="s">
        <v>803</v>
      </c>
      <c r="E66" s="11" t="s">
        <v>2836</v>
      </c>
      <c r="F66" s="11"/>
      <c r="H66" s="11"/>
      <c r="I66" s="11" t="s">
        <v>7962</v>
      </c>
      <c r="J66" s="11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1" t="s">
        <v>4</v>
      </c>
      <c r="E67" s="11" t="s">
        <v>2836</v>
      </c>
      <c r="F67" s="11"/>
      <c r="H67" s="11"/>
      <c r="I67" s="11" t="s">
        <v>7965</v>
      </c>
      <c r="J67" s="11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1" t="s">
        <v>803</v>
      </c>
      <c r="E68" s="11" t="s">
        <v>2836</v>
      </c>
      <c r="F68" s="11"/>
      <c r="H68" s="11"/>
      <c r="I68" s="11" t="s">
        <v>7968</v>
      </c>
      <c r="J68" s="11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1" t="s">
        <v>4</v>
      </c>
      <c r="E69" s="11" t="s">
        <v>2836</v>
      </c>
      <c r="F69" s="11"/>
      <c r="H69" s="11"/>
      <c r="I69" s="11" t="s">
        <v>7971</v>
      </c>
      <c r="J69" s="11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1" t="s">
        <v>3371</v>
      </c>
      <c r="E70" s="11" t="s">
        <v>646</v>
      </c>
      <c r="F70" s="11"/>
      <c r="H70" s="11"/>
      <c r="I70" s="11" t="s">
        <v>7974</v>
      </c>
      <c r="J70" s="11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1" t="s">
        <v>3371</v>
      </c>
      <c r="E71" s="11" t="s">
        <v>646</v>
      </c>
      <c r="F71" s="11"/>
      <c r="H71" s="11"/>
      <c r="I71" s="11" t="s">
        <v>7977</v>
      </c>
      <c r="J71" s="1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1" t="s">
        <v>3371</v>
      </c>
      <c r="E72" s="11" t="s">
        <v>646</v>
      </c>
      <c r="F72" s="11"/>
      <c r="H72" s="11"/>
      <c r="I72" s="11" t="s">
        <v>7980</v>
      </c>
      <c r="J72" s="11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1" t="s">
        <v>3371</v>
      </c>
      <c r="E73" s="11" t="s">
        <v>646</v>
      </c>
      <c r="F73" s="11"/>
      <c r="H73" s="11"/>
      <c r="I73" s="11" t="s">
        <v>7983</v>
      </c>
      <c r="J73" s="11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1" t="s">
        <v>3371</v>
      </c>
      <c r="E74" s="11" t="s">
        <v>646</v>
      </c>
      <c r="F74" s="11"/>
      <c r="H74" s="11"/>
      <c r="I74" s="11" t="s">
        <v>7986</v>
      </c>
      <c r="J74" s="11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1" t="s">
        <v>4</v>
      </c>
      <c r="E75" s="11" t="s">
        <v>2836</v>
      </c>
      <c r="F75" s="11"/>
      <c r="H75" s="11"/>
      <c r="I75" s="11" t="s">
        <v>8781</v>
      </c>
      <c r="J75" s="11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1" t="s">
        <v>3371</v>
      </c>
      <c r="E76" s="11" t="s">
        <v>646</v>
      </c>
      <c r="F76" s="11"/>
      <c r="H76" s="11"/>
      <c r="I76" s="11" t="s">
        <v>8784</v>
      </c>
      <c r="J76" s="11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1" t="s">
        <v>803</v>
      </c>
      <c r="E77" s="11" t="s">
        <v>2836</v>
      </c>
      <c r="F77" s="11"/>
      <c r="H77" s="11"/>
      <c r="I77" s="11" t="s">
        <v>8787</v>
      </c>
      <c r="J77" s="11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1" t="s">
        <v>645</v>
      </c>
      <c r="E78" s="11" t="s">
        <v>70</v>
      </c>
      <c r="F78" s="11"/>
      <c r="H78" s="11" t="s">
        <v>2041</v>
      </c>
      <c r="I78" s="11" t="s">
        <v>8790</v>
      </c>
      <c r="J78" s="11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1" t="s">
        <v>4</v>
      </c>
      <c r="E79" s="11" t="s">
        <v>260</v>
      </c>
      <c r="F79" s="11"/>
      <c r="H79" s="11"/>
      <c r="I79" s="11" t="s">
        <v>8793</v>
      </c>
      <c r="J79" s="11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1" t="s">
        <v>803</v>
      </c>
      <c r="E80" s="11" t="s">
        <v>2836</v>
      </c>
      <c r="F80" s="11"/>
      <c r="H80" s="11"/>
      <c r="I80" s="11" t="s">
        <v>8796</v>
      </c>
      <c r="J80" s="11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1" t="s">
        <v>4</v>
      </c>
      <c r="E81" s="11" t="s">
        <v>9108</v>
      </c>
      <c r="F81" s="11"/>
      <c r="H81" s="11"/>
      <c r="I81" s="11" t="s">
        <v>8799</v>
      </c>
      <c r="J81" s="1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1" t="s">
        <v>4</v>
      </c>
      <c r="E82" s="11" t="s">
        <v>9109</v>
      </c>
      <c r="F82" s="11"/>
      <c r="H82" s="11"/>
      <c r="I82" s="11" t="s">
        <v>8802</v>
      </c>
      <c r="J82" s="11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1" t="s">
        <v>803</v>
      </c>
      <c r="E83" s="11" t="s">
        <v>2836</v>
      </c>
      <c r="F83" s="11"/>
      <c r="H83" s="11"/>
      <c r="I83" s="11" t="s">
        <v>8805</v>
      </c>
      <c r="J83" s="11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1" t="s">
        <v>4</v>
      </c>
      <c r="E84" s="11" t="s">
        <v>9110</v>
      </c>
      <c r="F84" s="11"/>
      <c r="H84" s="11"/>
      <c r="I84" s="11" t="s">
        <v>8808</v>
      </c>
      <c r="J84" s="11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1" t="s">
        <v>4</v>
      </c>
      <c r="E85" s="11" t="s">
        <v>9111</v>
      </c>
      <c r="F85" s="11"/>
      <c r="H85" s="11"/>
      <c r="I85" s="11" t="s">
        <v>8811</v>
      </c>
      <c r="J85" s="11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1" t="s">
        <v>4</v>
      </c>
      <c r="E86" s="11" t="s">
        <v>9112</v>
      </c>
      <c r="F86" s="11"/>
      <c r="H86" s="11"/>
      <c r="I86" s="11" t="s">
        <v>8814</v>
      </c>
      <c r="J86" s="11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1" t="s">
        <v>4</v>
      </c>
      <c r="E87" s="11" t="s">
        <v>9113</v>
      </c>
      <c r="F87" s="11"/>
      <c r="H87" s="11"/>
      <c r="I87" s="11" t="s">
        <v>8817</v>
      </c>
      <c r="J87" s="11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1" t="s">
        <v>4</v>
      </c>
      <c r="E88" s="11" t="s">
        <v>9108</v>
      </c>
      <c r="F88" s="11"/>
      <c r="H88" s="11"/>
      <c r="I88" s="11" t="s">
        <v>8820</v>
      </c>
      <c r="J88" s="11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1" t="s">
        <v>803</v>
      </c>
      <c r="E89" s="11" t="s">
        <v>2836</v>
      </c>
      <c r="F89" s="11"/>
      <c r="H89" s="11"/>
      <c r="I89" s="11" t="s">
        <v>8823</v>
      </c>
      <c r="J89" s="11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1" t="s">
        <v>803</v>
      </c>
      <c r="E90" s="11" t="s">
        <v>2836</v>
      </c>
      <c r="F90" s="11"/>
      <c r="H90" s="11"/>
      <c r="I90" s="11" t="s">
        <v>8826</v>
      </c>
      <c r="J90" s="11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1" t="s">
        <v>4</v>
      </c>
      <c r="E91" s="11" t="s">
        <v>2836</v>
      </c>
      <c r="F91" s="11"/>
      <c r="H91" s="11"/>
      <c r="I91" s="11" t="s">
        <v>9187</v>
      </c>
      <c r="J91" s="1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1" t="s">
        <v>9553</v>
      </c>
      <c r="E92" s="11"/>
      <c r="F92" s="11"/>
      <c r="H92" s="11"/>
      <c r="I92" s="11" t="s">
        <v>9190</v>
      </c>
      <c r="J92" s="11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1" t="s">
        <v>9553</v>
      </c>
      <c r="E93" s="11"/>
      <c r="F93" s="11"/>
      <c r="H93" s="11" t="s">
        <v>1140</v>
      </c>
      <c r="I93" s="11" t="s">
        <v>9193</v>
      </c>
      <c r="J93" s="11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1" t="s">
        <v>4</v>
      </c>
      <c r="E94" s="11" t="s">
        <v>646</v>
      </c>
      <c r="F94" s="11"/>
      <c r="H94" s="11"/>
      <c r="I94" s="11" t="s">
        <v>9196</v>
      </c>
      <c r="J94" s="11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1" t="s">
        <v>4</v>
      </c>
      <c r="E95" s="11" t="s">
        <v>9113</v>
      </c>
      <c r="F95" s="11"/>
      <c r="H95" s="11"/>
      <c r="I95" s="11" t="s">
        <v>9199</v>
      </c>
      <c r="J95" s="11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1" t="s">
        <v>3371</v>
      </c>
      <c r="E96" s="11" t="s">
        <v>260</v>
      </c>
      <c r="F96" s="11"/>
      <c r="H96" s="11"/>
      <c r="I96" s="11" t="s">
        <v>9202</v>
      </c>
      <c r="J96" s="11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1" t="s">
        <v>3371</v>
      </c>
      <c r="E97" s="11" t="s">
        <v>260</v>
      </c>
      <c r="F97" s="11"/>
      <c r="H97" s="11"/>
      <c r="I97" s="11" t="s">
        <v>9205</v>
      </c>
      <c r="J97" s="11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1" t="s">
        <v>9554</v>
      </c>
      <c r="E98" s="11" t="s">
        <v>646</v>
      </c>
      <c r="F98" s="11"/>
      <c r="H98" s="11"/>
      <c r="I98" s="11" t="s">
        <v>9208</v>
      </c>
      <c r="J98" s="11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1" t="s">
        <v>9554</v>
      </c>
      <c r="E99" s="11" t="s">
        <v>260</v>
      </c>
      <c r="F99" s="11"/>
      <c r="H99" s="11"/>
      <c r="I99" s="11" t="s">
        <v>9211</v>
      </c>
      <c r="J99" s="11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1" t="s">
        <v>817</v>
      </c>
      <c r="E100" s="11" t="s">
        <v>541</v>
      </c>
      <c r="F100" s="11"/>
      <c r="H100" s="11"/>
      <c r="I100" s="11" t="s">
        <v>9214</v>
      </c>
      <c r="J100" s="11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1" t="s">
        <v>817</v>
      </c>
      <c r="E101" s="11" t="s">
        <v>541</v>
      </c>
      <c r="F101" s="11"/>
      <c r="H101" s="11"/>
      <c r="I101" s="11" t="s">
        <v>9217</v>
      </c>
      <c r="J101" s="1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1" t="s">
        <v>817</v>
      </c>
      <c r="E102" s="11" t="s">
        <v>541</v>
      </c>
      <c r="F102" s="11"/>
      <c r="H102" s="11"/>
      <c r="I102" s="11" t="s">
        <v>9220</v>
      </c>
      <c r="J102" s="11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1" t="s">
        <v>3371</v>
      </c>
      <c r="E103" s="11" t="s">
        <v>260</v>
      </c>
      <c r="F103" s="11"/>
      <c r="H103" s="11"/>
      <c r="I103" s="11" t="s">
        <v>9223</v>
      </c>
      <c r="J103" s="11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1" t="s">
        <v>3371</v>
      </c>
      <c r="E104" s="11" t="s">
        <v>260</v>
      </c>
      <c r="F104" s="11"/>
      <c r="H104" s="11"/>
      <c r="I104" s="11" t="s">
        <v>9226</v>
      </c>
      <c r="J104" s="11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1" t="s">
        <v>4</v>
      </c>
      <c r="E105" s="11" t="s">
        <v>9108</v>
      </c>
      <c r="F105" s="11"/>
      <c r="H105" s="11"/>
      <c r="I105" s="11" t="s">
        <v>9229</v>
      </c>
      <c r="J105" s="11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1" t="s">
        <v>4</v>
      </c>
      <c r="E106" s="11" t="s">
        <v>9113</v>
      </c>
      <c r="F106" s="11"/>
      <c r="H106" s="11"/>
      <c r="I106" s="11" t="s">
        <v>9232</v>
      </c>
      <c r="J106" s="11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1" t="s">
        <v>4</v>
      </c>
      <c r="E107" s="11" t="s">
        <v>260</v>
      </c>
      <c r="F107" s="11"/>
      <c r="H107" s="11"/>
      <c r="I107" s="11" t="s">
        <v>9235</v>
      </c>
      <c r="J107" s="11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1" t="s">
        <v>3371</v>
      </c>
      <c r="E108" s="11" t="s">
        <v>260</v>
      </c>
      <c r="F108" s="11"/>
      <c r="H108" s="11"/>
      <c r="I108" s="11" t="s">
        <v>9238</v>
      </c>
      <c r="J108" s="11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1" t="s">
        <v>3371</v>
      </c>
      <c r="E109" s="11" t="s">
        <v>260</v>
      </c>
      <c r="F109" s="11"/>
      <c r="H109" s="11"/>
      <c r="I109" s="11" t="s">
        <v>9241</v>
      </c>
      <c r="J109" s="11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1" t="s">
        <v>3371</v>
      </c>
      <c r="E110" s="11" t="s">
        <v>260</v>
      </c>
      <c r="F110" s="11"/>
      <c r="H110" s="11"/>
      <c r="I110" s="11" t="s">
        <v>9244</v>
      </c>
      <c r="J110" s="11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1" t="s">
        <v>3371</v>
      </c>
      <c r="E111" s="11" t="s">
        <v>260</v>
      </c>
      <c r="F111" s="11"/>
      <c r="H111" s="11"/>
      <c r="I111" s="11" t="s">
        <v>9247</v>
      </c>
      <c r="J111" s="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1" t="s">
        <v>4</v>
      </c>
      <c r="E112" s="11" t="s">
        <v>260</v>
      </c>
      <c r="F112" s="11"/>
      <c r="H112" s="11"/>
      <c r="I112" s="11" t="s">
        <v>9250</v>
      </c>
      <c r="J112" s="11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1" t="s">
        <v>4</v>
      </c>
      <c r="E113" s="11" t="s">
        <v>260</v>
      </c>
      <c r="F113" s="11"/>
      <c r="H113" s="11"/>
      <c r="I113" s="11" t="s">
        <v>9253</v>
      </c>
      <c r="J113" s="11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1" t="s">
        <v>817</v>
      </c>
      <c r="E114" s="11" t="s">
        <v>541</v>
      </c>
      <c r="F114" s="11"/>
      <c r="H114" s="11"/>
      <c r="I114" s="11" t="s">
        <v>9256</v>
      </c>
      <c r="J114" s="11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1" t="s">
        <v>3371</v>
      </c>
      <c r="E115" s="11" t="s">
        <v>260</v>
      </c>
      <c r="F115" s="11"/>
      <c r="H115" s="11"/>
      <c r="I115" s="11" t="s">
        <v>9259</v>
      </c>
      <c r="J115" s="11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1" t="s">
        <v>3371</v>
      </c>
      <c r="E116" s="11" t="s">
        <v>260</v>
      </c>
      <c r="F116" s="11"/>
      <c r="H116" s="11"/>
      <c r="I116" s="11" t="s">
        <v>9262</v>
      </c>
      <c r="J116" s="11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1" t="s">
        <v>9554</v>
      </c>
      <c r="E117" s="11" t="s">
        <v>646</v>
      </c>
      <c r="F117" s="11"/>
      <c r="H117" s="11"/>
      <c r="I117" s="11" t="s">
        <v>9265</v>
      </c>
      <c r="J117" s="11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1" t="s">
        <v>817</v>
      </c>
      <c r="E118" s="11" t="s">
        <v>541</v>
      </c>
      <c r="F118" s="11"/>
      <c r="H118" s="11"/>
      <c r="I118" s="11" t="s">
        <v>9268</v>
      </c>
      <c r="J118" s="11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1" t="s">
        <v>3371</v>
      </c>
      <c r="E119" s="11" t="s">
        <v>260</v>
      </c>
      <c r="F119" s="11"/>
      <c r="H119" s="11"/>
      <c r="I119" s="11" t="s">
        <v>9271</v>
      </c>
      <c r="J119" s="11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1" t="s">
        <v>817</v>
      </c>
      <c r="E120" s="11" t="s">
        <v>541</v>
      </c>
      <c r="F120" s="11"/>
      <c r="H120" s="11"/>
      <c r="I120" s="11" t="s">
        <v>9274</v>
      </c>
      <c r="J120" s="11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1" t="s">
        <v>9555</v>
      </c>
      <c r="E121" s="11" t="s">
        <v>541</v>
      </c>
      <c r="F121" s="11"/>
      <c r="H121" s="11"/>
      <c r="I121" s="11" t="s">
        <v>9277</v>
      </c>
      <c r="J121" s="1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1" t="s">
        <v>9555</v>
      </c>
      <c r="E122" s="11" t="s">
        <v>541</v>
      </c>
      <c r="F122" s="11"/>
      <c r="H122" s="11"/>
      <c r="I122" s="11" t="s">
        <v>9280</v>
      </c>
      <c r="J122" s="11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1" t="s">
        <v>9555</v>
      </c>
      <c r="E123" s="11" t="s">
        <v>541</v>
      </c>
      <c r="F123" s="11"/>
      <c r="H123" s="11"/>
      <c r="I123" s="11" t="s">
        <v>9283</v>
      </c>
      <c r="J123" s="11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1" t="s">
        <v>4</v>
      </c>
      <c r="E124" s="11" t="s">
        <v>260</v>
      </c>
      <c r="F124" s="11"/>
      <c r="H124" s="11"/>
      <c r="I124" s="11" t="s">
        <v>9286</v>
      </c>
      <c r="J124" s="11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1" t="s">
        <v>4</v>
      </c>
      <c r="E125" s="11" t="s">
        <v>260</v>
      </c>
      <c r="F125" s="11"/>
      <c r="H125" s="11"/>
      <c r="I125" s="11" t="s">
        <v>9289</v>
      </c>
      <c r="J125" s="11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1" t="s">
        <v>4</v>
      </c>
      <c r="E126" s="11" t="s">
        <v>260</v>
      </c>
      <c r="F126" s="11"/>
      <c r="H126" s="11"/>
      <c r="I126" s="11" t="s">
        <v>9292</v>
      </c>
      <c r="J126" s="11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1" t="s">
        <v>4</v>
      </c>
      <c r="E127" s="11" t="s">
        <v>260</v>
      </c>
      <c r="F127" s="11"/>
      <c r="H127" s="11"/>
      <c r="I127" s="11" t="s">
        <v>9295</v>
      </c>
      <c r="J127" s="11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1" t="s">
        <v>4</v>
      </c>
      <c r="E128" s="11" t="s">
        <v>260</v>
      </c>
      <c r="F128" s="11"/>
      <c r="H128" s="11"/>
      <c r="I128" s="11" t="s">
        <v>9298</v>
      </c>
      <c r="J128" s="11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1" t="s">
        <v>4</v>
      </c>
      <c r="E129" s="11" t="s">
        <v>260</v>
      </c>
      <c r="F129" s="11"/>
      <c r="H129" s="11"/>
      <c r="I129" s="11" t="s">
        <v>9301</v>
      </c>
      <c r="J129" s="11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1" t="s">
        <v>4</v>
      </c>
      <c r="E130" s="11" t="s">
        <v>260</v>
      </c>
      <c r="F130" s="11"/>
      <c r="H130" s="11"/>
      <c r="I130" s="11" t="s">
        <v>9304</v>
      </c>
      <c r="J130" s="11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1" t="s">
        <v>4</v>
      </c>
      <c r="E131" s="11" t="s">
        <v>646</v>
      </c>
      <c r="F131" s="11"/>
      <c r="H131" s="11"/>
      <c r="I131" s="11" t="s">
        <v>9307</v>
      </c>
      <c r="J131" s="1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1" t="s">
        <v>3371</v>
      </c>
      <c r="E132" s="11" t="s">
        <v>646</v>
      </c>
      <c r="F132" s="11"/>
      <c r="H132" s="11"/>
      <c r="I132" s="11" t="s">
        <v>9310</v>
      </c>
      <c r="J132" s="11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1" t="s">
        <v>3371</v>
      </c>
      <c r="E133" s="11" t="s">
        <v>646</v>
      </c>
      <c r="F133" s="11"/>
      <c r="H133" s="11"/>
      <c r="I133" s="11" t="s">
        <v>9313</v>
      </c>
      <c r="J133" s="11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1" t="s">
        <v>3371</v>
      </c>
      <c r="E134" s="11" t="s">
        <v>646</v>
      </c>
      <c r="F134" s="11"/>
      <c r="H134" s="11"/>
      <c r="I134" s="11" t="s">
        <v>9316</v>
      </c>
      <c r="J134" s="11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1" t="s">
        <v>9554</v>
      </c>
      <c r="E135" s="11" t="s">
        <v>646</v>
      </c>
      <c r="F135" s="11"/>
      <c r="H135" s="11"/>
      <c r="I135" s="11" t="s">
        <v>9319</v>
      </c>
      <c r="J135" s="11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1" t="s">
        <v>9554</v>
      </c>
      <c r="E136" s="11" t="s">
        <v>260</v>
      </c>
      <c r="F136" s="11"/>
      <c r="H136" s="11"/>
      <c r="I136" s="11" t="s">
        <v>9322</v>
      </c>
      <c r="J136" s="11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1" t="s">
        <v>4</v>
      </c>
      <c r="E137" s="11" t="s">
        <v>260</v>
      </c>
      <c r="F137" s="11"/>
      <c r="H137" s="11"/>
      <c r="I137" s="11" t="s">
        <v>9325</v>
      </c>
      <c r="J137" s="11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1" t="s">
        <v>4</v>
      </c>
      <c r="E138" s="11" t="s">
        <v>260</v>
      </c>
      <c r="F138" s="11"/>
      <c r="H138" s="11"/>
      <c r="I138" s="11" t="s">
        <v>9328</v>
      </c>
      <c r="J138" s="11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1" t="s">
        <v>9555</v>
      </c>
      <c r="E139" s="11" t="s">
        <v>541</v>
      </c>
      <c r="F139" s="11"/>
      <c r="H139" s="11"/>
      <c r="I139" s="11" t="s">
        <v>9331</v>
      </c>
      <c r="J139" s="11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1" t="s">
        <v>4</v>
      </c>
      <c r="E140" s="11" t="s">
        <v>260</v>
      </c>
      <c r="F140" s="11"/>
      <c r="H140" s="11"/>
      <c r="I140" s="11" t="s">
        <v>9334</v>
      </c>
      <c r="J140" s="11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1" t="s">
        <v>4</v>
      </c>
      <c r="E141" s="11" t="s">
        <v>260</v>
      </c>
      <c r="F141" s="11"/>
      <c r="H141" s="11"/>
      <c r="I141" s="11" t="s">
        <v>9337</v>
      </c>
      <c r="J141" s="1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1" t="s">
        <v>4</v>
      </c>
      <c r="E142" s="11" t="s">
        <v>9108</v>
      </c>
      <c r="F142" s="11"/>
      <c r="H142" s="11"/>
      <c r="I142" s="11" t="s">
        <v>9340</v>
      </c>
      <c r="J142" s="11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1" t="s">
        <v>4</v>
      </c>
      <c r="E143" s="11" t="s">
        <v>2836</v>
      </c>
      <c r="F143" s="11"/>
      <c r="H143" s="11"/>
      <c r="I143" s="11" t="s">
        <v>9343</v>
      </c>
      <c r="J143" s="11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1" t="s">
        <v>4</v>
      </c>
      <c r="E144" s="11" t="s">
        <v>2836</v>
      </c>
      <c r="F144" s="11"/>
      <c r="H144" s="11"/>
      <c r="I144" s="11" t="s">
        <v>9633</v>
      </c>
      <c r="J144" s="11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1" t="s">
        <v>4</v>
      </c>
      <c r="E145" s="11" t="s">
        <v>9113</v>
      </c>
      <c r="F145" s="11"/>
      <c r="H145" s="11"/>
      <c r="I145" s="11" t="s">
        <v>9636</v>
      </c>
      <c r="J145" s="11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1" t="s">
        <v>4</v>
      </c>
      <c r="E146" s="11" t="s">
        <v>9108</v>
      </c>
      <c r="F146" s="11"/>
      <c r="H146" s="11"/>
      <c r="I146" s="11" t="s">
        <v>9639</v>
      </c>
      <c r="J146" s="11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1" t="s">
        <v>10081</v>
      </c>
      <c r="E147" s="11"/>
      <c r="F147" s="11"/>
      <c r="H147" s="11"/>
      <c r="I147" s="11" t="s">
        <v>9642</v>
      </c>
      <c r="J147" s="11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1" t="s">
        <v>9553</v>
      </c>
      <c r="E148" s="11"/>
      <c r="F148" s="11"/>
      <c r="H148" s="11"/>
      <c r="I148" s="11" t="s">
        <v>9645</v>
      </c>
      <c r="J148" s="11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1" t="s">
        <v>9553</v>
      </c>
      <c r="E149" s="11"/>
      <c r="F149" s="11"/>
      <c r="H149" s="11"/>
      <c r="I149" s="11" t="s">
        <v>9648</v>
      </c>
      <c r="J149" s="11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1" t="s">
        <v>3371</v>
      </c>
      <c r="E150" s="11" t="s">
        <v>646</v>
      </c>
      <c r="F150" s="11"/>
      <c r="H150" s="11"/>
      <c r="I150" s="11" t="s">
        <v>9651</v>
      </c>
      <c r="J150" s="11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1" t="s">
        <v>10082</v>
      </c>
      <c r="E151" s="11"/>
      <c r="F151" s="11"/>
      <c r="H151" s="11"/>
      <c r="I151" s="11" t="s">
        <v>9654</v>
      </c>
      <c r="J151" s="1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1" t="s">
        <v>9553</v>
      </c>
      <c r="E152" s="11"/>
      <c r="F152" s="11"/>
      <c r="H152" s="11"/>
      <c r="I152" s="11" t="s">
        <v>9657</v>
      </c>
      <c r="J152" s="11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1" t="s">
        <v>9553</v>
      </c>
      <c r="E153" s="11"/>
      <c r="F153" s="11"/>
      <c r="H153" s="11"/>
      <c r="I153" s="11" t="s">
        <v>9660</v>
      </c>
      <c r="J153" s="11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1" t="s">
        <v>4</v>
      </c>
      <c r="E154" s="11" t="s">
        <v>2836</v>
      </c>
      <c r="F154" s="11"/>
      <c r="H154" s="11"/>
      <c r="I154" s="11" t="s">
        <v>9663</v>
      </c>
      <c r="J154" s="11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1" t="s">
        <v>3371</v>
      </c>
      <c r="E155" s="11" t="s">
        <v>260</v>
      </c>
      <c r="F155" s="11"/>
      <c r="H155" s="11"/>
      <c r="I155" s="11" t="s">
        <v>9666</v>
      </c>
      <c r="J155" s="11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1" t="s">
        <v>3371</v>
      </c>
      <c r="E156" s="11" t="s">
        <v>260</v>
      </c>
      <c r="F156" s="11"/>
      <c r="H156" s="11"/>
      <c r="I156" s="11" t="s">
        <v>9669</v>
      </c>
      <c r="J156" s="11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1" t="s">
        <v>3371</v>
      </c>
      <c r="E157" s="11" t="s">
        <v>260</v>
      </c>
      <c r="F157" s="11"/>
      <c r="H157" s="11"/>
      <c r="I157" s="11" t="s">
        <v>9672</v>
      </c>
      <c r="J157" s="11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1" t="s">
        <v>4</v>
      </c>
      <c r="E158" s="11" t="s">
        <v>9108</v>
      </c>
      <c r="F158" s="11"/>
      <c r="H158" s="11"/>
      <c r="I158" s="11" t="s">
        <v>9675</v>
      </c>
      <c r="J158" s="11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1" t="s">
        <v>4</v>
      </c>
      <c r="E159" s="11" t="s">
        <v>2836</v>
      </c>
      <c r="F159" s="11"/>
      <c r="H159" s="11"/>
      <c r="I159" s="11" t="s">
        <v>9678</v>
      </c>
      <c r="J159" s="11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1" t="s">
        <v>4</v>
      </c>
      <c r="E160" s="11" t="s">
        <v>10083</v>
      </c>
      <c r="F160" s="11"/>
      <c r="H160" s="11" t="s">
        <v>10084</v>
      </c>
      <c r="I160" s="11" t="s">
        <v>9681</v>
      </c>
      <c r="J160" s="11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1" t="s">
        <v>4</v>
      </c>
      <c r="E161" s="11" t="s">
        <v>10085</v>
      </c>
      <c r="F161" s="11"/>
      <c r="H161" s="11"/>
      <c r="I161" s="11" t="s">
        <v>9684</v>
      </c>
      <c r="J161" s="1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1" t="s">
        <v>4</v>
      </c>
      <c r="E162" s="11" t="s">
        <v>9113</v>
      </c>
      <c r="F162" s="11"/>
      <c r="H162" s="11"/>
      <c r="I162" s="11" t="s">
        <v>10294</v>
      </c>
      <c r="J162" s="11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1" t="s">
        <v>4</v>
      </c>
      <c r="E163" s="11" t="s">
        <v>9108</v>
      </c>
      <c r="F163" s="11"/>
      <c r="H163" s="11"/>
      <c r="I163" s="11" t="s">
        <v>10297</v>
      </c>
      <c r="J163" s="11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1" t="s">
        <v>4</v>
      </c>
      <c r="E164" s="11" t="s">
        <v>9113</v>
      </c>
      <c r="F164" s="11"/>
      <c r="H164" s="11"/>
      <c r="I164" s="11" t="s">
        <v>10300</v>
      </c>
      <c r="J164" s="11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1" t="s">
        <v>4</v>
      </c>
      <c r="E165" s="11" t="s">
        <v>10605</v>
      </c>
      <c r="F165" s="11"/>
      <c r="H165" s="11"/>
      <c r="I165" s="11" t="s">
        <v>10303</v>
      </c>
      <c r="J165" s="11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1" t="s">
        <v>4</v>
      </c>
      <c r="E166" s="11" t="s">
        <v>9108</v>
      </c>
      <c r="F166" s="11"/>
      <c r="H166" s="11"/>
      <c r="I166" s="11" t="s">
        <v>10306</v>
      </c>
      <c r="J166" s="11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1" t="s">
        <v>4</v>
      </c>
      <c r="E167" s="11" t="s">
        <v>9113</v>
      </c>
      <c r="F167" s="11"/>
      <c r="H167" s="11"/>
      <c r="I167" s="11" t="s">
        <v>10309</v>
      </c>
      <c r="J167" s="11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1" t="s">
        <v>4</v>
      </c>
      <c r="E168" s="11" t="s">
        <v>9108</v>
      </c>
      <c r="F168" s="11"/>
      <c r="H168" s="11"/>
      <c r="I168" s="11" t="s">
        <v>10312</v>
      </c>
      <c r="J168" s="11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1" t="s">
        <v>10606</v>
      </c>
      <c r="E169" s="11" t="s">
        <v>7863</v>
      </c>
      <c r="F169" s="11"/>
      <c r="H169" s="11" t="s">
        <v>2041</v>
      </c>
      <c r="I169" s="11" t="s">
        <v>10315</v>
      </c>
      <c r="J169" s="11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1" t="s">
        <v>10606</v>
      </c>
      <c r="E170" s="11" t="s">
        <v>7863</v>
      </c>
      <c r="F170" s="11"/>
      <c r="H170" s="11"/>
      <c r="I170" s="11" t="s">
        <v>10318</v>
      </c>
      <c r="J170" s="11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1" t="s">
        <v>10606</v>
      </c>
      <c r="E171" s="11" t="s">
        <v>7863</v>
      </c>
      <c r="F171" s="11"/>
      <c r="H171" s="11"/>
      <c r="I171" s="11" t="s">
        <v>10321</v>
      </c>
      <c r="J171" s="1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1" t="s">
        <v>10606</v>
      </c>
      <c r="E172" s="11" t="s">
        <v>7863</v>
      </c>
      <c r="F172" s="11" t="s">
        <v>10607</v>
      </c>
      <c r="H172" s="11" t="s">
        <v>10608</v>
      </c>
      <c r="I172" s="11" t="s">
        <v>10324</v>
      </c>
      <c r="J172" s="11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1" t="s">
        <v>10606</v>
      </c>
      <c r="E173" s="11" t="s">
        <v>7863</v>
      </c>
      <c r="F173" s="11"/>
      <c r="H173" s="11"/>
      <c r="I173" s="11" t="s">
        <v>10327</v>
      </c>
      <c r="J173" s="11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1" t="s">
        <v>4</v>
      </c>
      <c r="E174" s="11" t="s">
        <v>260</v>
      </c>
      <c r="F174" s="11"/>
      <c r="H174" s="11"/>
      <c r="I174" s="11" t="s">
        <v>10330</v>
      </c>
      <c r="J174" s="11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1" t="s">
        <v>4</v>
      </c>
      <c r="E175" s="11" t="s">
        <v>260</v>
      </c>
      <c r="F175" s="11"/>
      <c r="H175" s="11"/>
      <c r="I175" s="11" t="s">
        <v>10333</v>
      </c>
      <c r="J175" s="11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1" t="s">
        <v>4</v>
      </c>
      <c r="E176" s="11" t="s">
        <v>2836</v>
      </c>
      <c r="F176" s="11"/>
      <c r="H176" s="11"/>
      <c r="I176" s="11" t="s">
        <v>10336</v>
      </c>
      <c r="J176" s="11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1" t="s">
        <v>4</v>
      </c>
      <c r="E177" s="11" t="s">
        <v>2836</v>
      </c>
      <c r="F177" s="11"/>
      <c r="H177" s="11"/>
      <c r="I177" s="11" t="s">
        <v>10632</v>
      </c>
      <c r="J177" s="11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1" t="s">
        <v>803</v>
      </c>
      <c r="E178" s="11" t="s">
        <v>2836</v>
      </c>
      <c r="F178" s="11"/>
      <c r="H178" s="11"/>
      <c r="I178" s="11" t="s">
        <v>10635</v>
      </c>
      <c r="J178" s="11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1" t="s">
        <v>4</v>
      </c>
      <c r="E179" s="11" t="s">
        <v>2836</v>
      </c>
      <c r="F179" s="11"/>
      <c r="H179" s="11"/>
      <c r="I179" s="11" t="s">
        <v>10638</v>
      </c>
      <c r="J179" s="11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1" t="s">
        <v>4</v>
      </c>
      <c r="E180" s="11" t="s">
        <v>646</v>
      </c>
      <c r="F180" s="11"/>
      <c r="H180" s="11"/>
      <c r="I180" s="11" t="s">
        <v>10641</v>
      </c>
      <c r="J180" s="11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1" t="s">
        <v>4</v>
      </c>
      <c r="E181" s="11" t="s">
        <v>2836</v>
      </c>
      <c r="F181" s="11"/>
      <c r="H181" s="11"/>
      <c r="I181" s="11" t="s">
        <v>10644</v>
      </c>
      <c r="J181" s="1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1" t="s">
        <v>4</v>
      </c>
      <c r="E182" s="11" t="s">
        <v>2836</v>
      </c>
      <c r="F182" s="11"/>
      <c r="H182" s="11"/>
      <c r="I182" s="11" t="s">
        <v>10647</v>
      </c>
      <c r="J182" s="11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1" t="s">
        <v>4</v>
      </c>
      <c r="E183" s="11" t="s">
        <v>2836</v>
      </c>
      <c r="F183" s="11"/>
      <c r="H183" s="11"/>
      <c r="I183" s="11" t="s">
        <v>10980</v>
      </c>
      <c r="J183" s="11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1" t="s">
        <v>4</v>
      </c>
      <c r="E184" s="11" t="s">
        <v>9113</v>
      </c>
      <c r="F184" s="11"/>
      <c r="H184" s="11"/>
      <c r="I184" s="11" t="s">
        <v>10983</v>
      </c>
      <c r="J184" s="11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1" t="s">
        <v>4</v>
      </c>
      <c r="E185" s="11" t="s">
        <v>9108</v>
      </c>
      <c r="F185" s="11"/>
      <c r="H185" s="11"/>
      <c r="I185" s="11" t="s">
        <v>10986</v>
      </c>
      <c r="J185" s="11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1" t="s">
        <v>4</v>
      </c>
      <c r="E186" s="11" t="s">
        <v>9113</v>
      </c>
      <c r="F186" s="11"/>
      <c r="H186" s="11"/>
      <c r="I186" s="11" t="s">
        <v>10989</v>
      </c>
      <c r="J186" s="11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1" t="s">
        <v>4</v>
      </c>
      <c r="E187" s="11" t="s">
        <v>2836</v>
      </c>
      <c r="F187" s="11"/>
      <c r="H187" s="11"/>
      <c r="I187" s="11" t="s">
        <v>10992</v>
      </c>
      <c r="J187" s="11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1" t="s">
        <v>11235</v>
      </c>
      <c r="E188" s="11"/>
      <c r="F188" s="11"/>
      <c r="H188" s="11"/>
      <c r="I188" s="11" t="s">
        <v>10995</v>
      </c>
      <c r="J188" s="11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1" t="s">
        <v>4</v>
      </c>
      <c r="E189" s="11" t="s">
        <v>9108</v>
      </c>
      <c r="F189" s="11"/>
      <c r="H189" s="11"/>
      <c r="I189" s="11" t="s">
        <v>10998</v>
      </c>
      <c r="J189" s="11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1" t="s">
        <v>11236</v>
      </c>
      <c r="E190" s="11"/>
      <c r="F190" s="11"/>
      <c r="H190" s="11"/>
      <c r="I190" s="11" t="s">
        <v>11001</v>
      </c>
      <c r="J190" s="11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1" t="s">
        <v>4</v>
      </c>
      <c r="E191" s="11" t="s">
        <v>2836</v>
      </c>
      <c r="F191" s="11"/>
      <c r="H191" s="11"/>
      <c r="I191" s="11" t="s">
        <v>11004</v>
      </c>
      <c r="J191" s="1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1" t="s">
        <v>4</v>
      </c>
      <c r="E192" s="11" t="s">
        <v>2836</v>
      </c>
      <c r="F192" s="11"/>
      <c r="H192" s="11"/>
      <c r="I192" s="11" t="s">
        <v>11007</v>
      </c>
      <c r="J192" s="11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1" t="s">
        <v>4</v>
      </c>
      <c r="E193" s="11" t="s">
        <v>9113</v>
      </c>
      <c r="F193" s="11"/>
      <c r="H193" s="11"/>
      <c r="I193" s="11" t="s">
        <v>11010</v>
      </c>
      <c r="J193" s="11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1" t="s">
        <v>3371</v>
      </c>
      <c r="E194" s="11" t="s">
        <v>646</v>
      </c>
      <c r="F194" s="11"/>
      <c r="H194" s="11"/>
      <c r="I194" s="11" t="s">
        <v>11013</v>
      </c>
      <c r="J194" s="11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1" t="s">
        <v>3371</v>
      </c>
      <c r="E195" s="11" t="s">
        <v>646</v>
      </c>
      <c r="F195" s="11"/>
      <c r="H195" s="11"/>
      <c r="I195" s="11" t="s">
        <v>11016</v>
      </c>
      <c r="J195" s="11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1" t="s">
        <v>11237</v>
      </c>
      <c r="E196" s="11"/>
      <c r="F196" s="11"/>
      <c r="H196" s="11"/>
      <c r="I196" s="11" t="s">
        <v>11019</v>
      </c>
      <c r="J196" s="11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1" t="s">
        <v>11238</v>
      </c>
      <c r="E197" s="11"/>
      <c r="F197" s="11"/>
      <c r="H197" s="11"/>
      <c r="I197" s="11" t="s">
        <v>11022</v>
      </c>
      <c r="J197" s="11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1" t="s">
        <v>817</v>
      </c>
      <c r="E198" s="11" t="s">
        <v>541</v>
      </c>
      <c r="F198" s="11"/>
      <c r="H198" s="11"/>
      <c r="I198" s="11" t="s">
        <v>11025</v>
      </c>
      <c r="J198" s="11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1" t="s">
        <v>3371</v>
      </c>
      <c r="E199" s="11" t="s">
        <v>260</v>
      </c>
      <c r="F199" s="11"/>
      <c r="H199" s="11"/>
      <c r="I199" s="11" t="s">
        <v>11028</v>
      </c>
      <c r="J199" s="11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1" t="s">
        <v>817</v>
      </c>
      <c r="E200" s="11" t="s">
        <v>541</v>
      </c>
      <c r="F200" s="11"/>
      <c r="H200" s="11"/>
      <c r="I200" s="11" t="s">
        <v>11031</v>
      </c>
      <c r="J200" s="11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1" t="s">
        <v>3371</v>
      </c>
      <c r="E201" s="11" t="s">
        <v>260</v>
      </c>
      <c r="F201" s="11"/>
      <c r="H201" s="11"/>
      <c r="I201" s="11" t="s">
        <v>11034</v>
      </c>
      <c r="J201" s="1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1" t="s">
        <v>3371</v>
      </c>
      <c r="E202" s="11" t="s">
        <v>260</v>
      </c>
      <c r="F202" s="11"/>
      <c r="H202" s="11"/>
      <c r="I202" s="11" t="s">
        <v>11037</v>
      </c>
      <c r="J202" s="11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1" t="s">
        <v>3371</v>
      </c>
      <c r="E203" s="11" t="s">
        <v>260</v>
      </c>
      <c r="F203" s="11"/>
      <c r="H203" s="11"/>
      <c r="I203" s="11" t="s">
        <v>11040</v>
      </c>
      <c r="J203" s="11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1" t="s">
        <v>3371</v>
      </c>
      <c r="E204" s="11" t="s">
        <v>260</v>
      </c>
      <c r="F204" s="11"/>
      <c r="H204" s="11"/>
      <c r="I204" s="11" t="s">
        <v>11043</v>
      </c>
      <c r="J204" s="11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1" t="s">
        <v>3371</v>
      </c>
      <c r="E205" s="11" t="s">
        <v>260</v>
      </c>
      <c r="F205" s="11"/>
      <c r="H205" s="11"/>
      <c r="I205" s="11" t="s">
        <v>11046</v>
      </c>
      <c r="J205" s="11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1" t="s">
        <v>3371</v>
      </c>
      <c r="E206" s="11" t="s">
        <v>260</v>
      </c>
      <c r="F206" s="11"/>
      <c r="H206" s="11"/>
      <c r="I206" s="11" t="s">
        <v>11049</v>
      </c>
      <c r="J206" s="11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1" t="s">
        <v>4</v>
      </c>
      <c r="E207" s="11" t="s">
        <v>9</v>
      </c>
      <c r="F207" s="11"/>
      <c r="H207" s="11"/>
      <c r="I207" s="11" t="s">
        <v>11052</v>
      </c>
      <c r="J207" s="11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1" t="s">
        <v>11906</v>
      </c>
      <c r="E208" s="11"/>
      <c r="F208" s="11"/>
      <c r="H208" s="11"/>
      <c r="I208" s="11" t="s">
        <v>11279</v>
      </c>
      <c r="J208" s="11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1" t="s">
        <v>11906</v>
      </c>
      <c r="E209" s="11"/>
      <c r="F209" s="11"/>
      <c r="H209" s="11"/>
      <c r="I209" s="11" t="s">
        <v>11282</v>
      </c>
      <c r="J209" s="11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1" t="s">
        <v>11906</v>
      </c>
      <c r="E210" s="11"/>
      <c r="F210" s="11"/>
      <c r="H210" s="11"/>
      <c r="I210" s="11" t="s">
        <v>11285</v>
      </c>
      <c r="J210" s="11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1" t="s">
        <v>4</v>
      </c>
      <c r="E211" s="11" t="s">
        <v>9108</v>
      </c>
      <c r="F211" s="11"/>
      <c r="H211" s="11"/>
      <c r="I211" s="11" t="s">
        <v>11288</v>
      </c>
      <c r="J211" s="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1" t="s">
        <v>4</v>
      </c>
      <c r="E212" s="11" t="s">
        <v>2836</v>
      </c>
      <c r="F212" s="11"/>
      <c r="H212" s="11"/>
      <c r="I212" s="11" t="s">
        <v>11291</v>
      </c>
      <c r="J212" s="11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1" t="s">
        <v>4</v>
      </c>
      <c r="E213" s="11" t="s">
        <v>9113</v>
      </c>
      <c r="F213" s="11"/>
      <c r="H213" s="11"/>
      <c r="I213" s="11" t="s">
        <v>11294</v>
      </c>
      <c r="J213" s="11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1" t="s">
        <v>11900</v>
      </c>
      <c r="E214" s="11"/>
      <c r="F214" s="11"/>
      <c r="H214" s="11"/>
      <c r="I214" s="11" t="s">
        <v>11297</v>
      </c>
      <c r="J214" s="11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1" t="s">
        <v>11901</v>
      </c>
      <c r="E215" s="11"/>
      <c r="F215" s="11"/>
      <c r="H215" s="11"/>
      <c r="I215" s="11" t="s">
        <v>11300</v>
      </c>
      <c r="J215" s="11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1" t="s">
        <v>4</v>
      </c>
      <c r="E216" s="11" t="s">
        <v>9113</v>
      </c>
      <c r="F216" s="11"/>
      <c r="H216" s="11"/>
      <c r="I216" s="11" t="s">
        <v>11303</v>
      </c>
      <c r="J216" s="11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1" t="s">
        <v>817</v>
      </c>
      <c r="E217" s="11" t="s">
        <v>541</v>
      </c>
      <c r="F217" s="11"/>
      <c r="H217" s="11"/>
      <c r="I217" s="11" t="s">
        <v>11306</v>
      </c>
      <c r="J217" s="11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1" t="s">
        <v>817</v>
      </c>
      <c r="E218" s="11" t="s">
        <v>541</v>
      </c>
      <c r="F218" s="11"/>
      <c r="H218" s="11"/>
      <c r="I218" s="11" t="s">
        <v>11309</v>
      </c>
      <c r="J218" s="11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1" t="s">
        <v>11907</v>
      </c>
      <c r="E219" s="11"/>
      <c r="F219" s="11"/>
      <c r="H219" s="11"/>
      <c r="I219" s="11" t="s">
        <v>11312</v>
      </c>
      <c r="J219" s="11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1" t="s">
        <v>817</v>
      </c>
      <c r="E220" s="11" t="s">
        <v>541</v>
      </c>
      <c r="F220" s="11"/>
      <c r="H220" s="11"/>
      <c r="I220" s="11" t="s">
        <v>11315</v>
      </c>
      <c r="J220" s="11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1" t="s">
        <v>11907</v>
      </c>
      <c r="E221" s="11"/>
      <c r="F221" s="11"/>
      <c r="H221" s="11"/>
      <c r="I221" s="11" t="s">
        <v>11318</v>
      </c>
      <c r="J221" s="1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1" t="s">
        <v>817</v>
      </c>
      <c r="E222" s="11" t="s">
        <v>541</v>
      </c>
      <c r="F222" s="11"/>
      <c r="H222" s="11"/>
      <c r="I222" s="11" t="s">
        <v>11321</v>
      </c>
      <c r="J222" s="11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1" t="s">
        <v>4</v>
      </c>
      <c r="E223" s="11" t="s">
        <v>9113</v>
      </c>
      <c r="F223" s="11"/>
      <c r="H223" s="11"/>
      <c r="I223" s="11" t="s">
        <v>11324</v>
      </c>
      <c r="J223" s="11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1" t="s">
        <v>4</v>
      </c>
      <c r="E224" s="11" t="s">
        <v>2836</v>
      </c>
      <c r="F224" s="11"/>
      <c r="H224" s="11"/>
      <c r="I224" s="11" t="s">
        <v>11327</v>
      </c>
      <c r="J224" s="11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1" t="s">
        <v>4</v>
      </c>
      <c r="E225" s="11" t="s">
        <v>2836</v>
      </c>
      <c r="F225" s="11"/>
      <c r="H225" s="11"/>
      <c r="I225" s="11" t="s">
        <v>12035</v>
      </c>
      <c r="J225" s="11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1" t="s">
        <v>803</v>
      </c>
      <c r="E226" s="11" t="s">
        <v>2836</v>
      </c>
      <c r="F226" s="11"/>
      <c r="H226" s="11"/>
      <c r="I226" s="11" t="s">
        <v>12038</v>
      </c>
      <c r="J226" s="11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1" t="s">
        <v>4</v>
      </c>
      <c r="E227" s="11" t="s">
        <v>2836</v>
      </c>
      <c r="F227" s="11"/>
      <c r="H227" s="11"/>
      <c r="I227" s="11" t="s">
        <v>12041</v>
      </c>
      <c r="J227" s="11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1" t="s">
        <v>803</v>
      </c>
      <c r="E228" s="11" t="s">
        <v>2836</v>
      </c>
      <c r="F228" s="11"/>
      <c r="H228" s="11"/>
      <c r="I228" s="11" t="s">
        <v>12044</v>
      </c>
      <c r="J228" s="11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1" t="s">
        <v>4</v>
      </c>
      <c r="E229" s="11" t="s">
        <v>2836</v>
      </c>
      <c r="F229" s="11"/>
      <c r="H229" s="11"/>
      <c r="I229" s="11" t="s">
        <v>12383</v>
      </c>
      <c r="J229" s="11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1" t="s">
        <v>3371</v>
      </c>
      <c r="E230" s="11" t="s">
        <v>646</v>
      </c>
      <c r="F230" s="11"/>
      <c r="H230" s="11"/>
      <c r="I230" s="11" t="s">
        <v>12386</v>
      </c>
      <c r="J230" s="11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1" t="s">
        <v>3371</v>
      </c>
      <c r="E231" s="11" t="s">
        <v>646</v>
      </c>
      <c r="F231" s="11"/>
      <c r="H231" s="11"/>
      <c r="I231" s="11" t="s">
        <v>12389</v>
      </c>
      <c r="J231" s="1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1" t="s">
        <v>12929</v>
      </c>
      <c r="E232" s="11" t="s">
        <v>646</v>
      </c>
      <c r="F232" s="11"/>
      <c r="H232" s="11"/>
      <c r="I232" s="11" t="s">
        <v>12392</v>
      </c>
      <c r="J232" s="11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1" t="s">
        <v>4</v>
      </c>
      <c r="E233" s="11" t="s">
        <v>9113</v>
      </c>
      <c r="F233" s="11"/>
      <c r="H233" s="11"/>
      <c r="I233" s="11" t="s">
        <v>12395</v>
      </c>
      <c r="J233" s="11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1" t="s">
        <v>4</v>
      </c>
      <c r="E234" s="11" t="s">
        <v>9</v>
      </c>
      <c r="F234" s="11"/>
      <c r="H234" s="11"/>
      <c r="I234" s="11" t="s">
        <v>12398</v>
      </c>
      <c r="J234" s="11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1" t="s">
        <v>12929</v>
      </c>
      <c r="E235" s="11" t="s">
        <v>646</v>
      </c>
      <c r="F235" s="11"/>
      <c r="H235" s="11"/>
      <c r="I235" s="11" t="s">
        <v>12401</v>
      </c>
      <c r="J235" s="11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1" t="s">
        <v>3371</v>
      </c>
      <c r="E236" s="11" t="s">
        <v>646</v>
      </c>
      <c r="F236" s="11"/>
      <c r="H236" s="11"/>
      <c r="I236" s="11" t="s">
        <v>12404</v>
      </c>
      <c r="J236" s="11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1" t="s">
        <v>12930</v>
      </c>
      <c r="E237" s="11"/>
      <c r="F237" s="11"/>
      <c r="H237" s="11"/>
      <c r="I237" s="11" t="s">
        <v>12407</v>
      </c>
      <c r="J237" s="11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1" t="s">
        <v>12931</v>
      </c>
      <c r="E238" s="11"/>
      <c r="F238" s="11"/>
      <c r="H238" s="11"/>
      <c r="I238" s="11" t="s">
        <v>12410</v>
      </c>
      <c r="J238" s="11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1" t="s">
        <v>3371</v>
      </c>
      <c r="E239" s="11" t="s">
        <v>646</v>
      </c>
      <c r="F239" s="11"/>
      <c r="H239" s="11"/>
      <c r="I239" s="11" t="s">
        <v>12413</v>
      </c>
      <c r="J239" s="11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1" t="s">
        <v>4165</v>
      </c>
      <c r="E240" s="11" t="s">
        <v>86</v>
      </c>
      <c r="F240" s="11"/>
      <c r="H240" s="11"/>
      <c r="I240" s="11" t="s">
        <v>12416</v>
      </c>
      <c r="J240" s="11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1" t="s">
        <v>4</v>
      </c>
      <c r="E241" s="11" t="s">
        <v>9</v>
      </c>
      <c r="F241" s="11"/>
      <c r="H241" s="11"/>
      <c r="I241" s="11" t="s">
        <v>12419</v>
      </c>
      <c r="J241" s="1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1" t="s">
        <v>4165</v>
      </c>
      <c r="E242" s="11" t="s">
        <v>86</v>
      </c>
      <c r="F242" s="11"/>
      <c r="H242" s="11"/>
      <c r="I242" s="11" t="s">
        <v>12422</v>
      </c>
      <c r="J242" s="11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1" t="s">
        <v>4</v>
      </c>
      <c r="E243" s="11" t="s">
        <v>9108</v>
      </c>
      <c r="F243" s="11"/>
      <c r="H243" s="11"/>
      <c r="I243" s="11" t="s">
        <v>12425</v>
      </c>
      <c r="J243" s="11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1" t="s">
        <v>4</v>
      </c>
      <c r="E244" s="11" t="s">
        <v>2836</v>
      </c>
      <c r="F244" s="11"/>
      <c r="H244" s="11"/>
      <c r="I244" s="11" t="s">
        <v>12428</v>
      </c>
      <c r="J244" s="11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1" t="s">
        <v>817</v>
      </c>
      <c r="E245" s="11" t="s">
        <v>541</v>
      </c>
      <c r="F245" s="11"/>
      <c r="H245" s="11"/>
      <c r="I245" s="11" t="s">
        <v>12431</v>
      </c>
      <c r="J245" s="11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1" t="s">
        <v>817</v>
      </c>
      <c r="E246" s="11" t="s">
        <v>541</v>
      </c>
      <c r="F246" s="11"/>
      <c r="H246" s="11"/>
      <c r="I246" s="11" t="s">
        <v>12434</v>
      </c>
      <c r="J246" s="11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1" t="s">
        <v>817</v>
      </c>
      <c r="E247" s="11" t="s">
        <v>541</v>
      </c>
      <c r="F247" s="11"/>
      <c r="H247" s="11"/>
      <c r="I247" s="11" t="s">
        <v>12437</v>
      </c>
      <c r="J247" s="11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1" t="s">
        <v>817</v>
      </c>
      <c r="E248" s="11" t="s">
        <v>541</v>
      </c>
      <c r="F248" s="11"/>
      <c r="H248" s="11"/>
      <c r="I248" s="11" t="s">
        <v>12440</v>
      </c>
      <c r="J248" s="11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1" t="s">
        <v>817</v>
      </c>
      <c r="E249" s="11" t="s">
        <v>541</v>
      </c>
      <c r="F249" s="11"/>
      <c r="H249" s="11"/>
      <c r="I249" s="11" t="s">
        <v>12443</v>
      </c>
      <c r="J249" s="11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1" t="s">
        <v>817</v>
      </c>
      <c r="E250" s="11" t="s">
        <v>541</v>
      </c>
      <c r="F250" s="11"/>
      <c r="H250" s="11"/>
      <c r="I250" s="11" t="s">
        <v>12446</v>
      </c>
      <c r="J250" s="11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1" t="s">
        <v>817</v>
      </c>
      <c r="E251" s="11" t="s">
        <v>541</v>
      </c>
      <c r="F251" s="11"/>
      <c r="H251" s="11"/>
      <c r="I251" s="11" t="s">
        <v>12449</v>
      </c>
      <c r="J251" s="1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1" t="s">
        <v>817</v>
      </c>
      <c r="E252" s="11" t="s">
        <v>541</v>
      </c>
      <c r="F252" s="11"/>
      <c r="H252" s="11"/>
      <c r="I252" s="11" t="s">
        <v>12452</v>
      </c>
      <c r="J252" s="11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1" t="s">
        <v>817</v>
      </c>
      <c r="E253" s="11" t="s">
        <v>541</v>
      </c>
      <c r="F253" s="11"/>
      <c r="H253" s="11"/>
      <c r="I253" s="11" t="s">
        <v>12455</v>
      </c>
      <c r="J253" s="11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1" t="s">
        <v>817</v>
      </c>
      <c r="E254" s="11" t="s">
        <v>541</v>
      </c>
      <c r="F254" s="11"/>
      <c r="H254" s="11"/>
      <c r="I254" s="11" t="s">
        <v>12458</v>
      </c>
      <c r="J254" s="11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1" t="s">
        <v>817</v>
      </c>
      <c r="E255" s="11" t="s">
        <v>541</v>
      </c>
      <c r="F255" s="11"/>
      <c r="H255" s="11"/>
      <c r="I255" s="11" t="s">
        <v>12461</v>
      </c>
      <c r="J255" s="11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1" t="s">
        <v>817</v>
      </c>
      <c r="E256" s="11" t="s">
        <v>541</v>
      </c>
      <c r="F256" s="11"/>
      <c r="H256" s="11"/>
      <c r="I256" s="11" t="s">
        <v>12464</v>
      </c>
      <c r="J256" s="11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1" t="s">
        <v>817</v>
      </c>
      <c r="E257" s="11" t="s">
        <v>541</v>
      </c>
      <c r="F257" s="11"/>
      <c r="H257" s="11"/>
      <c r="I257" s="11" t="s">
        <v>12467</v>
      </c>
      <c r="J257" s="11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1" t="s">
        <v>817</v>
      </c>
      <c r="E258" s="11" t="s">
        <v>541</v>
      </c>
      <c r="F258" s="11"/>
      <c r="H258" s="11"/>
      <c r="I258" s="11" t="s">
        <v>12470</v>
      </c>
      <c r="J258" s="11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1" t="s">
        <v>20</v>
      </c>
      <c r="E259" s="11"/>
      <c r="F259" s="11"/>
      <c r="H259" s="11"/>
      <c r="I259" s="11" t="s">
        <v>12473</v>
      </c>
      <c r="J259" s="11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1" t="s">
        <v>4</v>
      </c>
      <c r="E260" s="11" t="s">
        <v>2836</v>
      </c>
      <c r="F260" s="11"/>
      <c r="H260" s="11"/>
      <c r="I260" s="11" t="s">
        <v>13180</v>
      </c>
      <c r="J260" s="11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1" t="s">
        <v>4</v>
      </c>
      <c r="E261" s="11" t="s">
        <v>9113</v>
      </c>
      <c r="F261" s="11"/>
      <c r="H261" s="11"/>
      <c r="I261" s="11" t="s">
        <v>13183</v>
      </c>
      <c r="J261" s="1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1" t="s">
        <v>13448</v>
      </c>
      <c r="E262" s="11" t="s">
        <v>646</v>
      </c>
      <c r="F262" s="11" t="s">
        <v>13458</v>
      </c>
      <c r="H262" s="11"/>
      <c r="I262" s="11" t="s">
        <v>13186</v>
      </c>
      <c r="J262" s="11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1" t="s">
        <v>13448</v>
      </c>
      <c r="E263" s="11" t="s">
        <v>646</v>
      </c>
      <c r="F263" s="11" t="s">
        <v>13458</v>
      </c>
      <c r="H263" s="11"/>
      <c r="I263" s="11" t="s">
        <v>13189</v>
      </c>
      <c r="J263" s="11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1" t="s">
        <v>13448</v>
      </c>
      <c r="E264" s="11" t="s">
        <v>646</v>
      </c>
      <c r="F264" s="11" t="s">
        <v>13458</v>
      </c>
      <c r="H264" s="11"/>
      <c r="I264" s="11" t="s">
        <v>13192</v>
      </c>
      <c r="J264" s="11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1" t="s">
        <v>13448</v>
      </c>
      <c r="E265" s="11" t="s">
        <v>646</v>
      </c>
      <c r="F265" s="11" t="s">
        <v>13458</v>
      </c>
      <c r="H265" s="11"/>
      <c r="I265" s="11" t="s">
        <v>13195</v>
      </c>
      <c r="J265" s="11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1" t="s">
        <v>13448</v>
      </c>
      <c r="E266" s="11" t="s">
        <v>646</v>
      </c>
      <c r="F266" s="11" t="s">
        <v>13458</v>
      </c>
      <c r="H266" s="11"/>
      <c r="I266" s="11" t="s">
        <v>13198</v>
      </c>
      <c r="J266" s="11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1" t="s">
        <v>13448</v>
      </c>
      <c r="E267" s="11" t="s">
        <v>646</v>
      </c>
      <c r="F267" s="11" t="s">
        <v>13458</v>
      </c>
      <c r="H267" s="11"/>
      <c r="I267" s="11" t="s">
        <v>13201</v>
      </c>
      <c r="J267" s="11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1" t="s">
        <v>3371</v>
      </c>
      <c r="E268" s="11"/>
      <c r="F268" s="11"/>
      <c r="H268" s="11"/>
      <c r="I268" s="11" t="s">
        <v>13204</v>
      </c>
      <c r="J268" s="11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1" t="s">
        <v>3371</v>
      </c>
      <c r="E269" s="11"/>
      <c r="F269" s="11"/>
      <c r="H269" s="11"/>
      <c r="I269" s="11" t="s">
        <v>13207</v>
      </c>
      <c r="J269" s="11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1" t="s">
        <v>13449</v>
      </c>
      <c r="E270" s="11"/>
      <c r="F270" s="11"/>
      <c r="H270" s="11"/>
      <c r="I270" s="11" t="s">
        <v>13210</v>
      </c>
      <c r="J270" s="11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1" t="s">
        <v>4</v>
      </c>
      <c r="E271" s="11" t="s">
        <v>9108</v>
      </c>
      <c r="F271" s="11"/>
      <c r="H271" s="11"/>
      <c r="I271" s="11" t="s">
        <v>13213</v>
      </c>
      <c r="J271" s="1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1" t="s">
        <v>13450</v>
      </c>
      <c r="E272" s="11"/>
      <c r="F272" s="11"/>
      <c r="H272" s="11"/>
      <c r="I272" s="11" t="s">
        <v>13216</v>
      </c>
      <c r="J272" s="11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1" t="s">
        <v>4</v>
      </c>
      <c r="E273" s="11" t="s">
        <v>9113</v>
      </c>
      <c r="F273" s="11" t="s">
        <v>2282</v>
      </c>
      <c r="H273" s="11"/>
      <c r="I273" s="11" t="s">
        <v>13219</v>
      </c>
      <c r="J273" s="11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1" t="s">
        <v>3371</v>
      </c>
      <c r="E274" s="11"/>
      <c r="F274" s="11"/>
      <c r="H274" s="11"/>
      <c r="I274" s="11" t="s">
        <v>13222</v>
      </c>
      <c r="J274" s="11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1" t="s">
        <v>4165</v>
      </c>
      <c r="E275" s="11" t="s">
        <v>86</v>
      </c>
      <c r="F275" s="11"/>
      <c r="H275" s="11"/>
      <c r="I275" s="11" t="s">
        <v>13225</v>
      </c>
      <c r="J275" s="11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1" t="s">
        <v>4</v>
      </c>
      <c r="E276" s="11" t="s">
        <v>2836</v>
      </c>
      <c r="F276" s="11"/>
      <c r="H276" s="11"/>
      <c r="I276" s="11" t="s">
        <v>13228</v>
      </c>
      <c r="J276" s="11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1" t="s">
        <v>13451</v>
      </c>
      <c r="E277" s="11"/>
      <c r="F277" s="11"/>
      <c r="H277" s="11"/>
      <c r="I277" s="11" t="s">
        <v>13231</v>
      </c>
      <c r="J277" s="11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1" t="s">
        <v>817</v>
      </c>
      <c r="E278" s="11" t="s">
        <v>541</v>
      </c>
      <c r="F278" s="11"/>
      <c r="H278" s="11"/>
      <c r="I278" s="11" t="s">
        <v>13234</v>
      </c>
      <c r="J278" s="11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1" t="s">
        <v>817</v>
      </c>
      <c r="E279" s="11" t="s">
        <v>541</v>
      </c>
      <c r="F279" s="11"/>
      <c r="H279" s="11"/>
      <c r="I279" s="11" t="s">
        <v>13237</v>
      </c>
      <c r="J279" s="11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1" t="s">
        <v>817</v>
      </c>
      <c r="E280" s="11" t="s">
        <v>541</v>
      </c>
      <c r="F280" s="11"/>
      <c r="H280" s="11"/>
      <c r="I280" s="11" t="s">
        <v>13240</v>
      </c>
      <c r="J280" s="11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1" t="s">
        <v>817</v>
      </c>
      <c r="E281" s="11" t="s">
        <v>541</v>
      </c>
      <c r="F281" s="11"/>
      <c r="H281" s="11"/>
      <c r="I281" s="11" t="s">
        <v>13243</v>
      </c>
      <c r="J281" s="1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1" t="s">
        <v>817</v>
      </c>
      <c r="E282" s="11" t="s">
        <v>541</v>
      </c>
      <c r="F282" s="11"/>
      <c r="H282" s="11"/>
      <c r="I282" s="11" t="s">
        <v>13246</v>
      </c>
      <c r="J282" s="11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1" t="s">
        <v>4</v>
      </c>
      <c r="E283" s="11" t="s">
        <v>2836</v>
      </c>
      <c r="F283" s="11"/>
      <c r="H283" s="11"/>
      <c r="I283" s="11" t="s">
        <v>13249</v>
      </c>
      <c r="J283" s="11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1" t="s">
        <v>4</v>
      </c>
      <c r="E284" s="11" t="s">
        <v>3558</v>
      </c>
      <c r="F284" s="11"/>
      <c r="H284" s="11"/>
      <c r="I284" s="11" t="s">
        <v>13544</v>
      </c>
      <c r="J284" s="11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1" t="s">
        <v>13720</v>
      </c>
      <c r="E285" s="11"/>
      <c r="F285" s="11"/>
      <c r="H285" s="11"/>
      <c r="I285" s="11" t="s">
        <v>13547</v>
      </c>
      <c r="J285" s="11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1" t="s">
        <v>13717</v>
      </c>
      <c r="E286" s="11"/>
      <c r="F286" s="11"/>
      <c r="H286" s="11"/>
      <c r="I286" s="11" t="s">
        <v>13550</v>
      </c>
      <c r="J286" s="11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1" t="s">
        <v>13717</v>
      </c>
      <c r="E287" s="11"/>
      <c r="F287" s="11"/>
      <c r="H287" s="11"/>
      <c r="I287" s="11" t="s">
        <v>13553</v>
      </c>
      <c r="J287" s="11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1" t="s">
        <v>13717</v>
      </c>
      <c r="E288" s="11"/>
      <c r="F288" s="11"/>
      <c r="H288" s="11"/>
      <c r="I288" s="11" t="s">
        <v>13556</v>
      </c>
      <c r="J288" s="11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1" t="s">
        <v>13717</v>
      </c>
      <c r="E289" s="11"/>
      <c r="F289" s="11"/>
      <c r="H289" s="11"/>
      <c r="I289" s="11" t="s">
        <v>13559</v>
      </c>
      <c r="J289" s="11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1" t="s">
        <v>13717</v>
      </c>
      <c r="E290" s="11"/>
      <c r="F290" s="11"/>
      <c r="H290" s="11"/>
      <c r="I290" s="11" t="s">
        <v>13562</v>
      </c>
      <c r="J290" s="11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1" t="s">
        <v>13717</v>
      </c>
      <c r="E291" s="11"/>
      <c r="F291" s="11"/>
      <c r="H291" s="11"/>
      <c r="I291" s="11" t="s">
        <v>13565</v>
      </c>
      <c r="J291" s="1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1" t="s">
        <v>13717</v>
      </c>
      <c r="E292" s="11"/>
      <c r="F292" s="11"/>
      <c r="H292" s="11"/>
      <c r="I292" s="11" t="s">
        <v>13568</v>
      </c>
      <c r="J292" s="11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1" t="s">
        <v>3371</v>
      </c>
      <c r="E293" s="11"/>
      <c r="F293" s="11"/>
      <c r="H293" s="11"/>
      <c r="I293" s="11" t="s">
        <v>13571</v>
      </c>
      <c r="J293" s="11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1" t="s">
        <v>3371</v>
      </c>
      <c r="E294" s="11"/>
      <c r="F294" s="11"/>
      <c r="H294" s="11"/>
      <c r="I294" s="11" t="s">
        <v>13574</v>
      </c>
      <c r="J294" s="11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1" t="s">
        <v>3371</v>
      </c>
      <c r="E295" s="11"/>
      <c r="F295" s="11"/>
      <c r="H295" s="11"/>
      <c r="I295" s="11" t="s">
        <v>13577</v>
      </c>
      <c r="J295" s="11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1" t="s">
        <v>3371</v>
      </c>
      <c r="E296" s="11"/>
      <c r="F296" s="11"/>
      <c r="H296" s="11"/>
      <c r="I296" s="11" t="s">
        <v>13580</v>
      </c>
      <c r="J296" s="11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1" t="s">
        <v>4</v>
      </c>
      <c r="E297" s="11" t="s">
        <v>2836</v>
      </c>
      <c r="F297" s="11"/>
      <c r="H297" s="11"/>
      <c r="I297" s="11" t="s">
        <v>13583</v>
      </c>
      <c r="J297" s="11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1" t="s">
        <v>13718</v>
      </c>
      <c r="E298" s="11"/>
      <c r="F298" s="11"/>
      <c r="H298" s="11"/>
      <c r="I298" s="11" t="s">
        <v>13586</v>
      </c>
      <c r="J298" s="11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1" t="s">
        <v>13718</v>
      </c>
      <c r="E299" s="11"/>
      <c r="F299" s="11"/>
      <c r="H299" s="11"/>
      <c r="I299" s="11" t="s">
        <v>13589</v>
      </c>
      <c r="J299" s="11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1" t="s">
        <v>3371</v>
      </c>
      <c r="E300" s="11"/>
      <c r="F300" s="11"/>
      <c r="H300" s="11"/>
      <c r="I300" s="11" t="s">
        <v>13592</v>
      </c>
      <c r="J300" s="11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1" t="s">
        <v>13719</v>
      </c>
      <c r="E301" s="11"/>
      <c r="F301" s="11"/>
      <c r="H301" s="11"/>
      <c r="I301" s="11" t="s">
        <v>13595</v>
      </c>
      <c r="J301" s="1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1" t="s">
        <v>4</v>
      </c>
      <c r="E302" s="11" t="s">
        <v>2836</v>
      </c>
      <c r="F302" s="11"/>
      <c r="H302" s="11"/>
      <c r="I302" s="11" t="s">
        <v>13598</v>
      </c>
      <c r="J302" s="11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1" t="s">
        <v>4</v>
      </c>
      <c r="E303" s="11" t="s">
        <v>4249</v>
      </c>
      <c r="F303" s="11"/>
      <c r="H303" s="11"/>
      <c r="I303" s="11" t="s">
        <v>13601</v>
      </c>
      <c r="J303" s="11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1" t="s">
        <v>4</v>
      </c>
      <c r="E304" s="11" t="s">
        <v>2836</v>
      </c>
      <c r="F304" s="11"/>
      <c r="H304" s="11"/>
      <c r="I304" s="11" t="s">
        <v>13604</v>
      </c>
      <c r="J304" s="11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1" t="s">
        <v>4</v>
      </c>
      <c r="E305" s="11" t="s">
        <v>2836</v>
      </c>
      <c r="F305" s="11"/>
      <c r="H305" s="11"/>
      <c r="I305" s="11" t="s">
        <v>13607</v>
      </c>
      <c r="J305" s="11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1" t="s">
        <v>4</v>
      </c>
      <c r="E306" s="11" t="s">
        <v>2836</v>
      </c>
      <c r="F306" s="11"/>
      <c r="H306" s="11"/>
      <c r="I306" s="11" t="s">
        <v>13610</v>
      </c>
      <c r="J306" s="11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1" t="s">
        <v>4</v>
      </c>
      <c r="E307" s="11" t="s">
        <v>2836</v>
      </c>
      <c r="F307" s="11"/>
      <c r="H307" s="11"/>
      <c r="I307" s="11" t="s">
        <v>13613</v>
      </c>
      <c r="J307" s="11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1" t="s">
        <v>4</v>
      </c>
      <c r="E308" s="11" t="s">
        <v>2836</v>
      </c>
      <c r="F308" s="11"/>
      <c r="H308" s="11"/>
      <c r="I308" s="11" t="s">
        <v>13749</v>
      </c>
      <c r="J308" s="11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1" t="s">
        <v>4</v>
      </c>
      <c r="E309" s="11" t="s">
        <v>2836</v>
      </c>
      <c r="F309" s="11"/>
      <c r="H309" s="11"/>
      <c r="I309" s="11" t="s">
        <v>13752</v>
      </c>
      <c r="J309" s="11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1" t="s">
        <v>3371</v>
      </c>
      <c r="E310" s="11"/>
      <c r="F310" s="11"/>
      <c r="H310" s="11"/>
      <c r="I310" s="11" t="s">
        <v>13755</v>
      </c>
      <c r="J310" s="11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1" t="s">
        <v>3371</v>
      </c>
      <c r="E311" s="11"/>
      <c r="F311" s="11"/>
      <c r="H311" s="11"/>
      <c r="I311" s="11" t="s">
        <v>13758</v>
      </c>
      <c r="J311" s="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1" t="s">
        <v>13911</v>
      </c>
      <c r="E312" s="11"/>
      <c r="F312" s="11"/>
      <c r="H312" s="11"/>
      <c r="I312" s="11" t="s">
        <v>13761</v>
      </c>
      <c r="J312" s="11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1" t="s">
        <v>13912</v>
      </c>
      <c r="E313" s="11"/>
      <c r="F313" s="11"/>
      <c r="H313" s="11"/>
      <c r="I313" s="11" t="s">
        <v>13764</v>
      </c>
      <c r="J313" s="11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1" t="s">
        <v>817</v>
      </c>
      <c r="E314" s="11"/>
      <c r="F314" s="11"/>
      <c r="H314" s="11"/>
      <c r="I314" s="11" t="s">
        <v>13767</v>
      </c>
      <c r="J314" s="11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1" t="s">
        <v>817</v>
      </c>
      <c r="E315" s="11"/>
      <c r="F315" s="11"/>
      <c r="H315" s="11"/>
      <c r="I315" s="11" t="s">
        <v>13770</v>
      </c>
      <c r="J315" s="11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1" t="s">
        <v>817</v>
      </c>
      <c r="E316" s="11"/>
      <c r="F316" s="11"/>
      <c r="H316" s="11"/>
      <c r="I316" s="11" t="s">
        <v>13773</v>
      </c>
      <c r="J316" s="11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1" t="s">
        <v>4</v>
      </c>
      <c r="E317" s="11" t="s">
        <v>9</v>
      </c>
      <c r="F317" s="11"/>
      <c r="H317" s="11"/>
      <c r="I317" s="11" t="s">
        <v>13776</v>
      </c>
      <c r="J317" s="11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1" t="s">
        <v>4</v>
      </c>
      <c r="E318" s="11" t="s">
        <v>9</v>
      </c>
      <c r="F318" s="11"/>
      <c r="H318" s="11"/>
      <c r="I318" s="11" t="s">
        <v>13998</v>
      </c>
      <c r="J318" s="11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1" t="s">
        <v>14154</v>
      </c>
      <c r="E319" s="11"/>
      <c r="F319" s="11"/>
      <c r="H319" s="11"/>
      <c r="I319" s="11" t="s">
        <v>14001</v>
      </c>
      <c r="J319" s="11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1" t="s">
        <v>14154</v>
      </c>
      <c r="E320" s="11"/>
      <c r="F320" s="11"/>
      <c r="H320" s="11"/>
      <c r="I320" s="11" t="s">
        <v>14004</v>
      </c>
      <c r="J320" s="11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1" t="s">
        <v>14154</v>
      </c>
      <c r="E321" s="11"/>
      <c r="F321" s="11"/>
      <c r="H321" s="11"/>
      <c r="I321" s="11" t="s">
        <v>14007</v>
      </c>
      <c r="J321" s="1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1" t="s">
        <v>14154</v>
      </c>
      <c r="E322" s="11"/>
      <c r="F322" s="11"/>
      <c r="H322" s="11"/>
      <c r="I322" s="11" t="s">
        <v>14010</v>
      </c>
      <c r="J322" s="11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1" t="s">
        <v>14154</v>
      </c>
      <c r="E323" s="11"/>
      <c r="F323" s="11"/>
      <c r="H323" s="11"/>
      <c r="I323" s="11" t="s">
        <v>14013</v>
      </c>
      <c r="J323" s="11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1" t="s">
        <v>14154</v>
      </c>
      <c r="E324" s="11"/>
      <c r="F324" s="11"/>
      <c r="H324" s="11"/>
      <c r="I324" s="11" t="s">
        <v>14016</v>
      </c>
      <c r="J324" s="11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1" t="s">
        <v>14154</v>
      </c>
      <c r="E325" s="11"/>
      <c r="F325" s="11"/>
      <c r="H325" s="11"/>
      <c r="I325" s="11" t="s">
        <v>14019</v>
      </c>
      <c r="J325" s="11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1" t="s">
        <v>4</v>
      </c>
      <c r="E326" s="11" t="s">
        <v>9</v>
      </c>
      <c r="F326" s="11"/>
      <c r="H326" s="11"/>
      <c r="I326" s="11" t="s">
        <v>14022</v>
      </c>
      <c r="J326" s="11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1" t="s">
        <v>4</v>
      </c>
      <c r="E327" s="11" t="s">
        <v>9</v>
      </c>
      <c r="F327" s="11"/>
      <c r="H327" s="11"/>
      <c r="I327" s="11" t="s">
        <v>14025</v>
      </c>
      <c r="J327" s="11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1" t="s">
        <v>4</v>
      </c>
      <c r="E328" s="11" t="s">
        <v>9</v>
      </c>
      <c r="F328" s="11"/>
      <c r="H328" s="11"/>
      <c r="I328" s="11" t="s">
        <v>14405</v>
      </c>
      <c r="J328" s="11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1" t="s">
        <v>803</v>
      </c>
      <c r="E329" s="11" t="s">
        <v>9</v>
      </c>
      <c r="F329" s="11"/>
      <c r="H329" s="11"/>
      <c r="I329" s="11" t="s">
        <v>14408</v>
      </c>
      <c r="J329" s="11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1" t="s">
        <v>4</v>
      </c>
      <c r="E330" s="11" t="s">
        <v>9</v>
      </c>
      <c r="F330" s="11"/>
      <c r="H330" s="11"/>
      <c r="I330" s="11" t="s">
        <v>14411</v>
      </c>
      <c r="J330" s="11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1" t="s">
        <v>803</v>
      </c>
      <c r="E331" s="11" t="s">
        <v>9</v>
      </c>
      <c r="F331" s="11"/>
      <c r="H331" s="11"/>
      <c r="I331" s="11" t="s">
        <v>14414</v>
      </c>
      <c r="J331" s="1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1" t="s">
        <v>4</v>
      </c>
      <c r="E332" s="11" t="s">
        <v>9</v>
      </c>
      <c r="F332" s="11"/>
      <c r="H332" s="11"/>
      <c r="I332" s="11" t="s">
        <v>14758</v>
      </c>
      <c r="J332" s="11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1" t="s">
        <v>817</v>
      </c>
      <c r="E333" s="11" t="s">
        <v>541</v>
      </c>
      <c r="F333" s="11"/>
      <c r="H333" s="11"/>
      <c r="I333" s="11" t="s">
        <v>14761</v>
      </c>
      <c r="J333" s="11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1" t="s">
        <v>3371</v>
      </c>
      <c r="E334" s="11"/>
      <c r="F334" s="11"/>
      <c r="H334" s="11"/>
      <c r="I334" s="11" t="s">
        <v>14764</v>
      </c>
      <c r="J334" s="11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1" t="s">
        <v>817</v>
      </c>
      <c r="E335" s="11"/>
      <c r="F335" s="11"/>
      <c r="H335" s="11"/>
      <c r="I335" s="11" t="s">
        <v>14767</v>
      </c>
      <c r="J335" s="11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1" t="s">
        <v>817</v>
      </c>
      <c r="E336" s="11" t="s">
        <v>541</v>
      </c>
      <c r="F336" s="11"/>
      <c r="H336" s="11"/>
      <c r="I336" s="11" t="s">
        <v>14770</v>
      </c>
      <c r="J336" s="11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1" t="s">
        <v>4</v>
      </c>
      <c r="E337" s="11" t="s">
        <v>9</v>
      </c>
      <c r="F337" s="11"/>
      <c r="H337" s="11"/>
      <c r="I337" s="11" t="s">
        <v>14773</v>
      </c>
      <c r="J337" s="11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1" t="s">
        <v>4</v>
      </c>
      <c r="E338" s="11" t="s">
        <v>9</v>
      </c>
      <c r="F338" s="11"/>
      <c r="H338" s="11"/>
      <c r="I338" s="11" t="s">
        <v>14776</v>
      </c>
      <c r="J338" s="11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1" t="s">
        <v>4</v>
      </c>
      <c r="E339" s="11" t="s">
        <v>9</v>
      </c>
      <c r="F339" s="11"/>
      <c r="H339" s="11"/>
      <c r="I339" s="11" t="s">
        <v>14779</v>
      </c>
      <c r="J339" s="11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1" t="s">
        <v>4</v>
      </c>
      <c r="E340" s="11" t="s">
        <v>9</v>
      </c>
      <c r="F340" s="11"/>
      <c r="H340" s="11"/>
      <c r="I340" s="11" t="s">
        <v>14782</v>
      </c>
      <c r="J340" s="11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1" t="s">
        <v>3371</v>
      </c>
      <c r="E341" s="11"/>
      <c r="F341" s="11"/>
      <c r="H341" s="11"/>
      <c r="I341" s="11" t="s">
        <v>14785</v>
      </c>
      <c r="J341" s="1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1" t="s">
        <v>4</v>
      </c>
      <c r="E342" s="11" t="s">
        <v>9</v>
      </c>
      <c r="F342" s="11"/>
      <c r="H342" s="11"/>
      <c r="I342" s="11" t="s">
        <v>14788</v>
      </c>
      <c r="J342" s="11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1" t="s">
        <v>4</v>
      </c>
      <c r="E343" s="11" t="s">
        <v>2044</v>
      </c>
      <c r="F343" s="11"/>
      <c r="H343" s="11"/>
      <c r="I343" s="11" t="s">
        <v>14791</v>
      </c>
      <c r="J343" s="11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1" t="s">
        <v>4</v>
      </c>
      <c r="E344" s="11" t="s">
        <v>9</v>
      </c>
      <c r="F344" s="11"/>
      <c r="H344" s="11"/>
      <c r="I344" s="11" t="s">
        <v>14794</v>
      </c>
      <c r="J344" s="11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1" t="s">
        <v>3371</v>
      </c>
      <c r="E345" s="11"/>
      <c r="F345" s="11"/>
      <c r="H345" s="11"/>
      <c r="I345" s="11" t="s">
        <v>14797</v>
      </c>
      <c r="J345" s="11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1" t="s">
        <v>4</v>
      </c>
      <c r="E346" s="11" t="s">
        <v>2044</v>
      </c>
      <c r="F346" s="11"/>
      <c r="H346" s="11"/>
      <c r="I346" s="11" t="s">
        <v>14800</v>
      </c>
      <c r="J346" s="11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1" t="s">
        <v>817</v>
      </c>
      <c r="E347" s="11" t="s">
        <v>541</v>
      </c>
      <c r="F347" s="11"/>
      <c r="H347" s="11"/>
      <c r="I347" s="11" t="s">
        <v>14803</v>
      </c>
      <c r="J347" s="11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1" t="s">
        <v>3371</v>
      </c>
      <c r="E348" s="11"/>
      <c r="F348" s="11"/>
      <c r="H348" s="11"/>
      <c r="I348" s="11" t="s">
        <v>14806</v>
      </c>
      <c r="J348" s="11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1" t="s">
        <v>3371</v>
      </c>
      <c r="E349" s="11"/>
      <c r="F349" s="11"/>
      <c r="H349" s="11"/>
      <c r="I349" s="11" t="s">
        <v>14809</v>
      </c>
      <c r="J349" s="11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1" t="s">
        <v>4</v>
      </c>
      <c r="E350" s="11" t="s">
        <v>9</v>
      </c>
      <c r="F350" s="11"/>
      <c r="H350" s="11"/>
      <c r="I350" s="11" t="s">
        <v>14812</v>
      </c>
      <c r="J350" s="11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1" t="s">
        <v>4</v>
      </c>
      <c r="E351" s="11" t="s">
        <v>9</v>
      </c>
      <c r="F351" s="11"/>
      <c r="H351" s="11"/>
      <c r="I351" s="11" t="s">
        <v>14815</v>
      </c>
      <c r="J351" s="1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1" t="s">
        <v>3371</v>
      </c>
      <c r="E352" s="11"/>
      <c r="F352" s="11"/>
      <c r="H352" s="11"/>
      <c r="I352" s="11" t="s">
        <v>14818</v>
      </c>
      <c r="J352" s="11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1" t="s">
        <v>4</v>
      </c>
      <c r="E353" s="11" t="s">
        <v>9</v>
      </c>
      <c r="F353" s="11"/>
      <c r="H353" s="11"/>
      <c r="I353" s="11" t="s">
        <v>14821</v>
      </c>
      <c r="J353" s="11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1" t="s">
        <v>4</v>
      </c>
      <c r="E354" s="11" t="s">
        <v>9</v>
      </c>
      <c r="F354" s="11"/>
      <c r="H354" s="11"/>
      <c r="I354" s="11" t="s">
        <v>14824</v>
      </c>
      <c r="J354" s="11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1" t="s">
        <v>4</v>
      </c>
      <c r="E355" s="11" t="s">
        <v>9</v>
      </c>
      <c r="F355" s="11"/>
      <c r="H355" s="11"/>
      <c r="I355" s="11" t="s">
        <v>15351</v>
      </c>
      <c r="J355" s="11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1" t="s">
        <v>3371</v>
      </c>
      <c r="E356" s="11"/>
      <c r="F356" s="11"/>
      <c r="H356" s="11"/>
      <c r="I356" s="11" t="s">
        <v>15354</v>
      </c>
      <c r="J356" s="11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1" t="s">
        <v>817</v>
      </c>
      <c r="E357" s="11"/>
      <c r="F357" s="11"/>
      <c r="H357" s="11"/>
      <c r="I357" s="11" t="s">
        <v>15357</v>
      </c>
      <c r="J357" s="11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1" t="s">
        <v>817</v>
      </c>
      <c r="E358" s="11"/>
      <c r="F358" s="11"/>
      <c r="H358" s="11"/>
      <c r="I358" s="11" t="s">
        <v>15360</v>
      </c>
      <c r="J358" s="11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1" t="s">
        <v>7876</v>
      </c>
      <c r="E359" s="11"/>
      <c r="F359" s="11"/>
      <c r="H359" s="11"/>
      <c r="I359" s="11" t="s">
        <v>15363</v>
      </c>
      <c r="J359" s="11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1" t="s">
        <v>3371</v>
      </c>
      <c r="E360" s="11"/>
      <c r="F360" s="11"/>
      <c r="H360" s="11"/>
      <c r="I360" s="11" t="s">
        <v>15366</v>
      </c>
      <c r="J360" s="11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1" t="s">
        <v>817</v>
      </c>
      <c r="E361" s="11"/>
      <c r="F361" s="11"/>
      <c r="H361" s="11"/>
      <c r="I361" s="11" t="s">
        <v>15369</v>
      </c>
      <c r="J361" s="1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1" t="s">
        <v>3371</v>
      </c>
      <c r="E362" s="11"/>
      <c r="F362" s="11"/>
      <c r="H362" s="11"/>
      <c r="I362" s="11" t="s">
        <v>15372</v>
      </c>
      <c r="J362" s="11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1" t="s">
        <v>4</v>
      </c>
      <c r="E363" s="11" t="s">
        <v>9</v>
      </c>
      <c r="F363" s="11"/>
      <c r="H363" s="11"/>
      <c r="I363" s="11" t="s">
        <v>15375</v>
      </c>
      <c r="J363" s="11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1" t="s">
        <v>4</v>
      </c>
      <c r="E364" s="11" t="s">
        <v>3238</v>
      </c>
      <c r="F364" s="11"/>
      <c r="H364" s="11"/>
      <c r="I364" s="11" t="s">
        <v>15378</v>
      </c>
      <c r="J364" s="11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1" t="s">
        <v>4</v>
      </c>
      <c r="E365" s="11" t="s">
        <v>9</v>
      </c>
      <c r="F365" s="11"/>
      <c r="H365" s="11"/>
      <c r="I365" s="11" t="s">
        <v>15653</v>
      </c>
      <c r="J365" s="11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1" t="s">
        <v>3371</v>
      </c>
      <c r="E366" s="11"/>
      <c r="F366" s="11"/>
      <c r="H366" s="11"/>
      <c r="I366" s="11" t="s">
        <v>15656</v>
      </c>
      <c r="J366" s="11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1" t="s">
        <v>14154</v>
      </c>
      <c r="E367" s="11"/>
      <c r="F367" s="11"/>
      <c r="H367" s="11"/>
      <c r="I367" s="11" t="s">
        <v>15659</v>
      </c>
      <c r="J367" s="11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1" t="s">
        <v>4</v>
      </c>
      <c r="E368" s="11" t="s">
        <v>9</v>
      </c>
      <c r="F368" s="11"/>
      <c r="H368" s="11"/>
      <c r="I368" s="11" t="s">
        <v>15662</v>
      </c>
      <c r="J368" s="11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1" t="s">
        <v>4</v>
      </c>
      <c r="E369" s="11" t="s">
        <v>9</v>
      </c>
      <c r="F369" s="11"/>
      <c r="H369" s="11"/>
      <c r="I369" s="11" t="s">
        <v>15665</v>
      </c>
      <c r="J369" s="11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1" t="s">
        <v>4</v>
      </c>
      <c r="E370" s="11" t="s">
        <v>9</v>
      </c>
      <c r="F370" s="11"/>
      <c r="H370" s="11"/>
      <c r="I370" s="11" t="s">
        <v>15668</v>
      </c>
      <c r="J370" s="11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1" t="s">
        <v>3371</v>
      </c>
      <c r="E371" s="11"/>
      <c r="F371" s="11"/>
      <c r="H371" s="11"/>
      <c r="I371" s="11" t="s">
        <v>15671</v>
      </c>
      <c r="J371" s="1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1" t="s">
        <v>4</v>
      </c>
      <c r="E372" s="11" t="s">
        <v>9</v>
      </c>
      <c r="F372" s="11"/>
      <c r="H372" s="11"/>
      <c r="I372" s="11" t="s">
        <v>15674</v>
      </c>
      <c r="J372" s="11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1" t="s">
        <v>4</v>
      </c>
      <c r="E373" s="11" t="s">
        <v>9</v>
      </c>
      <c r="F373" s="11"/>
      <c r="H373" s="11"/>
      <c r="I373" s="11" t="s">
        <v>15948</v>
      </c>
      <c r="J373" s="11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1" t="s">
        <v>817</v>
      </c>
      <c r="E374" s="11"/>
      <c r="F374" s="11"/>
      <c r="H374" s="11"/>
      <c r="I374" s="11" t="s">
        <v>15951</v>
      </c>
      <c r="J374" s="11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1" t="s">
        <v>3371</v>
      </c>
      <c r="E375" s="11"/>
      <c r="F375" s="11"/>
      <c r="H375" s="11"/>
      <c r="I375" s="11" t="s">
        <v>15954</v>
      </c>
      <c r="J375" s="11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1" t="s">
        <v>4</v>
      </c>
      <c r="E376" s="11" t="s">
        <v>3238</v>
      </c>
      <c r="F376" s="11"/>
      <c r="H376" s="11"/>
      <c r="I376" s="11" t="s">
        <v>15957</v>
      </c>
      <c r="J376" s="11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1" t="s">
        <v>4683</v>
      </c>
      <c r="E377" s="11" t="s">
        <v>86</v>
      </c>
      <c r="F377" s="11"/>
      <c r="H377" s="11"/>
      <c r="I377" s="11" t="s">
        <v>15960</v>
      </c>
      <c r="J377" s="11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1" t="s">
        <v>4</v>
      </c>
      <c r="E378" s="11" t="s">
        <v>8</v>
      </c>
      <c r="F378" s="11"/>
      <c r="H378" s="11"/>
      <c r="I378" s="11" t="s">
        <v>15963</v>
      </c>
      <c r="J378" s="11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1" t="s">
        <v>4</v>
      </c>
      <c r="E379" s="11" t="s">
        <v>2044</v>
      </c>
      <c r="F379" s="11"/>
      <c r="H379" s="11"/>
      <c r="I379" s="11" t="s">
        <v>15966</v>
      </c>
      <c r="J379" s="11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1" t="s">
        <v>4</v>
      </c>
      <c r="E380" s="11" t="s">
        <v>8</v>
      </c>
      <c r="F380" s="11"/>
      <c r="H380" s="11"/>
      <c r="I380" s="11" t="s">
        <v>16190</v>
      </c>
      <c r="J380" s="11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1" t="s">
        <v>3371</v>
      </c>
      <c r="E381" s="11"/>
      <c r="F381" s="11"/>
      <c r="H381" s="11"/>
      <c r="I381" s="11" t="s">
        <v>16193</v>
      </c>
      <c r="J381" s="1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1" t="s">
        <v>3371</v>
      </c>
      <c r="E382" s="11"/>
      <c r="F382" s="11"/>
      <c r="H382" s="11"/>
      <c r="I382" s="11" t="s">
        <v>16196</v>
      </c>
      <c r="J382" s="11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1" t="s">
        <v>3371</v>
      </c>
      <c r="E383" s="11"/>
      <c r="F383" s="11"/>
      <c r="H383" s="11"/>
      <c r="I383" s="11" t="s">
        <v>16199</v>
      </c>
      <c r="J383" s="11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1" t="s">
        <v>4</v>
      </c>
      <c r="E384" s="11" t="s">
        <v>3238</v>
      </c>
      <c r="F384" s="11"/>
      <c r="H384" s="11"/>
      <c r="I384" s="11" t="s">
        <v>16202</v>
      </c>
      <c r="J384" s="11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1" t="s">
        <v>3371</v>
      </c>
      <c r="E385" s="11"/>
      <c r="F385" s="11"/>
      <c r="H385" s="11"/>
      <c r="I385" s="11" t="s">
        <v>16205</v>
      </c>
      <c r="J385" s="11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1" t="s">
        <v>4</v>
      </c>
      <c r="E386" s="11" t="s">
        <v>8</v>
      </c>
      <c r="F386" s="11"/>
      <c r="H386" s="11"/>
      <c r="I386" s="11" t="s">
        <v>16208</v>
      </c>
      <c r="J386" s="11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1" t="s">
        <v>4</v>
      </c>
      <c r="E387" s="11" t="s">
        <v>8</v>
      </c>
      <c r="F387" s="11"/>
      <c r="H387" s="11"/>
      <c r="I387" s="11" t="s">
        <v>16211</v>
      </c>
      <c r="J387" s="11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1" t="s">
        <v>4</v>
      </c>
      <c r="E388" s="11" t="s">
        <v>8</v>
      </c>
      <c r="F388" s="11"/>
      <c r="H388" s="11"/>
      <c r="I388" s="11" t="s">
        <v>16466</v>
      </c>
      <c r="J388" s="11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1" t="s">
        <v>3371</v>
      </c>
      <c r="E389" s="11"/>
      <c r="F389" s="11"/>
      <c r="H389" s="11"/>
      <c r="I389" s="11" t="s">
        <v>16469</v>
      </c>
      <c r="J389" s="11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1" t="s">
        <v>3371</v>
      </c>
      <c r="E390" s="11"/>
      <c r="F390" s="11"/>
      <c r="H390" s="11"/>
      <c r="I390" s="11" t="s">
        <v>16472</v>
      </c>
      <c r="J390" s="11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1" t="s">
        <v>3371</v>
      </c>
      <c r="E391" s="11"/>
      <c r="F391" s="11"/>
      <c r="H391" s="11"/>
      <c r="I391" s="11" t="s">
        <v>16475</v>
      </c>
      <c r="J391" s="1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1" t="s">
        <v>3371</v>
      </c>
      <c r="E392" s="11"/>
      <c r="F392" s="11"/>
      <c r="H392" s="11"/>
      <c r="I392" s="11" t="s">
        <v>16478</v>
      </c>
      <c r="J392" s="11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1" t="s">
        <v>3371</v>
      </c>
      <c r="E393" s="11"/>
      <c r="F393" s="11"/>
      <c r="H393" s="11"/>
      <c r="I393" s="11" t="s">
        <v>16481</v>
      </c>
      <c r="J393" s="11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1" t="s">
        <v>3371</v>
      </c>
      <c r="E394" s="11"/>
      <c r="F394" s="11"/>
      <c r="H394" s="11"/>
      <c r="I394" s="11" t="s">
        <v>16484</v>
      </c>
      <c r="J394" s="11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1" t="s">
        <v>3371</v>
      </c>
      <c r="E395" s="11"/>
      <c r="F395" s="11"/>
      <c r="H395" s="11"/>
      <c r="I395" s="11" t="s">
        <v>16487</v>
      </c>
      <c r="J395" s="11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1" t="s">
        <v>4</v>
      </c>
      <c r="E396" s="11" t="s">
        <v>9</v>
      </c>
      <c r="F396" s="11"/>
      <c r="H396" s="11"/>
      <c r="I396" s="11" t="s">
        <v>16707</v>
      </c>
      <c r="J396" s="11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1" t="s">
        <v>4</v>
      </c>
      <c r="E397" s="11" t="s">
        <v>9</v>
      </c>
      <c r="F397" s="11"/>
      <c r="H397" s="11"/>
      <c r="I397" s="11" t="s">
        <v>16710</v>
      </c>
      <c r="J397" s="11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1" t="s">
        <v>817</v>
      </c>
      <c r="E398" s="11" t="s">
        <v>541</v>
      </c>
      <c r="F398" s="11"/>
      <c r="H398" s="11"/>
      <c r="I398" s="11" t="s">
        <v>16713</v>
      </c>
      <c r="J398" s="11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1" t="s">
        <v>817</v>
      </c>
      <c r="E399" s="11" t="s">
        <v>541</v>
      </c>
      <c r="F399" s="11"/>
      <c r="H399" s="11"/>
      <c r="I399" s="11" t="s">
        <v>16716</v>
      </c>
      <c r="J399" s="11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1" t="s">
        <v>817</v>
      </c>
      <c r="E400" s="11" t="s">
        <v>541</v>
      </c>
      <c r="F400" s="11"/>
      <c r="H400" s="11"/>
      <c r="I400" s="11" t="s">
        <v>16719</v>
      </c>
      <c r="J400" s="11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1" t="s">
        <v>4165</v>
      </c>
      <c r="E401" s="11" t="s">
        <v>86</v>
      </c>
      <c r="F401" s="11"/>
      <c r="H401" s="11"/>
      <c r="I401" s="11" t="s">
        <v>16722</v>
      </c>
      <c r="J401" s="1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1" t="s">
        <v>817</v>
      </c>
      <c r="E402" s="11" t="s">
        <v>541</v>
      </c>
      <c r="F402" s="11"/>
      <c r="H402" s="11"/>
      <c r="I402" s="11" t="s">
        <v>16725</v>
      </c>
      <c r="J402" s="11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1" t="s">
        <v>4</v>
      </c>
      <c r="E403" s="11" t="s">
        <v>3238</v>
      </c>
      <c r="F403" s="11"/>
      <c r="H403" s="11"/>
      <c r="I403" s="11" t="s">
        <v>16728</v>
      </c>
      <c r="J403" s="11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1" t="s">
        <v>817</v>
      </c>
      <c r="E404" s="11" t="s">
        <v>541</v>
      </c>
      <c r="F404" s="11"/>
      <c r="H404" s="11"/>
      <c r="I404" s="11" t="s">
        <v>16731</v>
      </c>
      <c r="J404" s="11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1" t="s">
        <v>4</v>
      </c>
      <c r="E405" s="11" t="s">
        <v>9</v>
      </c>
      <c r="F405" s="11"/>
      <c r="H405" s="11"/>
      <c r="I405" s="11" t="s">
        <v>16734</v>
      </c>
      <c r="J405" s="11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1" t="s">
        <v>817</v>
      </c>
      <c r="E406" s="11" t="s">
        <v>541</v>
      </c>
      <c r="F406" s="11"/>
      <c r="H406" s="11"/>
      <c r="I406" s="11" t="s">
        <v>16737</v>
      </c>
      <c r="J406" s="11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1" t="s">
        <v>817</v>
      </c>
      <c r="E407" s="11" t="s">
        <v>541</v>
      </c>
      <c r="F407" s="11"/>
      <c r="H407" s="11"/>
      <c r="I407" s="11" t="s">
        <v>16740</v>
      </c>
      <c r="J407" s="11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1" t="s">
        <v>4</v>
      </c>
      <c r="E408" s="11" t="s">
        <v>9</v>
      </c>
      <c r="F408" s="11"/>
      <c r="H408" s="11"/>
      <c r="I408" s="11" t="s">
        <v>16743</v>
      </c>
      <c r="J408" s="11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1" t="s">
        <v>162</v>
      </c>
      <c r="E409" s="11" t="s">
        <v>17361</v>
      </c>
      <c r="F409" s="11" t="s">
        <v>58</v>
      </c>
      <c r="H409" s="11"/>
      <c r="I409" s="11" t="s">
        <v>16746</v>
      </c>
      <c r="J409" s="11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1" t="s">
        <v>162</v>
      </c>
      <c r="E410" s="11" t="s">
        <v>17361</v>
      </c>
      <c r="F410" s="11" t="s">
        <v>58</v>
      </c>
      <c r="H410" s="11"/>
      <c r="I410" s="11" t="s">
        <v>16749</v>
      </c>
      <c r="J410" s="11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1" t="s">
        <v>162</v>
      </c>
      <c r="E411" s="11" t="s">
        <v>17361</v>
      </c>
      <c r="F411" s="11" t="s">
        <v>58</v>
      </c>
      <c r="H411" s="11"/>
      <c r="I411" s="11" t="s">
        <v>16752</v>
      </c>
      <c r="J411" s="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1" t="s">
        <v>162</v>
      </c>
      <c r="E412" s="11" t="s">
        <v>17361</v>
      </c>
      <c r="F412" s="11" t="s">
        <v>58</v>
      </c>
      <c r="H412" s="11"/>
      <c r="I412" s="11" t="s">
        <v>16755</v>
      </c>
      <c r="J412" s="11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1" t="s">
        <v>162</v>
      </c>
      <c r="E413" s="11" t="s">
        <v>17361</v>
      </c>
      <c r="F413" s="11" t="s">
        <v>58</v>
      </c>
      <c r="H413" s="11"/>
      <c r="I413" s="11" t="s">
        <v>16758</v>
      </c>
      <c r="J413" s="11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1" t="s">
        <v>162</v>
      </c>
      <c r="E414" s="11" t="s">
        <v>17361</v>
      </c>
      <c r="F414" s="11" t="s">
        <v>58</v>
      </c>
      <c r="H414" s="11"/>
      <c r="I414" s="11" t="s">
        <v>16761</v>
      </c>
      <c r="J414" s="11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1" t="s">
        <v>3371</v>
      </c>
      <c r="E415" s="11"/>
      <c r="F415" s="11"/>
      <c r="H415" s="11"/>
      <c r="I415" s="11" t="s">
        <v>16764</v>
      </c>
      <c r="J415" s="11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1" t="s">
        <v>17363</v>
      </c>
      <c r="E416" s="11"/>
      <c r="F416" s="11"/>
      <c r="H416" s="11"/>
      <c r="I416" s="11" t="s">
        <v>16767</v>
      </c>
      <c r="J416" s="11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1" t="s">
        <v>4</v>
      </c>
      <c r="E417" s="11" t="s">
        <v>9</v>
      </c>
      <c r="F417" s="11"/>
      <c r="H417" s="11"/>
      <c r="I417" s="11" t="s">
        <v>16770</v>
      </c>
      <c r="J417" s="11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1" t="s">
        <v>3371</v>
      </c>
      <c r="E418" s="11"/>
      <c r="F418" s="11"/>
      <c r="H418" s="11"/>
      <c r="I418" s="11" t="s">
        <v>16773</v>
      </c>
      <c r="J418" s="11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1" t="s">
        <v>3371</v>
      </c>
      <c r="E419" s="11"/>
      <c r="F419" s="11"/>
      <c r="H419" s="11"/>
      <c r="I419" s="11" t="s">
        <v>16776</v>
      </c>
      <c r="J419" s="11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1" t="s">
        <v>3371</v>
      </c>
      <c r="E420" s="11"/>
      <c r="F420" s="11"/>
      <c r="H420" s="11"/>
      <c r="I420" s="11" t="s">
        <v>16779</v>
      </c>
      <c r="J420" s="11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1" t="s">
        <v>3371</v>
      </c>
      <c r="E421" s="11"/>
      <c r="F421" s="11"/>
      <c r="H421" s="11"/>
      <c r="I421" s="11" t="s">
        <v>16782</v>
      </c>
      <c r="J421" s="1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1" t="s">
        <v>3371</v>
      </c>
      <c r="E422" s="11"/>
      <c r="F422" s="11"/>
      <c r="H422" s="11"/>
      <c r="I422" s="11" t="s">
        <v>16785</v>
      </c>
      <c r="J422" s="11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1" t="s">
        <v>17364</v>
      </c>
      <c r="E423" s="11"/>
      <c r="F423" s="11"/>
      <c r="H423" s="11"/>
      <c r="I423" s="11" t="s">
        <v>16788</v>
      </c>
      <c r="J423" s="11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1" t="s">
        <v>17364</v>
      </c>
      <c r="E424" s="11"/>
      <c r="F424" s="11"/>
      <c r="H424" s="11"/>
      <c r="I424" s="11" t="s">
        <v>16791</v>
      </c>
      <c r="J424" s="11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1" t="s">
        <v>4</v>
      </c>
      <c r="E425" s="11" t="s">
        <v>9</v>
      </c>
      <c r="F425" s="11"/>
      <c r="H425" s="11"/>
      <c r="I425" s="11" t="s">
        <v>16794</v>
      </c>
      <c r="J425" s="11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1" t="s">
        <v>3371</v>
      </c>
      <c r="E426" s="11"/>
      <c r="F426" s="11"/>
      <c r="H426" s="11"/>
      <c r="I426" s="11" t="s">
        <v>16797</v>
      </c>
      <c r="J426" s="11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1" t="s">
        <v>3371</v>
      </c>
      <c r="E427" s="11"/>
      <c r="F427" s="11"/>
      <c r="H427" s="11"/>
      <c r="I427" s="11" t="s">
        <v>16800</v>
      </c>
      <c r="J427" s="11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1" t="s">
        <v>3371</v>
      </c>
      <c r="E428" s="11"/>
      <c r="F428" s="11"/>
      <c r="H428" s="11"/>
      <c r="I428" s="11" t="s">
        <v>16803</v>
      </c>
      <c r="J428" s="11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1" t="s">
        <v>3371</v>
      </c>
      <c r="E429" s="11"/>
      <c r="F429" s="11"/>
      <c r="H429" s="11"/>
      <c r="I429" s="11" t="s">
        <v>16806</v>
      </c>
      <c r="J429" s="11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1" t="s">
        <v>3371</v>
      </c>
      <c r="E430" s="11"/>
      <c r="F430" s="11"/>
      <c r="H430" s="11"/>
      <c r="I430" s="11" t="s">
        <v>16809</v>
      </c>
      <c r="J430" s="11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1" t="s">
        <v>4</v>
      </c>
      <c r="E431" s="11" t="s">
        <v>9</v>
      </c>
      <c r="F431" s="11"/>
      <c r="H431" s="11"/>
      <c r="I431" s="11" t="s">
        <v>16812</v>
      </c>
      <c r="J431" s="1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1" t="s">
        <v>4</v>
      </c>
      <c r="E432" s="11" t="s">
        <v>3238</v>
      </c>
      <c r="F432" s="11"/>
      <c r="H432" s="11"/>
      <c r="I432" s="11" t="s">
        <v>17837</v>
      </c>
      <c r="J432" s="11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1" t="s">
        <v>3371</v>
      </c>
      <c r="E433" s="11"/>
      <c r="F433" s="11"/>
      <c r="H433" s="11"/>
      <c r="I433" s="11" t="s">
        <v>17840</v>
      </c>
      <c r="J433" s="11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1" t="s">
        <v>817</v>
      </c>
      <c r="E434" s="11" t="s">
        <v>541</v>
      </c>
      <c r="F434" s="11"/>
      <c r="H434" s="11"/>
      <c r="I434" s="11" t="s">
        <v>17843</v>
      </c>
      <c r="J434" s="11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1" t="s">
        <v>817</v>
      </c>
      <c r="E435" s="11" t="s">
        <v>541</v>
      </c>
      <c r="F435" s="11"/>
      <c r="H435" s="11"/>
      <c r="I435" s="11" t="s">
        <v>17846</v>
      </c>
      <c r="J435" s="11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1" t="s">
        <v>817</v>
      </c>
      <c r="E436" s="11" t="s">
        <v>541</v>
      </c>
      <c r="F436" s="11"/>
      <c r="H436" s="11"/>
      <c r="I436" s="11" t="s">
        <v>17849</v>
      </c>
      <c r="J436" s="11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1" t="s">
        <v>817</v>
      </c>
      <c r="E437" s="11" t="s">
        <v>541</v>
      </c>
      <c r="F437" s="11"/>
      <c r="H437" s="11"/>
      <c r="I437" s="11" t="s">
        <v>17852</v>
      </c>
      <c r="J437" s="11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1" t="s">
        <v>15871</v>
      </c>
      <c r="E438" s="11" t="s">
        <v>646</v>
      </c>
      <c r="F438" s="11"/>
      <c r="H438" s="11"/>
      <c r="I438" s="11" t="s">
        <v>17855</v>
      </c>
      <c r="J438" s="11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1" t="s">
        <v>15871</v>
      </c>
      <c r="E439" s="11" t="s">
        <v>646</v>
      </c>
      <c r="F439" s="11"/>
      <c r="H439" s="11"/>
      <c r="I439" s="11" t="s">
        <v>17858</v>
      </c>
      <c r="J439" s="11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1" t="s">
        <v>13453</v>
      </c>
      <c r="E440" s="11" t="s">
        <v>86</v>
      </c>
      <c r="F440" s="11"/>
      <c r="H440" s="11"/>
      <c r="I440" s="11" t="s">
        <v>17861</v>
      </c>
      <c r="J440" s="11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1" t="s">
        <v>13453</v>
      </c>
      <c r="E441" s="11" t="s">
        <v>86</v>
      </c>
      <c r="F441" s="11"/>
      <c r="H441" s="11"/>
      <c r="I441" s="11" t="s">
        <v>17864</v>
      </c>
      <c r="J441" s="1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1" t="s">
        <v>13453</v>
      </c>
      <c r="E442" s="11" t="s">
        <v>86</v>
      </c>
      <c r="F442" s="11"/>
      <c r="H442" s="11"/>
      <c r="I442" s="11" t="s">
        <v>17867</v>
      </c>
      <c r="J442" s="11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1" t="s">
        <v>4</v>
      </c>
      <c r="E443" s="11" t="s">
        <v>9</v>
      </c>
      <c r="F443" s="11"/>
      <c r="H443" s="11"/>
      <c r="I443" s="11" t="s">
        <v>17870</v>
      </c>
      <c r="J443" s="11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1" t="s">
        <v>3371</v>
      </c>
      <c r="E444" s="11"/>
      <c r="F444" s="11"/>
      <c r="H444" s="11"/>
      <c r="I444" s="11" t="s">
        <v>17873</v>
      </c>
      <c r="J444" s="11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1" t="s">
        <v>817</v>
      </c>
      <c r="E445" s="11"/>
      <c r="F445" s="11"/>
      <c r="H445" s="11"/>
      <c r="I445" s="11" t="s">
        <v>17876</v>
      </c>
      <c r="J445" s="11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1" t="s">
        <v>817</v>
      </c>
      <c r="E446" s="11" t="s">
        <v>541</v>
      </c>
      <c r="F446" s="11"/>
      <c r="H446" s="11"/>
      <c r="I446" s="11" t="s">
        <v>17879</v>
      </c>
      <c r="J446" s="11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1" t="s">
        <v>3371</v>
      </c>
      <c r="E447" s="11"/>
      <c r="F447" s="11"/>
      <c r="H447" s="11"/>
      <c r="I447" s="11" t="s">
        <v>17882</v>
      </c>
      <c r="J447" s="11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1" t="s">
        <v>817</v>
      </c>
      <c r="E448" s="11" t="s">
        <v>541</v>
      </c>
      <c r="F448" s="11"/>
      <c r="H448" s="11"/>
      <c r="I448" s="11" t="s">
        <v>17885</v>
      </c>
      <c r="J448" s="11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1" t="s">
        <v>817</v>
      </c>
      <c r="E449" s="11" t="s">
        <v>541</v>
      </c>
      <c r="F449" s="11"/>
      <c r="H449" s="11"/>
      <c r="I449" s="11" t="s">
        <v>17888</v>
      </c>
      <c r="J449" s="11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1" t="s">
        <v>817</v>
      </c>
      <c r="E450" s="11" t="s">
        <v>541</v>
      </c>
      <c r="F450" s="11"/>
      <c r="H450" s="11"/>
      <c r="I450" s="11" t="s">
        <v>17891</v>
      </c>
      <c r="J450" s="11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1" t="s">
        <v>4</v>
      </c>
      <c r="E451" s="11" t="s">
        <v>9</v>
      </c>
      <c r="F451" s="11"/>
      <c r="H451" s="11"/>
      <c r="I451" s="11" t="s">
        <v>17894</v>
      </c>
      <c r="J451" s="1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1" t="s">
        <v>305</v>
      </c>
      <c r="E452" s="11" t="s">
        <v>646</v>
      </c>
      <c r="F452" s="11"/>
      <c r="H452" s="11"/>
      <c r="I452" s="11" t="s">
        <v>17897</v>
      </c>
      <c r="J452" s="11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1" t="s">
        <v>817</v>
      </c>
      <c r="E453" s="11" t="s">
        <v>541</v>
      </c>
      <c r="F453" s="11"/>
      <c r="H453" s="11"/>
      <c r="I453" s="11" t="s">
        <v>17900</v>
      </c>
      <c r="J453" s="11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1" t="s">
        <v>4</v>
      </c>
      <c r="E454" s="11" t="s">
        <v>3238</v>
      </c>
      <c r="F454" s="11"/>
      <c r="H454" s="11"/>
      <c r="I454" s="11" t="s">
        <v>17903</v>
      </c>
      <c r="J454" s="11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1" t="s">
        <v>3371</v>
      </c>
      <c r="E455" s="11" t="s">
        <v>646</v>
      </c>
      <c r="F455" s="11"/>
      <c r="H455" s="11"/>
      <c r="I455" s="11" t="s">
        <v>17906</v>
      </c>
      <c r="J455" s="11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1" t="s">
        <v>3371</v>
      </c>
      <c r="E456" s="11" t="s">
        <v>646</v>
      </c>
      <c r="F456" s="11"/>
      <c r="H456" s="11"/>
      <c r="I456" s="11" t="s">
        <v>17909</v>
      </c>
      <c r="J456" s="11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1" t="s">
        <v>305</v>
      </c>
      <c r="E457" s="11" t="s">
        <v>646</v>
      </c>
      <c r="F457" s="11"/>
      <c r="H457" s="11"/>
      <c r="I457" s="11" t="s">
        <v>17912</v>
      </c>
      <c r="J457" s="11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1" t="s">
        <v>4</v>
      </c>
      <c r="E458" s="11" t="s">
        <v>9</v>
      </c>
      <c r="F458" s="11"/>
      <c r="H458" s="11"/>
      <c r="I458" s="11" t="s">
        <v>17915</v>
      </c>
      <c r="J458" s="11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1" t="s">
        <v>3371</v>
      </c>
      <c r="E459" s="11" t="s">
        <v>646</v>
      </c>
      <c r="F459" s="11"/>
      <c r="H459" s="11"/>
      <c r="I459" s="11" t="s">
        <v>17918</v>
      </c>
      <c r="J459" s="11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1" t="s">
        <v>4</v>
      </c>
      <c r="E460" s="11" t="s">
        <v>9</v>
      </c>
      <c r="F460" s="11"/>
      <c r="H460" s="11"/>
      <c r="I460" s="11" t="s">
        <v>17921</v>
      </c>
      <c r="J460" s="11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1" t="s">
        <v>4</v>
      </c>
      <c r="E461" s="11" t="s">
        <v>2044</v>
      </c>
      <c r="F461" s="11"/>
      <c r="H461" s="11"/>
      <c r="I461" s="11" t="s">
        <v>17924</v>
      </c>
      <c r="J461" s="1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1" t="s">
        <v>4</v>
      </c>
      <c r="E462" s="11" t="s">
        <v>9</v>
      </c>
      <c r="F462" s="11"/>
      <c r="H462" s="11"/>
      <c r="I462" s="11" t="s">
        <v>17927</v>
      </c>
      <c r="J462" s="11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1" t="s">
        <v>3371</v>
      </c>
      <c r="E463" s="11" t="s">
        <v>646</v>
      </c>
      <c r="F463" s="11"/>
      <c r="H463" s="11"/>
      <c r="I463" s="11" t="s">
        <v>17930</v>
      </c>
      <c r="J463" s="11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1" t="s">
        <v>4</v>
      </c>
      <c r="E464" s="11" t="s">
        <v>3238</v>
      </c>
      <c r="F464" s="11"/>
      <c r="H464" s="11"/>
      <c r="I464" s="11" t="s">
        <v>17933</v>
      </c>
      <c r="J464" s="11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1" t="s">
        <v>817</v>
      </c>
      <c r="E465" s="11" t="s">
        <v>541</v>
      </c>
      <c r="F465" s="11"/>
      <c r="H465" s="11"/>
      <c r="I465" s="11" t="s">
        <v>17936</v>
      </c>
      <c r="J465" s="11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1" t="s">
        <v>3371</v>
      </c>
      <c r="E466" s="11" t="s">
        <v>646</v>
      </c>
      <c r="F466" s="11"/>
      <c r="H466" s="11"/>
      <c r="I466" s="11" t="s">
        <v>17939</v>
      </c>
      <c r="J466" s="11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1" t="s">
        <v>3371</v>
      </c>
      <c r="E467" s="11" t="s">
        <v>646</v>
      </c>
      <c r="F467" s="11"/>
      <c r="H467" s="11"/>
      <c r="I467" s="11" t="s">
        <v>17942</v>
      </c>
      <c r="J467" s="11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1" t="s">
        <v>3371</v>
      </c>
      <c r="E468" s="11" t="s">
        <v>646</v>
      </c>
      <c r="F468" s="11"/>
      <c r="H468" s="11"/>
      <c r="I468" s="11" t="s">
        <v>17945</v>
      </c>
      <c r="J468" s="11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1" t="s">
        <v>4</v>
      </c>
      <c r="E469" s="11" t="s">
        <v>9</v>
      </c>
      <c r="F469" s="11"/>
      <c r="H469" s="11"/>
      <c r="I469" s="11" t="s">
        <v>17948</v>
      </c>
      <c r="J469" s="11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1" t="s">
        <v>3371</v>
      </c>
      <c r="E470" s="11" t="s">
        <v>646</v>
      </c>
      <c r="F470" s="11"/>
      <c r="H470" s="11"/>
      <c r="I470" s="11" t="s">
        <v>17951</v>
      </c>
      <c r="J470" s="11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1" t="s">
        <v>3371</v>
      </c>
      <c r="E471" s="11" t="s">
        <v>646</v>
      </c>
      <c r="F471" s="11"/>
      <c r="H471" s="11"/>
      <c r="I471" s="11" t="s">
        <v>17954</v>
      </c>
      <c r="J471" s="1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1" t="s">
        <v>4</v>
      </c>
      <c r="E472" s="11" t="s">
        <v>3238</v>
      </c>
      <c r="F472" s="11"/>
      <c r="H472" s="11"/>
      <c r="I472" s="11" t="s">
        <v>17957</v>
      </c>
      <c r="J472" s="11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1" t="s">
        <v>4</v>
      </c>
      <c r="E473" s="11" t="s">
        <v>3238</v>
      </c>
      <c r="F473" s="11"/>
      <c r="H473" s="11"/>
      <c r="I473" s="11" t="s">
        <v>17960</v>
      </c>
      <c r="J473" s="11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1" t="s">
        <v>3371</v>
      </c>
      <c r="E474" s="11" t="s">
        <v>646</v>
      </c>
      <c r="F474" s="11"/>
      <c r="H474" s="11"/>
      <c r="I474" s="11" t="s">
        <v>17963</v>
      </c>
      <c r="J474" s="11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1" t="s">
        <v>305</v>
      </c>
      <c r="E475" s="11" t="s">
        <v>646</v>
      </c>
      <c r="F475" s="11"/>
      <c r="H475" s="11"/>
      <c r="I475" s="11" t="s">
        <v>17966</v>
      </c>
      <c r="J475" s="11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1" t="s">
        <v>4</v>
      </c>
      <c r="E476" s="11" t="s">
        <v>3238</v>
      </c>
      <c r="F476" s="11"/>
      <c r="H476" s="11"/>
      <c r="I476" s="11" t="s">
        <v>17969</v>
      </c>
      <c r="J476" s="11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1" t="s">
        <v>4</v>
      </c>
      <c r="E477" s="11" t="s">
        <v>9</v>
      </c>
      <c r="F477" s="11"/>
      <c r="H477" s="11"/>
      <c r="I477" s="11" t="s">
        <v>17972</v>
      </c>
      <c r="J477" s="11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1" t="s">
        <v>4</v>
      </c>
      <c r="E478" s="11" t="s">
        <v>9</v>
      </c>
      <c r="F478" s="11"/>
      <c r="H478" s="11"/>
      <c r="I478" s="11" t="s">
        <v>17975</v>
      </c>
      <c r="J478" s="11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1" t="s">
        <v>4</v>
      </c>
      <c r="E479" s="11" t="s">
        <v>3238</v>
      </c>
      <c r="F479" s="11"/>
      <c r="H479" s="11"/>
      <c r="I479" s="11" t="s">
        <v>17978</v>
      </c>
      <c r="J479" s="11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1" t="s">
        <v>3371</v>
      </c>
      <c r="E480" s="11" t="s">
        <v>646</v>
      </c>
      <c r="F480" s="11"/>
      <c r="H480" s="11"/>
      <c r="I480" s="11" t="s">
        <v>17981</v>
      </c>
      <c r="J480" s="11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1" t="s">
        <v>3371</v>
      </c>
      <c r="E481" s="11" t="s">
        <v>646</v>
      </c>
      <c r="F481" s="11"/>
      <c r="H481" s="11"/>
      <c r="I481" s="11" t="s">
        <v>17984</v>
      </c>
      <c r="J481" s="1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1" t="s">
        <v>3371</v>
      </c>
      <c r="E482" s="11" t="s">
        <v>646</v>
      </c>
      <c r="F482" s="11"/>
      <c r="H482" s="11"/>
      <c r="I482" s="11" t="s">
        <v>17987</v>
      </c>
      <c r="J482" s="11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1" t="s">
        <v>18394</v>
      </c>
      <c r="E483" s="11" t="s">
        <v>646</v>
      </c>
      <c r="F483" s="11"/>
      <c r="H483" s="11"/>
      <c r="I483" s="11" t="s">
        <v>17990</v>
      </c>
      <c r="J483" s="11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1" t="s">
        <v>4</v>
      </c>
      <c r="E484" s="11" t="s">
        <v>3238</v>
      </c>
      <c r="F484" s="11"/>
      <c r="H484" s="11"/>
      <c r="I484" s="11" t="s">
        <v>18491</v>
      </c>
      <c r="J484" s="11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1" t="s">
        <v>3371</v>
      </c>
      <c r="E485" s="11" t="s">
        <v>646</v>
      </c>
      <c r="F485" s="11"/>
      <c r="H485" s="11"/>
      <c r="I485" s="11" t="s">
        <v>18494</v>
      </c>
      <c r="J485" s="11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1" t="s">
        <v>3371</v>
      </c>
      <c r="E486" s="11" t="s">
        <v>646</v>
      </c>
      <c r="F486" s="11"/>
      <c r="H486" s="11"/>
      <c r="I486" s="11" t="s">
        <v>18497</v>
      </c>
      <c r="J486" s="11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1" t="s">
        <v>3371</v>
      </c>
      <c r="E487" s="11" t="s">
        <v>646</v>
      </c>
      <c r="F487" s="11"/>
      <c r="H487" s="11"/>
      <c r="I487" s="11" t="s">
        <v>18500</v>
      </c>
      <c r="J487" s="11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1" t="s">
        <v>3371</v>
      </c>
      <c r="E488" s="11" t="s">
        <v>646</v>
      </c>
      <c r="F488" s="11"/>
      <c r="H488" s="11"/>
      <c r="I488" s="11" t="s">
        <v>18503</v>
      </c>
      <c r="J488" s="11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1" t="s">
        <v>817</v>
      </c>
      <c r="E489" s="11"/>
      <c r="F489" s="11"/>
      <c r="H489" s="11"/>
      <c r="I489" s="11" t="s">
        <v>18506</v>
      </c>
      <c r="J489" s="11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1" t="s">
        <v>817</v>
      </c>
      <c r="E490" s="11"/>
      <c r="F490" s="11"/>
      <c r="H490" s="11"/>
      <c r="I490" s="11" t="s">
        <v>18509</v>
      </c>
      <c r="J490" s="11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1" t="s">
        <v>817</v>
      </c>
      <c r="E491" s="11"/>
      <c r="F491" s="11"/>
      <c r="H491" s="11"/>
      <c r="I491" s="11" t="s">
        <v>18512</v>
      </c>
      <c r="J491" s="1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1" t="s">
        <v>817</v>
      </c>
      <c r="E492" s="11"/>
      <c r="F492" s="11"/>
      <c r="H492" s="11"/>
      <c r="I492" s="11" t="s">
        <v>18515</v>
      </c>
      <c r="J492" s="11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1" t="s">
        <v>4</v>
      </c>
      <c r="E493" s="11" t="s">
        <v>9</v>
      </c>
      <c r="F493" s="11"/>
      <c r="H493" s="11"/>
      <c r="I493" s="11" t="s">
        <v>18518</v>
      </c>
      <c r="J493" s="11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1" t="s">
        <v>3371</v>
      </c>
      <c r="E494" s="11" t="s">
        <v>646</v>
      </c>
      <c r="F494" s="11"/>
      <c r="H494" s="11"/>
      <c r="I494" s="11" t="s">
        <v>18521</v>
      </c>
      <c r="J494" s="11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1" t="s">
        <v>817</v>
      </c>
      <c r="E495" s="11"/>
      <c r="F495" s="11"/>
      <c r="H495" s="11"/>
      <c r="I495" s="11" t="s">
        <v>18524</v>
      </c>
      <c r="J495" s="11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1" t="s">
        <v>4</v>
      </c>
      <c r="E496" s="11" t="s">
        <v>9</v>
      </c>
      <c r="F496" s="11"/>
      <c r="H496" s="11"/>
      <c r="I496" s="11" t="s">
        <v>18527</v>
      </c>
      <c r="J496" s="11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1" t="s">
        <v>4</v>
      </c>
      <c r="E497" s="11" t="s">
        <v>2044</v>
      </c>
      <c r="F497" s="11"/>
      <c r="H497" s="11"/>
      <c r="I497" s="11" t="s">
        <v>18530</v>
      </c>
      <c r="J497" s="11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1" t="s">
        <v>3371</v>
      </c>
      <c r="E498" s="11" t="s">
        <v>646</v>
      </c>
      <c r="F498" s="11"/>
      <c r="H498" s="11"/>
      <c r="I498" s="11" t="s">
        <v>18533</v>
      </c>
      <c r="J498" s="11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1" t="s">
        <v>4</v>
      </c>
      <c r="E499" s="11" t="s">
        <v>9</v>
      </c>
      <c r="F499" s="11"/>
      <c r="H499" s="11"/>
      <c r="I499" s="11" t="s">
        <v>18536</v>
      </c>
      <c r="J499" s="11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1" t="s">
        <v>817</v>
      </c>
      <c r="E500" s="11"/>
      <c r="F500" s="11"/>
      <c r="H500" s="11"/>
      <c r="I500" s="11" t="s">
        <v>18539</v>
      </c>
      <c r="J500" s="11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1" t="s">
        <v>3371</v>
      </c>
      <c r="E501" s="11" t="s">
        <v>646</v>
      </c>
      <c r="F501" s="11"/>
      <c r="H501" s="11"/>
      <c r="I501" s="11" t="s">
        <v>18542</v>
      </c>
      <c r="J501" s="1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1" t="s">
        <v>3371</v>
      </c>
      <c r="E502" s="11" t="s">
        <v>646</v>
      </c>
      <c r="F502" s="11"/>
      <c r="H502" s="11"/>
      <c r="I502" s="11" t="s">
        <v>18545</v>
      </c>
      <c r="J502" s="11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1" t="s">
        <v>4</v>
      </c>
      <c r="E503" s="11" t="s">
        <v>9</v>
      </c>
      <c r="F503" s="11"/>
      <c r="H503" s="11"/>
      <c r="I503" s="11" t="s">
        <v>18548</v>
      </c>
      <c r="J503" s="11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1" t="s">
        <v>4</v>
      </c>
      <c r="E504" s="11" t="s">
        <v>2044</v>
      </c>
      <c r="F504" s="11"/>
      <c r="H504" s="11"/>
      <c r="I504" s="11" t="s">
        <v>18834</v>
      </c>
      <c r="J504" s="11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1" t="s">
        <v>3371</v>
      </c>
      <c r="E505" s="11" t="s">
        <v>646</v>
      </c>
      <c r="F505" s="11"/>
      <c r="H505" s="11"/>
      <c r="I505" s="11" t="s">
        <v>18837</v>
      </c>
      <c r="J505" s="11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1" t="s">
        <v>4</v>
      </c>
      <c r="E506" s="11" t="s">
        <v>9</v>
      </c>
      <c r="F506" s="11"/>
      <c r="H506" s="11"/>
      <c r="I506" s="11" t="s">
        <v>18840</v>
      </c>
      <c r="J506" s="11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1" t="s">
        <v>4</v>
      </c>
      <c r="E507" s="11" t="s">
        <v>9</v>
      </c>
      <c r="F507" s="11"/>
      <c r="H507" s="11"/>
      <c r="I507" s="11" t="s">
        <v>18843</v>
      </c>
      <c r="J507" s="11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1" t="s">
        <v>3371</v>
      </c>
      <c r="E508" s="11" t="s">
        <v>646</v>
      </c>
      <c r="F508" s="11"/>
      <c r="H508" s="11"/>
      <c r="I508" s="11" t="s">
        <v>18846</v>
      </c>
      <c r="J508" s="11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1" t="s">
        <v>4</v>
      </c>
      <c r="E509" s="11" t="s">
        <v>9</v>
      </c>
      <c r="F509" s="11"/>
      <c r="H509" s="11"/>
      <c r="I509" s="11" t="s">
        <v>18849</v>
      </c>
      <c r="J509" s="11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1" t="s">
        <v>817</v>
      </c>
      <c r="E510" s="11" t="s">
        <v>541</v>
      </c>
      <c r="F510" s="11"/>
      <c r="H510" s="11"/>
      <c r="I510" s="11" t="s">
        <v>18852</v>
      </c>
      <c r="J510" s="11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1" t="s">
        <v>817</v>
      </c>
      <c r="E511" s="11" t="s">
        <v>541</v>
      </c>
      <c r="F511" s="11"/>
      <c r="H511" s="11"/>
      <c r="I511" s="11" t="s">
        <v>18855</v>
      </c>
      <c r="J511" s="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1" t="s">
        <v>817</v>
      </c>
      <c r="E512" s="11" t="s">
        <v>541</v>
      </c>
      <c r="F512" s="11"/>
      <c r="H512" s="11"/>
      <c r="I512" s="11" t="s">
        <v>18858</v>
      </c>
      <c r="J512" s="11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1" t="s">
        <v>4</v>
      </c>
      <c r="E513" s="11" t="s">
        <v>9</v>
      </c>
      <c r="F513" s="11"/>
      <c r="H513" s="11"/>
      <c r="I513" s="11" t="s">
        <v>19119</v>
      </c>
      <c r="J513" s="11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1" t="s">
        <v>3371</v>
      </c>
      <c r="E514" s="11" t="s">
        <v>646</v>
      </c>
      <c r="F514" s="11"/>
      <c r="H514" s="11"/>
      <c r="I514" s="11" t="s">
        <v>19122</v>
      </c>
      <c r="J514" s="11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1" t="s">
        <v>3371</v>
      </c>
      <c r="E515" s="11" t="s">
        <v>646</v>
      </c>
      <c r="F515" s="11"/>
      <c r="H515" s="11"/>
      <c r="I515" s="11" t="s">
        <v>19125</v>
      </c>
      <c r="J515" s="11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1" t="s">
        <v>817</v>
      </c>
      <c r="E516" s="11" t="s">
        <v>541</v>
      </c>
      <c r="F516" s="11"/>
      <c r="H516" s="11"/>
      <c r="I516" s="11" t="s">
        <v>19128</v>
      </c>
      <c r="J516" s="11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1" t="s">
        <v>4</v>
      </c>
      <c r="E517" s="11" t="s">
        <v>2044</v>
      </c>
      <c r="F517" s="11"/>
      <c r="H517" s="11"/>
      <c r="I517" s="11" t="s">
        <v>19131</v>
      </c>
      <c r="J517" s="11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1" t="s">
        <v>3371</v>
      </c>
      <c r="E518" s="11" t="s">
        <v>646</v>
      </c>
      <c r="F518" s="11"/>
      <c r="H518" s="11"/>
      <c r="I518" s="11" t="s">
        <v>19134</v>
      </c>
      <c r="J518" s="11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1" t="s">
        <v>3371</v>
      </c>
      <c r="E519" s="11" t="s">
        <v>646</v>
      </c>
      <c r="F519" s="11"/>
      <c r="H519" s="11" t="s">
        <v>1140</v>
      </c>
      <c r="I519" s="11" t="s">
        <v>19137</v>
      </c>
      <c r="J519" s="11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1" t="s">
        <v>3371</v>
      </c>
      <c r="E520" s="11" t="s">
        <v>646</v>
      </c>
      <c r="F520" s="11"/>
      <c r="H520" s="11"/>
      <c r="I520" s="11" t="s">
        <v>19140</v>
      </c>
      <c r="J520" s="11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1" t="s">
        <v>3371</v>
      </c>
      <c r="E521" s="11" t="s">
        <v>646</v>
      </c>
      <c r="F521" s="11"/>
      <c r="H521" s="11"/>
      <c r="I521" s="11" t="s">
        <v>19143</v>
      </c>
      <c r="J521" s="1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1" t="s">
        <v>3371</v>
      </c>
      <c r="E522" s="11" t="s">
        <v>646</v>
      </c>
      <c r="F522" s="11"/>
      <c r="H522" s="11"/>
      <c r="I522" s="11" t="s">
        <v>19146</v>
      </c>
      <c r="J522" s="11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1" t="s">
        <v>817</v>
      </c>
      <c r="E523" s="11"/>
      <c r="F523" s="11"/>
      <c r="H523" s="11"/>
      <c r="I523" s="11" t="s">
        <v>19149</v>
      </c>
      <c r="J523" s="11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1" t="s">
        <v>817</v>
      </c>
      <c r="E524" s="11"/>
      <c r="F524" s="11"/>
      <c r="H524" s="11"/>
      <c r="I524" s="11" t="s">
        <v>19152</v>
      </c>
      <c r="J524" s="11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1" t="s">
        <v>19305</v>
      </c>
      <c r="E525" s="11"/>
      <c r="F525" s="11"/>
      <c r="H525" s="11"/>
      <c r="I525" s="11" t="s">
        <v>19155</v>
      </c>
      <c r="J525" s="11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1" t="s">
        <v>19305</v>
      </c>
      <c r="E526" s="11"/>
      <c r="F526" s="11"/>
      <c r="H526" s="11"/>
      <c r="I526" s="11" t="s">
        <v>19158</v>
      </c>
      <c r="J526" s="11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1" t="s">
        <v>19306</v>
      </c>
      <c r="E527" s="11" t="s">
        <v>646</v>
      </c>
      <c r="F527" s="11"/>
      <c r="H527" s="11"/>
      <c r="I527" s="11" t="s">
        <v>19161</v>
      </c>
      <c r="J527" s="11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1" t="s">
        <v>19307</v>
      </c>
      <c r="E528" s="11" t="s">
        <v>646</v>
      </c>
      <c r="F528" s="11"/>
      <c r="H528" s="11"/>
      <c r="I528" s="11" t="s">
        <v>19164</v>
      </c>
      <c r="J528" s="11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1" t="s">
        <v>4</v>
      </c>
      <c r="E529" s="11" t="s">
        <v>9</v>
      </c>
      <c r="F529" s="11"/>
      <c r="H529" s="11"/>
      <c r="I529" s="11" t="s">
        <v>19167</v>
      </c>
      <c r="J529" s="11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1" t="s">
        <v>4</v>
      </c>
      <c r="E530" s="11" t="s">
        <v>9</v>
      </c>
      <c r="F530" s="11"/>
      <c r="H530" s="11"/>
      <c r="I530" s="11" t="s">
        <v>19170</v>
      </c>
      <c r="J530" s="11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1" t="s">
        <v>4</v>
      </c>
      <c r="E531" s="11" t="s">
        <v>9</v>
      </c>
      <c r="F531" s="11"/>
      <c r="H531" s="11"/>
      <c r="I531" s="11" t="s">
        <v>19173</v>
      </c>
      <c r="J531" s="1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1" t="s">
        <v>645</v>
      </c>
      <c r="E532" s="11" t="s">
        <v>86</v>
      </c>
      <c r="F532" s="11"/>
      <c r="H532" s="11"/>
      <c r="I532" s="11" t="s">
        <v>19176</v>
      </c>
      <c r="J532" s="11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1" t="s">
        <v>304</v>
      </c>
      <c r="E533" s="11" t="s">
        <v>86</v>
      </c>
      <c r="F533" s="11" t="s">
        <v>58</v>
      </c>
      <c r="H533" s="11"/>
      <c r="I533" s="11" t="s">
        <v>19179</v>
      </c>
      <c r="J533" s="11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1" t="s">
        <v>3382</v>
      </c>
      <c r="E534" s="11" t="s">
        <v>86</v>
      </c>
      <c r="F534" s="11"/>
      <c r="G534">
        <v>4</v>
      </c>
      <c r="H534" s="11"/>
      <c r="I534" s="11" t="s">
        <v>19182</v>
      </c>
      <c r="J534" s="11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1" t="s">
        <v>19308</v>
      </c>
      <c r="E535" s="11" t="s">
        <v>646</v>
      </c>
      <c r="F535" s="11"/>
      <c r="H535" s="11"/>
      <c r="I535" s="11" t="s">
        <v>19185</v>
      </c>
      <c r="J535" s="11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1" t="s">
        <v>19309</v>
      </c>
      <c r="E536" s="11" t="s">
        <v>646</v>
      </c>
      <c r="F536" s="11"/>
      <c r="H536" s="11"/>
      <c r="I536" s="11" t="s">
        <v>19188</v>
      </c>
      <c r="J536" s="11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1" t="s">
        <v>817</v>
      </c>
      <c r="E537" s="11" t="s">
        <v>541</v>
      </c>
      <c r="F537" s="11"/>
      <c r="H537" s="11"/>
      <c r="I537" s="11" t="s">
        <v>19191</v>
      </c>
      <c r="J537" s="11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1" t="s">
        <v>817</v>
      </c>
      <c r="E538" s="11" t="s">
        <v>541</v>
      </c>
      <c r="F538" s="11"/>
      <c r="H538" s="11"/>
      <c r="I538" s="11" t="s">
        <v>19194</v>
      </c>
      <c r="J538" s="11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1" t="s">
        <v>4</v>
      </c>
      <c r="E539" s="11" t="s">
        <v>9</v>
      </c>
      <c r="F539" s="11"/>
      <c r="H539" s="11"/>
      <c r="I539" s="11" t="s">
        <v>19197</v>
      </c>
      <c r="J539" s="11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1" t="s">
        <v>4</v>
      </c>
      <c r="E540" s="11" t="s">
        <v>9</v>
      </c>
      <c r="F540" s="11"/>
      <c r="H540" s="11"/>
      <c r="I540" s="11" t="s">
        <v>19200</v>
      </c>
      <c r="J540" s="11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1" t="s">
        <v>4</v>
      </c>
      <c r="E541" s="11" t="s">
        <v>9</v>
      </c>
      <c r="F541" s="11"/>
      <c r="H541" s="11"/>
      <c r="I541" s="11" t="s">
        <v>19693</v>
      </c>
      <c r="J541" s="1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1" t="s">
        <v>4</v>
      </c>
      <c r="E542" s="11" t="s">
        <v>9</v>
      </c>
      <c r="F542" s="11"/>
      <c r="H542" s="11"/>
      <c r="I542" s="11" t="s">
        <v>19696</v>
      </c>
      <c r="J542" s="11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1" t="s">
        <v>817</v>
      </c>
      <c r="E543" s="11" t="s">
        <v>541</v>
      </c>
      <c r="F543" s="11"/>
      <c r="H543" s="11"/>
      <c r="I543" s="11" t="s">
        <v>19699</v>
      </c>
      <c r="J543" s="11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1" t="s">
        <v>4</v>
      </c>
      <c r="E544" s="11" t="s">
        <v>9</v>
      </c>
      <c r="F544" s="11"/>
      <c r="H544" s="11"/>
      <c r="I544" s="11" t="s">
        <v>19702</v>
      </c>
      <c r="J544" s="11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1" t="s">
        <v>817</v>
      </c>
      <c r="E545" s="11" t="s">
        <v>541</v>
      </c>
      <c r="F545" s="11"/>
      <c r="H545" s="11"/>
      <c r="I545" s="11" t="s">
        <v>19705</v>
      </c>
      <c r="J545" s="11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1" t="s">
        <v>817</v>
      </c>
      <c r="E546" s="11" t="s">
        <v>541</v>
      </c>
      <c r="F546" s="11"/>
      <c r="H546" s="11"/>
      <c r="I546" s="11" t="s">
        <v>19708</v>
      </c>
      <c r="J546" s="11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1" t="s">
        <v>3371</v>
      </c>
      <c r="E547" s="11" t="s">
        <v>646</v>
      </c>
      <c r="F547" s="11"/>
      <c r="H547" s="11"/>
      <c r="I547" s="11" t="s">
        <v>19711</v>
      </c>
      <c r="J547" s="11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1" t="s">
        <v>3371</v>
      </c>
      <c r="E548" s="11" t="s">
        <v>646</v>
      </c>
      <c r="F548" s="11"/>
      <c r="H548" s="11"/>
      <c r="I548" s="11" t="s">
        <v>19714</v>
      </c>
      <c r="J548" s="11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1" t="s">
        <v>3371</v>
      </c>
      <c r="E549" s="11" t="s">
        <v>646</v>
      </c>
      <c r="F549" s="11"/>
      <c r="H549" s="11"/>
      <c r="I549" s="11" t="s">
        <v>19717</v>
      </c>
      <c r="J549" s="11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1" t="s">
        <v>4</v>
      </c>
      <c r="E550" s="11" t="s">
        <v>2044</v>
      </c>
      <c r="F550" s="11"/>
      <c r="H550" s="11"/>
      <c r="I550" s="11" t="s">
        <v>19720</v>
      </c>
      <c r="J550" s="11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1" t="s">
        <v>4</v>
      </c>
      <c r="E551" s="11" t="s">
        <v>9</v>
      </c>
      <c r="F551" s="11"/>
      <c r="H551" s="11"/>
      <c r="I551" s="11" t="s">
        <v>19723</v>
      </c>
      <c r="J551" s="1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1" t="s">
        <v>4</v>
      </c>
      <c r="E552" s="11" t="s">
        <v>9</v>
      </c>
      <c r="F552" s="11"/>
      <c r="H552" s="11"/>
      <c r="I552" s="11" t="s">
        <v>19726</v>
      </c>
      <c r="J552" s="11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1" t="s">
        <v>4</v>
      </c>
      <c r="E553" s="11" t="s">
        <v>9</v>
      </c>
      <c r="F553" s="11"/>
      <c r="H553" s="11"/>
      <c r="I553" s="11" t="s">
        <v>19729</v>
      </c>
      <c r="J553" s="11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1" t="s">
        <v>817</v>
      </c>
      <c r="E554" s="11" t="s">
        <v>541</v>
      </c>
      <c r="F554" s="11"/>
      <c r="H554" s="11"/>
      <c r="I554" s="11" t="s">
        <v>19732</v>
      </c>
      <c r="J554" s="11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1" t="s">
        <v>817</v>
      </c>
      <c r="E555" s="11" t="s">
        <v>541</v>
      </c>
      <c r="F555" s="11"/>
      <c r="H555" s="11"/>
      <c r="I555" s="11" t="s">
        <v>19735</v>
      </c>
      <c r="J555" s="11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1" t="s">
        <v>4</v>
      </c>
      <c r="E556" s="11" t="s">
        <v>3238</v>
      </c>
      <c r="F556" s="11"/>
      <c r="H556" s="11"/>
      <c r="I556" s="11" t="s">
        <v>19738</v>
      </c>
      <c r="J556" s="11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1" t="s">
        <v>4</v>
      </c>
      <c r="E557" s="11" t="s">
        <v>9</v>
      </c>
      <c r="F557" s="11"/>
      <c r="H557" s="11"/>
      <c r="I557" s="11" t="s">
        <v>19741</v>
      </c>
      <c r="J557" s="11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1" t="s">
        <v>817</v>
      </c>
      <c r="E558" s="11" t="s">
        <v>541</v>
      </c>
      <c r="F558" s="11"/>
      <c r="H558" s="11"/>
      <c r="I558" s="11" t="s">
        <v>19744</v>
      </c>
      <c r="J558" s="11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1" t="s">
        <v>4</v>
      </c>
      <c r="E559" s="11" t="s">
        <v>9</v>
      </c>
      <c r="F559" s="11"/>
      <c r="H559" s="11"/>
      <c r="I559" s="11" t="s">
        <v>19747</v>
      </c>
      <c r="J559" s="11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1" t="s">
        <v>4</v>
      </c>
      <c r="E560" s="11" t="s">
        <v>9</v>
      </c>
      <c r="F560" s="11"/>
      <c r="H560" s="11"/>
      <c r="I560" s="11" t="s">
        <v>19750</v>
      </c>
      <c r="J560" s="11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1" t="s">
        <v>13453</v>
      </c>
      <c r="E561" s="11" t="s">
        <v>86</v>
      </c>
      <c r="F561" s="11"/>
      <c r="H561" s="11"/>
      <c r="I561" s="11" t="s">
        <v>19753</v>
      </c>
      <c r="J561" s="1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1" t="s">
        <v>4</v>
      </c>
      <c r="E562" s="11" t="s">
        <v>9</v>
      </c>
      <c r="F562" s="11"/>
      <c r="H562" s="11"/>
      <c r="I562" s="11" t="s">
        <v>19756</v>
      </c>
      <c r="J562" s="11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1" t="s">
        <v>13453</v>
      </c>
      <c r="E563" s="11" t="s">
        <v>86</v>
      </c>
      <c r="F563" s="11"/>
      <c r="H563" s="11"/>
      <c r="I563" s="11" t="s">
        <v>19759</v>
      </c>
      <c r="J563" s="11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1" t="s">
        <v>4</v>
      </c>
      <c r="E564" s="11" t="s">
        <v>9</v>
      </c>
      <c r="F564" s="11"/>
      <c r="H564" s="11"/>
      <c r="I564" s="11" t="s">
        <v>19762</v>
      </c>
      <c r="J564" s="11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1" t="s">
        <v>13453</v>
      </c>
      <c r="E565" s="11" t="s">
        <v>86</v>
      </c>
      <c r="F565" s="11"/>
      <c r="H565" s="11"/>
      <c r="I565" s="11" t="s">
        <v>19765</v>
      </c>
      <c r="J565" s="11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1" t="s">
        <v>4</v>
      </c>
      <c r="E566" s="11" t="s">
        <v>9</v>
      </c>
      <c r="F566" s="11"/>
      <c r="H566" s="11"/>
      <c r="I566" s="11" t="s">
        <v>19768</v>
      </c>
      <c r="J566" s="11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1" t="s">
        <v>4</v>
      </c>
      <c r="E567" s="11" t="s">
        <v>9</v>
      </c>
      <c r="F567" s="11"/>
      <c r="H567" s="11"/>
      <c r="I567" s="11" t="s">
        <v>19771</v>
      </c>
      <c r="J567" s="11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1" t="s">
        <v>817</v>
      </c>
      <c r="E568" s="11" t="s">
        <v>541</v>
      </c>
      <c r="F568" s="11"/>
      <c r="H568" s="11"/>
      <c r="I568" s="11" t="s">
        <v>19774</v>
      </c>
      <c r="J568" s="11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1" t="s">
        <v>817</v>
      </c>
      <c r="E569" s="11" t="s">
        <v>541</v>
      </c>
      <c r="F569" s="11"/>
      <c r="H569" s="11"/>
      <c r="I569" s="11" t="s">
        <v>19777</v>
      </c>
      <c r="J569" s="11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1" t="s">
        <v>817</v>
      </c>
      <c r="E570" s="11" t="s">
        <v>541</v>
      </c>
      <c r="F570" s="11"/>
      <c r="H570" s="11"/>
      <c r="I570" s="11" t="s">
        <v>19780</v>
      </c>
      <c r="J570" s="11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1" t="s">
        <v>817</v>
      </c>
      <c r="E571" s="11" t="s">
        <v>541</v>
      </c>
      <c r="F571" s="11"/>
      <c r="H571" s="11"/>
      <c r="I571" s="11" t="s">
        <v>19783</v>
      </c>
      <c r="J571" s="1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1" t="s">
        <v>4</v>
      </c>
      <c r="E572" s="11" t="s">
        <v>9</v>
      </c>
      <c r="F572" s="11"/>
      <c r="H572" s="11"/>
      <c r="I572" s="11" t="s">
        <v>19786</v>
      </c>
      <c r="J572" s="11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1" t="s">
        <v>4</v>
      </c>
      <c r="E573" s="11" t="s">
        <v>9</v>
      </c>
      <c r="F573" s="11"/>
      <c r="H573" s="11"/>
      <c r="I573" s="11" t="s">
        <v>20418</v>
      </c>
      <c r="J573" s="11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1" t="s">
        <v>3371</v>
      </c>
      <c r="E574" s="11" t="s">
        <v>646</v>
      </c>
      <c r="F574" s="11"/>
      <c r="H574" s="11"/>
      <c r="I574" s="11" t="s">
        <v>20421</v>
      </c>
      <c r="J574" s="11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1" t="s">
        <v>817</v>
      </c>
      <c r="E575" s="11" t="s">
        <v>541</v>
      </c>
      <c r="F575" s="11"/>
      <c r="H575" s="11"/>
      <c r="I575" s="11" t="s">
        <v>20424</v>
      </c>
      <c r="J575" s="11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1" t="s">
        <v>3371</v>
      </c>
      <c r="E576" s="11" t="s">
        <v>646</v>
      </c>
      <c r="F576" s="11"/>
      <c r="H576" s="11"/>
      <c r="I576" s="11" t="s">
        <v>20427</v>
      </c>
      <c r="J576" s="11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1" t="s">
        <v>817</v>
      </c>
      <c r="E577" s="11" t="s">
        <v>541</v>
      </c>
      <c r="F577" s="11"/>
      <c r="H577" s="11"/>
      <c r="I577" s="11" t="s">
        <v>20430</v>
      </c>
      <c r="J577" s="11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1" t="s">
        <v>4</v>
      </c>
      <c r="E578" s="11" t="s">
        <v>3238</v>
      </c>
      <c r="F578" s="11"/>
      <c r="H578" s="11"/>
      <c r="I578" s="11" t="s">
        <v>20433</v>
      </c>
      <c r="J578" s="11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1" t="s">
        <v>4</v>
      </c>
      <c r="E579" s="11" t="s">
        <v>9</v>
      </c>
      <c r="F579" s="11"/>
      <c r="H579" s="11"/>
      <c r="I579" s="11" t="s">
        <v>20436</v>
      </c>
      <c r="J579" s="11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1" t="s">
        <v>4</v>
      </c>
      <c r="E580" s="11" t="s">
        <v>9</v>
      </c>
      <c r="F580" s="11"/>
      <c r="H580" s="11"/>
      <c r="I580" s="11" t="s">
        <v>20439</v>
      </c>
      <c r="J580" s="11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1" t="s">
        <v>4</v>
      </c>
      <c r="E581" s="11" t="s">
        <v>9</v>
      </c>
      <c r="F581" s="11"/>
      <c r="H581" s="11"/>
      <c r="I581" s="11" t="s">
        <v>20442</v>
      </c>
      <c r="J581" s="1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1" t="s">
        <v>3371</v>
      </c>
      <c r="E582" s="11" t="s">
        <v>646</v>
      </c>
      <c r="F582" s="11"/>
      <c r="H582" s="11"/>
      <c r="I582" s="11" t="s">
        <v>20445</v>
      </c>
      <c r="J582" s="11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1" t="s">
        <v>3371</v>
      </c>
      <c r="E583" s="11" t="s">
        <v>646</v>
      </c>
      <c r="F583" s="11"/>
      <c r="H583" s="11"/>
      <c r="I583" s="11" t="s">
        <v>20448</v>
      </c>
      <c r="J583" s="11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1" t="s">
        <v>4</v>
      </c>
      <c r="E584" s="11" t="s">
        <v>9</v>
      </c>
      <c r="F584" s="11"/>
      <c r="H584" s="11"/>
      <c r="I584" s="11" t="s">
        <v>20451</v>
      </c>
      <c r="J584" s="11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1" t="s">
        <v>4</v>
      </c>
      <c r="E585" s="11" t="s">
        <v>9</v>
      </c>
      <c r="F585" s="11"/>
      <c r="H585" s="11"/>
      <c r="I585" s="11" t="s">
        <v>20454</v>
      </c>
      <c r="J585" s="11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1" t="s">
        <v>4</v>
      </c>
      <c r="E586" s="11" t="s">
        <v>3238</v>
      </c>
      <c r="F586" s="11"/>
      <c r="H586" s="11"/>
      <c r="I586" s="11" t="s">
        <v>20457</v>
      </c>
      <c r="J586" s="11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1" t="s">
        <v>4</v>
      </c>
      <c r="E587" s="11" t="s">
        <v>3238</v>
      </c>
      <c r="F587" s="11"/>
      <c r="H587" s="11"/>
      <c r="I587" s="11" t="s">
        <v>20713</v>
      </c>
      <c r="J587" s="11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1" t="s">
        <v>3371</v>
      </c>
      <c r="E588" s="11" t="s">
        <v>646</v>
      </c>
      <c r="F588" s="11"/>
      <c r="H588" s="11"/>
      <c r="I588" s="11" t="s">
        <v>20716</v>
      </c>
      <c r="J588" s="11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1" t="s">
        <v>4</v>
      </c>
      <c r="E589" s="11" t="s">
        <v>3238</v>
      </c>
      <c r="F589" s="11"/>
      <c r="H589" s="11"/>
      <c r="I589" s="11" t="s">
        <v>20719</v>
      </c>
      <c r="J589" s="11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1" t="s">
        <v>3371</v>
      </c>
      <c r="E590" s="11" t="s">
        <v>646</v>
      </c>
      <c r="F590" s="11"/>
      <c r="H590" s="11"/>
      <c r="I590" s="11" t="s">
        <v>20722</v>
      </c>
      <c r="J590" s="11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1" t="s">
        <v>16178</v>
      </c>
      <c r="E591" s="11" t="s">
        <v>86</v>
      </c>
      <c r="F591" s="11"/>
      <c r="H591" s="11"/>
      <c r="I591" s="11" t="s">
        <v>20725</v>
      </c>
      <c r="J591" s="1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1" t="s">
        <v>4</v>
      </c>
      <c r="E592" s="11" t="s">
        <v>21131</v>
      </c>
      <c r="F592" s="11"/>
      <c r="H592" s="11"/>
      <c r="I592" s="11" t="s">
        <v>20728</v>
      </c>
      <c r="J592" s="11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1" t="s">
        <v>4</v>
      </c>
      <c r="E593" s="11" t="s">
        <v>21131</v>
      </c>
      <c r="F593" s="11"/>
      <c r="H593" s="11"/>
      <c r="I593" s="11" t="s">
        <v>20731</v>
      </c>
      <c r="J593" s="11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1" t="s">
        <v>4</v>
      </c>
      <c r="E594" s="11" t="s">
        <v>21131</v>
      </c>
      <c r="F594" s="11"/>
      <c r="H594" s="11"/>
      <c r="I594" s="11" t="s">
        <v>20734</v>
      </c>
      <c r="J594" s="11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1" t="s">
        <v>4</v>
      </c>
      <c r="E595" s="11" t="s">
        <v>9</v>
      </c>
      <c r="F595" s="11"/>
      <c r="H595" s="11"/>
      <c r="I595" s="11" t="s">
        <v>20737</v>
      </c>
      <c r="J595" s="11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1" t="s">
        <v>817</v>
      </c>
      <c r="E596" s="11" t="s">
        <v>541</v>
      </c>
      <c r="F596" s="11"/>
      <c r="H596" s="11"/>
      <c r="I596" s="11" t="s">
        <v>20740</v>
      </c>
      <c r="J596" s="11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1" t="s">
        <v>817</v>
      </c>
      <c r="E597" s="11" t="s">
        <v>541</v>
      </c>
      <c r="F597" s="11"/>
      <c r="H597" s="11"/>
      <c r="I597" s="11" t="s">
        <v>20743</v>
      </c>
      <c r="J597" s="11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1" t="s">
        <v>4</v>
      </c>
      <c r="E598" s="11" t="s">
        <v>9</v>
      </c>
      <c r="F598" s="11"/>
      <c r="H598" s="11"/>
      <c r="I598" s="11" t="s">
        <v>20746</v>
      </c>
      <c r="J598" s="11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1" t="s">
        <v>4</v>
      </c>
      <c r="E599" s="11" t="s">
        <v>2044</v>
      </c>
      <c r="F599" s="11"/>
      <c r="H599" s="11"/>
      <c r="I599" s="11" t="s">
        <v>20749</v>
      </c>
      <c r="J599" s="11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1" t="s">
        <v>16177</v>
      </c>
      <c r="E600" s="11"/>
      <c r="F600" s="11"/>
      <c r="H600" s="11"/>
      <c r="I600" s="11" t="s">
        <v>20752</v>
      </c>
      <c r="J600" s="11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1" t="s">
        <v>4</v>
      </c>
      <c r="E601" s="11" t="s">
        <v>9</v>
      </c>
      <c r="F601" s="11"/>
      <c r="H601" s="11"/>
      <c r="I601" s="11" t="s">
        <v>20755</v>
      </c>
      <c r="J601" s="1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1" t="s">
        <v>4</v>
      </c>
      <c r="E602" s="11" t="s">
        <v>2044</v>
      </c>
      <c r="F602" s="11"/>
      <c r="H602" s="11"/>
      <c r="I602" s="11" t="s">
        <v>20758</v>
      </c>
      <c r="J602" s="11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1" t="s">
        <v>4</v>
      </c>
      <c r="E603" s="11" t="s">
        <v>21131</v>
      </c>
      <c r="F603" s="11"/>
      <c r="H603" s="11"/>
      <c r="I603" s="11" t="s">
        <v>20761</v>
      </c>
      <c r="J603" s="11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1" t="s">
        <v>4</v>
      </c>
      <c r="E604" s="11" t="s">
        <v>21131</v>
      </c>
      <c r="F604" s="11"/>
      <c r="H604" s="11"/>
      <c r="I604" s="11" t="s">
        <v>20764</v>
      </c>
      <c r="J604" s="11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1" t="s">
        <v>4</v>
      </c>
      <c r="E605" s="11" t="s">
        <v>21131</v>
      </c>
      <c r="F605" s="11"/>
      <c r="H605" s="11"/>
      <c r="I605" s="11" t="s">
        <v>20767</v>
      </c>
      <c r="J605" s="11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1" t="s">
        <v>4</v>
      </c>
      <c r="E606" s="11" t="s">
        <v>21131</v>
      </c>
      <c r="F606" s="11"/>
      <c r="H606" s="11"/>
      <c r="I606" s="11" t="s">
        <v>20770</v>
      </c>
      <c r="J606" s="11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1" t="s">
        <v>4</v>
      </c>
      <c r="E607" s="11" t="s">
        <v>2044</v>
      </c>
      <c r="F607" s="11"/>
      <c r="H607" s="11"/>
      <c r="I607" s="11" t="s">
        <v>20773</v>
      </c>
      <c r="J607" s="11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1" t="s">
        <v>13453</v>
      </c>
      <c r="E608" s="11" t="s">
        <v>86</v>
      </c>
      <c r="F608" s="11"/>
      <c r="H608" s="11"/>
      <c r="I608" s="11" t="s">
        <v>20776</v>
      </c>
      <c r="J608" s="11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1" t="s">
        <v>4</v>
      </c>
      <c r="E609" s="11" t="s">
        <v>2044</v>
      </c>
      <c r="F609" s="11"/>
      <c r="H609" s="11"/>
      <c r="I609" s="11" t="s">
        <v>20779</v>
      </c>
      <c r="J609" s="11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1" t="s">
        <v>4</v>
      </c>
      <c r="E610" s="11" t="s">
        <v>2044</v>
      </c>
      <c r="F610" s="11"/>
      <c r="H610" s="11"/>
      <c r="I610" s="11" t="s">
        <v>20782</v>
      </c>
      <c r="J610" s="11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1" t="s">
        <v>4</v>
      </c>
      <c r="E611" s="11" t="s">
        <v>2044</v>
      </c>
      <c r="F611" s="11"/>
      <c r="H611" s="11"/>
      <c r="I611" s="11" t="s">
        <v>20785</v>
      </c>
      <c r="J611" s="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1" t="s">
        <v>4</v>
      </c>
      <c r="E612" s="11" t="s">
        <v>2044</v>
      </c>
      <c r="F612" s="11"/>
      <c r="H612" s="11"/>
      <c r="I612" s="11" t="s">
        <v>20788</v>
      </c>
      <c r="J612" s="11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1" t="s">
        <v>4</v>
      </c>
      <c r="E613" s="11" t="s">
        <v>3238</v>
      </c>
      <c r="F613" s="11"/>
      <c r="H613" s="11"/>
      <c r="I613" s="11" t="s">
        <v>20791</v>
      </c>
      <c r="J613" s="11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1" t="s">
        <v>4</v>
      </c>
      <c r="E614" s="11" t="s">
        <v>3238</v>
      </c>
      <c r="F614" s="11"/>
      <c r="H614" s="11"/>
      <c r="I614" s="11" t="s">
        <v>20794</v>
      </c>
      <c r="J614" s="11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1" t="s">
        <v>4</v>
      </c>
      <c r="E615" s="11" t="s">
        <v>3238</v>
      </c>
      <c r="F615" s="11"/>
      <c r="H615" s="11"/>
      <c r="I615" s="11" t="s">
        <v>21183</v>
      </c>
      <c r="J615" s="11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1" t="s">
        <v>817</v>
      </c>
      <c r="E616" s="11" t="s">
        <v>541</v>
      </c>
      <c r="F616" s="11"/>
      <c r="H616" s="11"/>
      <c r="I616" s="11" t="s">
        <v>21186</v>
      </c>
      <c r="J616" s="11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1" t="s">
        <v>3371</v>
      </c>
      <c r="E617" s="11" t="s">
        <v>646</v>
      </c>
      <c r="F617" s="11"/>
      <c r="H617" s="11"/>
      <c r="I617" s="11" t="s">
        <v>21189</v>
      </c>
      <c r="J617" s="11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1" t="s">
        <v>3371</v>
      </c>
      <c r="E618" s="11" t="s">
        <v>646</v>
      </c>
      <c r="F618" s="11"/>
      <c r="H618" s="11"/>
      <c r="I618" s="11" t="s">
        <v>21192</v>
      </c>
      <c r="J618" s="11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1" t="s">
        <v>4</v>
      </c>
      <c r="E619" s="11" t="s">
        <v>9</v>
      </c>
      <c r="F619" s="11"/>
      <c r="H619" s="11"/>
      <c r="I619" s="11" t="s">
        <v>21195</v>
      </c>
      <c r="J619" s="11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1" t="s">
        <v>3371</v>
      </c>
      <c r="E620" s="11" t="s">
        <v>21328</v>
      </c>
      <c r="F620" s="11"/>
      <c r="H620" s="11"/>
      <c r="I620" s="11" t="s">
        <v>21198</v>
      </c>
      <c r="J620" s="11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1" t="s">
        <v>13453</v>
      </c>
      <c r="E621" s="11" t="s">
        <v>86</v>
      </c>
      <c r="F621" s="11"/>
      <c r="H621" s="11"/>
      <c r="I621" s="11" t="s">
        <v>21201</v>
      </c>
      <c r="J621" s="1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1" t="s">
        <v>4</v>
      </c>
      <c r="E622" s="11" t="s">
        <v>3238</v>
      </c>
      <c r="F622" s="11"/>
      <c r="H622" s="11"/>
      <c r="I622" s="11" t="s">
        <v>21204</v>
      </c>
      <c r="J622" s="11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1" t="s">
        <v>817</v>
      </c>
      <c r="E623" s="11" t="s">
        <v>541</v>
      </c>
      <c r="F623" s="11"/>
      <c r="H623" s="11"/>
      <c r="I623" s="11" t="s">
        <v>21207</v>
      </c>
      <c r="J623" s="11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1" t="s">
        <v>4</v>
      </c>
      <c r="E624" s="11" t="s">
        <v>21329</v>
      </c>
      <c r="F624" s="11"/>
      <c r="H624" s="11"/>
      <c r="I624" s="11" t="s">
        <v>21210</v>
      </c>
      <c r="J624" s="11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1" t="s">
        <v>7876</v>
      </c>
      <c r="E625" s="11"/>
      <c r="F625" s="11"/>
      <c r="G625">
        <v>2</v>
      </c>
      <c r="H625" s="11"/>
      <c r="I625" s="11" t="s">
        <v>21213</v>
      </c>
      <c r="J625" s="11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1" t="s">
        <v>7876</v>
      </c>
      <c r="E626" s="11"/>
      <c r="F626" s="11"/>
      <c r="G626">
        <v>3</v>
      </c>
      <c r="H626" s="11" t="s">
        <v>21330</v>
      </c>
      <c r="I626" s="11" t="s">
        <v>21216</v>
      </c>
      <c r="J626" s="11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1" t="s">
        <v>4</v>
      </c>
      <c r="E627" s="11" t="s">
        <v>9</v>
      </c>
      <c r="F627" s="11"/>
      <c r="H627" s="11"/>
      <c r="I627" s="11" t="s">
        <v>21219</v>
      </c>
      <c r="J627" s="11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1" t="s">
        <v>3371</v>
      </c>
      <c r="E628" s="11" t="s">
        <v>646</v>
      </c>
      <c r="F628" s="11"/>
      <c r="H628" s="11"/>
      <c r="I628" s="11" t="s">
        <v>21222</v>
      </c>
      <c r="J628" s="11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1" t="s">
        <v>21331</v>
      </c>
      <c r="E629" s="11" t="s">
        <v>86</v>
      </c>
      <c r="F629" s="11"/>
      <c r="H629" s="11"/>
      <c r="I629" s="11" t="s">
        <v>21225</v>
      </c>
      <c r="J629" s="11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1" t="s">
        <v>817</v>
      </c>
      <c r="E630" s="11" t="s">
        <v>541</v>
      </c>
      <c r="F630" s="11"/>
      <c r="H630" s="11"/>
      <c r="I630" s="11" t="s">
        <v>21228</v>
      </c>
      <c r="J630" s="11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1" t="s">
        <v>4</v>
      </c>
      <c r="E631" s="11" t="s">
        <v>9</v>
      </c>
      <c r="F631" s="11"/>
      <c r="H631" s="11"/>
      <c r="I631" s="11" t="s">
        <v>21231</v>
      </c>
      <c r="J631" s="1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1" t="s">
        <v>21331</v>
      </c>
      <c r="E632" s="11" t="s">
        <v>86</v>
      </c>
      <c r="F632" s="11"/>
      <c r="H632" s="11"/>
      <c r="I632" s="11" t="s">
        <v>21234</v>
      </c>
      <c r="J632" s="11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1" t="s">
        <v>4</v>
      </c>
      <c r="E633" s="11" t="s">
        <v>21332</v>
      </c>
      <c r="F633" s="11"/>
      <c r="H633" s="11"/>
      <c r="I633" s="11" t="s">
        <v>21237</v>
      </c>
      <c r="J633" s="11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1" t="s">
        <v>4</v>
      </c>
      <c r="E634" s="11" t="s">
        <v>9</v>
      </c>
      <c r="F634" s="11"/>
      <c r="H634" s="11"/>
      <c r="I634" s="11" t="s">
        <v>21240</v>
      </c>
      <c r="J634" s="11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1" t="s">
        <v>4</v>
      </c>
      <c r="E635" s="11" t="s">
        <v>9</v>
      </c>
      <c r="F635" s="11"/>
      <c r="H635" s="11"/>
      <c r="I635" s="11" t="s">
        <v>21537</v>
      </c>
      <c r="J635" s="11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1" t="s">
        <v>4</v>
      </c>
      <c r="E636" s="11" t="s">
        <v>2044</v>
      </c>
      <c r="F636" s="11"/>
      <c r="H636" s="11"/>
      <c r="I636" s="11" t="s">
        <v>21540</v>
      </c>
      <c r="J636" s="11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1" t="s">
        <v>4</v>
      </c>
      <c r="E637" s="11" t="s">
        <v>21131</v>
      </c>
      <c r="F637" s="11"/>
      <c r="H637" s="11"/>
      <c r="I637" s="11" t="s">
        <v>21543</v>
      </c>
      <c r="J637" s="11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1" t="s">
        <v>4</v>
      </c>
      <c r="E638" s="11" t="s">
        <v>21131</v>
      </c>
      <c r="F638" s="11"/>
      <c r="H638" s="11"/>
      <c r="I638" s="11" t="s">
        <v>21546</v>
      </c>
      <c r="J638" s="11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1" t="s">
        <v>4</v>
      </c>
      <c r="E639" s="11" t="s">
        <v>21131</v>
      </c>
      <c r="F639" s="11"/>
      <c r="H639" s="11"/>
      <c r="I639" s="11" t="s">
        <v>21549</v>
      </c>
      <c r="J639" s="11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1" t="s">
        <v>3371</v>
      </c>
      <c r="E640" s="11" t="s">
        <v>646</v>
      </c>
      <c r="F640" s="11"/>
      <c r="H640" s="11"/>
      <c r="I640" s="11" t="s">
        <v>21552</v>
      </c>
      <c r="J640" s="11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1" t="s">
        <v>4</v>
      </c>
      <c r="E641" s="11" t="s">
        <v>21131</v>
      </c>
      <c r="F641" s="11"/>
      <c r="H641" s="11"/>
      <c r="I641" s="11" t="s">
        <v>21555</v>
      </c>
      <c r="J641" s="1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1" t="s">
        <v>4</v>
      </c>
      <c r="E642" s="11" t="s">
        <v>9</v>
      </c>
      <c r="F642" s="11"/>
      <c r="H642" s="11"/>
      <c r="I642" s="11" t="s">
        <v>21558</v>
      </c>
      <c r="J642" s="11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1" t="s">
        <v>4</v>
      </c>
      <c r="E643" s="11" t="s">
        <v>646</v>
      </c>
      <c r="F643" s="11"/>
      <c r="H643" s="11"/>
      <c r="I643" s="11" t="s">
        <v>21561</v>
      </c>
      <c r="J643" s="11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1" t="s">
        <v>4</v>
      </c>
      <c r="E644" s="11" t="s">
        <v>646</v>
      </c>
      <c r="F644" s="11"/>
      <c r="H644" s="11"/>
      <c r="I644" s="11" t="s">
        <v>21564</v>
      </c>
      <c r="J644" s="11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1" t="s">
        <v>4</v>
      </c>
      <c r="E645" s="11" t="s">
        <v>9</v>
      </c>
      <c r="F645" s="11"/>
      <c r="H645" s="11"/>
      <c r="I645" s="11" t="s">
        <v>21567</v>
      </c>
      <c r="J645" s="11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1" t="s">
        <v>4</v>
      </c>
      <c r="E646" s="11" t="s">
        <v>9</v>
      </c>
      <c r="F646" s="11"/>
      <c r="H646" s="11"/>
      <c r="I646" s="11" t="s">
        <v>21570</v>
      </c>
      <c r="J646" s="11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1" t="s">
        <v>4</v>
      </c>
      <c r="E647" s="11" t="s">
        <v>9</v>
      </c>
      <c r="F647" s="11"/>
      <c r="H647" s="11"/>
      <c r="I647" s="11" t="s">
        <v>21573</v>
      </c>
      <c r="J647" s="11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1" t="s">
        <v>4</v>
      </c>
      <c r="E648" s="11" t="s">
        <v>646</v>
      </c>
      <c r="F648" s="11"/>
      <c r="H648" s="11"/>
      <c r="I648" s="11" t="s">
        <v>21576</v>
      </c>
      <c r="J648" s="11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1" t="s">
        <v>4</v>
      </c>
      <c r="E649" s="11" t="s">
        <v>9</v>
      </c>
      <c r="F649" s="11"/>
      <c r="H649" s="11"/>
      <c r="I649" s="11" t="s">
        <v>21579</v>
      </c>
      <c r="J649" s="11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1" t="s">
        <v>4</v>
      </c>
      <c r="E650" s="11" t="s">
        <v>9</v>
      </c>
      <c r="F650" s="11"/>
      <c r="H650" s="11"/>
      <c r="I650" s="11" t="s">
        <v>22025</v>
      </c>
      <c r="J650" s="11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1" t="s">
        <v>4</v>
      </c>
      <c r="E651" s="11" t="s">
        <v>646</v>
      </c>
      <c r="F651" s="11"/>
      <c r="H651" s="11"/>
      <c r="I651" s="11" t="s">
        <v>22028</v>
      </c>
      <c r="J651" s="1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1" t="s">
        <v>3559</v>
      </c>
      <c r="E652" s="11" t="s">
        <v>646</v>
      </c>
      <c r="F652" s="11"/>
      <c r="H652" s="11" t="s">
        <v>22145</v>
      </c>
      <c r="I652" s="11" t="s">
        <v>22031</v>
      </c>
      <c r="J652" s="11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1" t="s">
        <v>3559</v>
      </c>
      <c r="E653" s="11" t="s">
        <v>646</v>
      </c>
      <c r="F653" s="11"/>
      <c r="H653" s="11" t="s">
        <v>22145</v>
      </c>
      <c r="I653" s="11" t="s">
        <v>22034</v>
      </c>
      <c r="J653" s="11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1" t="s">
        <v>3559</v>
      </c>
      <c r="E654" s="11" t="s">
        <v>646</v>
      </c>
      <c r="F654" s="11"/>
      <c r="H654" s="11" t="s">
        <v>22145</v>
      </c>
      <c r="I654" s="11" t="s">
        <v>22037</v>
      </c>
      <c r="J654" s="11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1" t="s">
        <v>3559</v>
      </c>
      <c r="E655" s="11" t="s">
        <v>646</v>
      </c>
      <c r="F655" s="11"/>
      <c r="H655" s="11" t="s">
        <v>22145</v>
      </c>
      <c r="I655" s="11" t="s">
        <v>22040</v>
      </c>
      <c r="J655" s="11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1" t="s">
        <v>3559</v>
      </c>
      <c r="E656" s="11" t="s">
        <v>646</v>
      </c>
      <c r="F656" s="11"/>
      <c r="H656" s="11" t="s">
        <v>22145</v>
      </c>
      <c r="I656" s="11" t="s">
        <v>22043</v>
      </c>
      <c r="J656" s="11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1" t="s">
        <v>3559</v>
      </c>
      <c r="E657" s="11" t="s">
        <v>646</v>
      </c>
      <c r="F657" s="11"/>
      <c r="H657" s="11" t="s">
        <v>22145</v>
      </c>
      <c r="I657" s="11" t="s">
        <v>22046</v>
      </c>
      <c r="J657" s="11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1" t="s">
        <v>16177</v>
      </c>
      <c r="E658" s="11" t="s">
        <v>646</v>
      </c>
      <c r="F658" s="11"/>
      <c r="H658" s="11"/>
      <c r="I658" s="11" t="s">
        <v>22049</v>
      </c>
      <c r="J658" s="11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1" t="s">
        <v>3559</v>
      </c>
      <c r="E659" s="11" t="s">
        <v>646</v>
      </c>
      <c r="F659" s="11"/>
      <c r="H659" s="11" t="s">
        <v>22145</v>
      </c>
      <c r="I659" s="11" t="s">
        <v>22052</v>
      </c>
      <c r="J659" s="11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1" t="s">
        <v>4</v>
      </c>
      <c r="E660" s="11" t="s">
        <v>260</v>
      </c>
      <c r="F660" s="11"/>
      <c r="H660" s="11"/>
      <c r="I660" s="11" t="s">
        <v>22055</v>
      </c>
      <c r="J660" s="11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1" t="s">
        <v>357</v>
      </c>
      <c r="E661" s="11"/>
      <c r="F661" s="11"/>
      <c r="H661" s="11"/>
      <c r="I661" s="11" t="s">
        <v>22058</v>
      </c>
      <c r="J661" s="1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1" t="s">
        <v>357</v>
      </c>
      <c r="E662" s="11"/>
      <c r="F662" s="11"/>
      <c r="H662" s="11"/>
      <c r="I662" s="11" t="s">
        <v>22061</v>
      </c>
      <c r="J662" s="11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1" t="s">
        <v>4</v>
      </c>
      <c r="E663" s="11" t="s">
        <v>9</v>
      </c>
      <c r="F663" s="11"/>
      <c r="H663" s="11"/>
      <c r="I663" s="11" t="s">
        <v>22064</v>
      </c>
      <c r="J663" s="11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1" t="s">
        <v>4</v>
      </c>
      <c r="E664" s="11" t="s">
        <v>9</v>
      </c>
      <c r="F664" s="11"/>
      <c r="H664" s="11"/>
      <c r="I664" s="11" t="s">
        <v>22239</v>
      </c>
      <c r="J664" s="11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1" t="s">
        <v>357</v>
      </c>
      <c r="E665" s="11"/>
      <c r="F665" s="11"/>
      <c r="H665" s="11"/>
      <c r="I665" s="11" t="s">
        <v>22242</v>
      </c>
      <c r="J665" s="11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1" t="s">
        <v>3371</v>
      </c>
      <c r="E666" s="11" t="s">
        <v>646</v>
      </c>
      <c r="F666" s="11"/>
      <c r="H666" s="11"/>
      <c r="I666" s="11" t="s">
        <v>22245</v>
      </c>
      <c r="J666" s="11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1" t="s">
        <v>4</v>
      </c>
      <c r="E667" s="11" t="s">
        <v>9</v>
      </c>
      <c r="F667" s="11"/>
      <c r="H667" s="11"/>
      <c r="I667" s="11" t="s">
        <v>22248</v>
      </c>
      <c r="J667" s="11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1" t="s">
        <v>4</v>
      </c>
      <c r="E668" s="11" t="s">
        <v>9</v>
      </c>
      <c r="F668" s="11"/>
      <c r="H668" s="11"/>
      <c r="I668" s="11" t="s">
        <v>22471</v>
      </c>
      <c r="J668" s="11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1" t="s">
        <v>22824</v>
      </c>
      <c r="E669" s="11"/>
      <c r="F669" s="11"/>
      <c r="H669" s="11"/>
      <c r="I669" s="11" t="s">
        <v>22474</v>
      </c>
      <c r="J669" s="11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1" t="s">
        <v>13911</v>
      </c>
      <c r="E670" s="11" t="s">
        <v>260</v>
      </c>
      <c r="F670" s="11"/>
      <c r="H670" s="11"/>
      <c r="I670" s="11" t="s">
        <v>22477</v>
      </c>
      <c r="J670" s="11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1" t="s">
        <v>16178</v>
      </c>
      <c r="E671" s="11" t="s">
        <v>86</v>
      </c>
      <c r="F671" s="11"/>
      <c r="H671" s="11"/>
      <c r="I671" s="11" t="s">
        <v>22480</v>
      </c>
      <c r="J671" s="1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1" t="s">
        <v>4165</v>
      </c>
      <c r="E672" s="11" t="s">
        <v>86</v>
      </c>
      <c r="F672" s="11"/>
      <c r="H672" s="11"/>
      <c r="I672" s="11" t="s">
        <v>22483</v>
      </c>
      <c r="J672" s="11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1" t="s">
        <v>4166</v>
      </c>
      <c r="E673" s="11" t="s">
        <v>86</v>
      </c>
      <c r="F673" s="11"/>
      <c r="H673" s="11"/>
      <c r="I673" s="11" t="s">
        <v>22486</v>
      </c>
      <c r="J673" s="11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1" t="s">
        <v>4165</v>
      </c>
      <c r="E674" s="11" t="s">
        <v>86</v>
      </c>
      <c r="F674" s="11"/>
      <c r="H674" s="11"/>
      <c r="I674" s="11" t="s">
        <v>22489</v>
      </c>
      <c r="J674" s="11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1" t="s">
        <v>4166</v>
      </c>
      <c r="E675" s="11" t="s">
        <v>86</v>
      </c>
      <c r="F675" s="11"/>
      <c r="H675" s="11"/>
      <c r="I675" s="11" t="s">
        <v>22492</v>
      </c>
      <c r="J675" s="11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1" t="s">
        <v>4165</v>
      </c>
      <c r="E676" s="11" t="s">
        <v>86</v>
      </c>
      <c r="F676" s="11"/>
      <c r="H676" s="11"/>
      <c r="I676" s="11" t="s">
        <v>22495</v>
      </c>
      <c r="J676" s="11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1" t="s">
        <v>817</v>
      </c>
      <c r="E677" s="11" t="s">
        <v>541</v>
      </c>
      <c r="F677" s="11"/>
      <c r="H677" s="11"/>
      <c r="I677" s="11" t="s">
        <v>22498</v>
      </c>
      <c r="J677" s="11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1" t="s">
        <v>4166</v>
      </c>
      <c r="E678" s="11" t="s">
        <v>86</v>
      </c>
      <c r="F678" s="11"/>
      <c r="H678" s="11"/>
      <c r="I678" s="11" t="s">
        <v>22501</v>
      </c>
      <c r="J678" s="11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1" t="s">
        <v>817</v>
      </c>
      <c r="E679" s="11" t="s">
        <v>541</v>
      </c>
      <c r="F679" s="11"/>
      <c r="H679" s="11"/>
      <c r="I679" s="11" t="s">
        <v>22504</v>
      </c>
      <c r="J679" s="11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1" t="s">
        <v>817</v>
      </c>
      <c r="E680" s="11" t="s">
        <v>541</v>
      </c>
      <c r="F680" s="11"/>
      <c r="H680" s="11"/>
      <c r="I680" s="11" t="s">
        <v>22507</v>
      </c>
      <c r="J680" s="11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1" t="s">
        <v>4166</v>
      </c>
      <c r="E681" s="11" t="s">
        <v>86</v>
      </c>
      <c r="F681" s="11"/>
      <c r="H681" s="11"/>
      <c r="I681" s="11" t="s">
        <v>22510</v>
      </c>
      <c r="J681" s="1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1" t="s">
        <v>4166</v>
      </c>
      <c r="E682" s="11" t="s">
        <v>86</v>
      </c>
      <c r="F682" s="11"/>
      <c r="H682" s="11"/>
      <c r="I682" s="11" t="s">
        <v>22513</v>
      </c>
      <c r="J682" s="11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1" t="s">
        <v>817</v>
      </c>
      <c r="E683" s="11" t="s">
        <v>541</v>
      </c>
      <c r="F683" s="11"/>
      <c r="H683" s="11"/>
      <c r="I683" s="11" t="s">
        <v>22516</v>
      </c>
      <c r="J683" s="11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1" t="s">
        <v>4166</v>
      </c>
      <c r="E684" s="11" t="s">
        <v>86</v>
      </c>
      <c r="F684" s="11"/>
      <c r="H684" s="11"/>
      <c r="I684" s="11" t="s">
        <v>22519</v>
      </c>
      <c r="J684" s="11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1" t="s">
        <v>817</v>
      </c>
      <c r="E685" s="11" t="s">
        <v>541</v>
      </c>
      <c r="F685" s="11"/>
      <c r="H685" s="11"/>
      <c r="I685" s="11" t="s">
        <v>22522</v>
      </c>
      <c r="J685" s="11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1" t="s">
        <v>4166</v>
      </c>
      <c r="E686" s="11" t="s">
        <v>86</v>
      </c>
      <c r="F686" s="11"/>
      <c r="H686" s="11"/>
      <c r="I686" s="11" t="s">
        <v>22525</v>
      </c>
      <c r="J686" s="11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1" t="s">
        <v>817</v>
      </c>
      <c r="E687" s="11" t="s">
        <v>541</v>
      </c>
      <c r="F687" s="11"/>
      <c r="H687" s="11"/>
      <c r="I687" s="11" t="s">
        <v>22528</v>
      </c>
      <c r="J687" s="11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1" t="s">
        <v>4166</v>
      </c>
      <c r="E688" s="11" t="s">
        <v>86</v>
      </c>
      <c r="F688" s="11"/>
      <c r="H688" s="11"/>
      <c r="I688" s="11" t="s">
        <v>22531</v>
      </c>
      <c r="J688" s="11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1" t="s">
        <v>4166</v>
      </c>
      <c r="E689" s="11" t="s">
        <v>86</v>
      </c>
      <c r="F689" s="11"/>
      <c r="H689" s="11"/>
      <c r="I689" s="11" t="s">
        <v>22534</v>
      </c>
      <c r="J689" s="11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1" t="s">
        <v>4166</v>
      </c>
      <c r="E690" s="11" t="s">
        <v>86</v>
      </c>
      <c r="F690" s="11"/>
      <c r="H690" s="11"/>
      <c r="I690" s="11" t="s">
        <v>22537</v>
      </c>
      <c r="J690" s="11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1" t="s">
        <v>4166</v>
      </c>
      <c r="E691" s="11" t="s">
        <v>86</v>
      </c>
      <c r="F691" s="11"/>
      <c r="H691" s="11"/>
      <c r="I691" s="11" t="s">
        <v>22540</v>
      </c>
      <c r="J691" s="1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1" t="s">
        <v>4166</v>
      </c>
      <c r="E692" s="11" t="s">
        <v>86</v>
      </c>
      <c r="F692" s="11"/>
      <c r="H692" s="11"/>
      <c r="I692" s="11" t="s">
        <v>22543</v>
      </c>
      <c r="J692" s="11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1" t="s">
        <v>4166</v>
      </c>
      <c r="E693" s="11" t="s">
        <v>86</v>
      </c>
      <c r="F693" s="11"/>
      <c r="H693" s="11"/>
      <c r="I693" s="11" t="s">
        <v>22546</v>
      </c>
      <c r="J693" s="11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1" t="s">
        <v>4166</v>
      </c>
      <c r="E694" s="11" t="s">
        <v>86</v>
      </c>
      <c r="F694" s="11"/>
      <c r="H694" s="11"/>
      <c r="I694" s="11" t="s">
        <v>22549</v>
      </c>
      <c r="J694" s="11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1" t="s">
        <v>22825</v>
      </c>
      <c r="E695" s="11" t="s">
        <v>86</v>
      </c>
      <c r="F695" s="11"/>
      <c r="H695" s="11"/>
      <c r="I695" s="11" t="s">
        <v>22552</v>
      </c>
      <c r="J695" s="11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1" t="s">
        <v>4166</v>
      </c>
      <c r="E696" s="11" t="s">
        <v>86</v>
      </c>
      <c r="F696" s="11"/>
      <c r="H696" s="11"/>
      <c r="I696" s="11" t="s">
        <v>22555</v>
      </c>
      <c r="J696" s="11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1" t="s">
        <v>4</v>
      </c>
      <c r="E697" s="11" t="s">
        <v>9</v>
      </c>
      <c r="F697" s="11"/>
      <c r="H697" s="11"/>
      <c r="I697" s="11" t="s">
        <v>22558</v>
      </c>
      <c r="J697" s="11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1" t="s">
        <v>4</v>
      </c>
      <c r="E698" s="11" t="s">
        <v>9</v>
      </c>
      <c r="F698" s="11"/>
      <c r="H698" s="11"/>
      <c r="I698" s="11" t="s">
        <v>22561</v>
      </c>
      <c r="J698" s="11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1" t="s">
        <v>4</v>
      </c>
      <c r="E699" s="11" t="s">
        <v>9</v>
      </c>
      <c r="F699" s="11"/>
      <c r="H699" s="11"/>
      <c r="I699" s="11" t="s">
        <v>22928</v>
      </c>
      <c r="J699" s="11" t="s">
        <v>4959</v>
      </c>
      <c r="K699" t="s">
        <v>22929</v>
      </c>
      <c r="L699" t="s">
        <v>22930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1" t="s">
        <v>4166</v>
      </c>
      <c r="E700" s="11" t="s">
        <v>86</v>
      </c>
      <c r="F700" s="11"/>
      <c r="H700" s="11"/>
      <c r="I700" s="11" t="s">
        <v>22931</v>
      </c>
      <c r="J700" s="11" t="s">
        <v>4959</v>
      </c>
      <c r="K700" t="s">
        <v>22932</v>
      </c>
      <c r="L700" t="s">
        <v>22933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1" t="s">
        <v>4166</v>
      </c>
      <c r="E701" s="11" t="s">
        <v>86</v>
      </c>
      <c r="F701" s="11"/>
      <c r="H701" s="11"/>
      <c r="I701" s="11" t="s">
        <v>22934</v>
      </c>
      <c r="J701" s="11" t="s">
        <v>4959</v>
      </c>
      <c r="K701" t="s">
        <v>22935</v>
      </c>
      <c r="L701" t="s">
        <v>22936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1" t="s">
        <v>4</v>
      </c>
      <c r="E702" s="11" t="s">
        <v>21131</v>
      </c>
      <c r="F702" s="11"/>
      <c r="H702" s="11"/>
      <c r="I702" s="11" t="s">
        <v>22937</v>
      </c>
      <c r="J702" s="11" t="s">
        <v>4959</v>
      </c>
      <c r="K702" t="s">
        <v>22938</v>
      </c>
      <c r="L702" t="s">
        <v>22939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1" t="s">
        <v>4</v>
      </c>
      <c r="E703" s="11" t="s">
        <v>9</v>
      </c>
      <c r="F703" s="11"/>
      <c r="H703" s="11"/>
      <c r="I703" s="11" t="s">
        <v>22940</v>
      </c>
      <c r="J703" s="11" t="s">
        <v>4959</v>
      </c>
      <c r="K703" t="s">
        <v>22941</v>
      </c>
      <c r="L703" t="s">
        <v>22942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1" t="s">
        <v>3371</v>
      </c>
      <c r="E704" s="11" t="s">
        <v>646</v>
      </c>
      <c r="F704" s="11"/>
      <c r="H704" s="11"/>
      <c r="I704" s="11" t="s">
        <v>22943</v>
      </c>
      <c r="J704" s="11" t="s">
        <v>4959</v>
      </c>
      <c r="K704" t="s">
        <v>22944</v>
      </c>
      <c r="L704" t="s">
        <v>22945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1" t="s">
        <v>4</v>
      </c>
      <c r="E705" s="11" t="s">
        <v>260</v>
      </c>
      <c r="F705" s="11"/>
      <c r="H705" s="11"/>
      <c r="I705" s="11" t="s">
        <v>22946</v>
      </c>
      <c r="J705" s="11" t="s">
        <v>4959</v>
      </c>
      <c r="K705" t="s">
        <v>22947</v>
      </c>
      <c r="L705" t="s">
        <v>22948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1" t="s">
        <v>4</v>
      </c>
      <c r="E706" s="11" t="s">
        <v>9</v>
      </c>
      <c r="F706" s="11"/>
      <c r="H706" s="11"/>
      <c r="I706" s="11" t="s">
        <v>23065</v>
      </c>
      <c r="J706" s="11" t="s">
        <v>4959</v>
      </c>
      <c r="K706" t="s">
        <v>23066</v>
      </c>
      <c r="L706" t="s">
        <v>23067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1" t="s">
        <v>803</v>
      </c>
      <c r="E707" s="11" t="s">
        <v>9</v>
      </c>
      <c r="F707" s="11"/>
      <c r="H707" s="11"/>
      <c r="I707" s="11" t="s">
        <v>23068</v>
      </c>
      <c r="J707" s="11" t="s">
        <v>4959</v>
      </c>
      <c r="K707" t="s">
        <v>23069</v>
      </c>
      <c r="L707" t="s">
        <v>23070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1" t="s">
        <v>4</v>
      </c>
      <c r="E708" s="11" t="s">
        <v>9</v>
      </c>
      <c r="F708" s="11"/>
      <c r="H708" s="11"/>
      <c r="I708" s="11" t="s">
        <v>23071</v>
      </c>
      <c r="J708" s="11" t="s">
        <v>4959</v>
      </c>
      <c r="K708" t="s">
        <v>23072</v>
      </c>
      <c r="L708" t="s">
        <v>23073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1" t="s">
        <v>1150</v>
      </c>
      <c r="E709" s="11" t="s">
        <v>646</v>
      </c>
      <c r="F709" s="11"/>
      <c r="H709" s="11"/>
      <c r="I709" s="11" t="s">
        <v>23261</v>
      </c>
      <c r="J709" s="11" t="s">
        <v>4959</v>
      </c>
      <c r="K709" t="s">
        <v>23262</v>
      </c>
      <c r="L709" t="s">
        <v>23263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1" t="s">
        <v>1150</v>
      </c>
      <c r="E710" s="11" t="s">
        <v>646</v>
      </c>
      <c r="F710" s="11"/>
      <c r="H710" s="11" t="s">
        <v>1140</v>
      </c>
      <c r="I710" s="11" t="s">
        <v>23264</v>
      </c>
      <c r="J710" s="11" t="s">
        <v>4959</v>
      </c>
      <c r="K710" t="s">
        <v>23265</v>
      </c>
      <c r="L710" t="s">
        <v>23266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1" t="s">
        <v>23437</v>
      </c>
      <c r="E711" s="11" t="s">
        <v>646</v>
      </c>
      <c r="F711" s="11"/>
      <c r="H711" s="11"/>
      <c r="I711" s="11" t="s">
        <v>23267</v>
      </c>
      <c r="J711" s="11" t="s">
        <v>4959</v>
      </c>
      <c r="K711" t="s">
        <v>23268</v>
      </c>
      <c r="L711" t="s">
        <v>23269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1" t="s">
        <v>4</v>
      </c>
      <c r="E712" s="11" t="s">
        <v>23438</v>
      </c>
      <c r="F712" s="11"/>
      <c r="H712" s="11"/>
      <c r="I712" s="11" t="s">
        <v>23270</v>
      </c>
      <c r="J712" s="11" t="s">
        <v>4959</v>
      </c>
      <c r="K712" t="s">
        <v>23271</v>
      </c>
      <c r="L712" t="s">
        <v>23272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1" t="s">
        <v>23439</v>
      </c>
      <c r="E713" s="11" t="s">
        <v>23438</v>
      </c>
      <c r="F713" s="11"/>
      <c r="H713" s="11"/>
      <c r="I713" s="11" t="s">
        <v>23273</v>
      </c>
      <c r="J713" s="11" t="s">
        <v>4959</v>
      </c>
      <c r="K713" t="s">
        <v>23274</v>
      </c>
      <c r="L713" t="s">
        <v>23275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1" t="s">
        <v>23439</v>
      </c>
      <c r="E714" s="11" t="s">
        <v>23438</v>
      </c>
      <c r="F714" s="11"/>
      <c r="H714" s="11"/>
      <c r="I714" s="11" t="s">
        <v>23276</v>
      </c>
      <c r="J714" s="11" t="s">
        <v>4959</v>
      </c>
      <c r="K714" t="s">
        <v>23277</v>
      </c>
      <c r="L714" t="s">
        <v>23278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1" t="s">
        <v>23439</v>
      </c>
      <c r="E715" s="11" t="s">
        <v>23438</v>
      </c>
      <c r="F715" s="11"/>
      <c r="H715" s="11"/>
      <c r="I715" s="11" t="s">
        <v>23279</v>
      </c>
      <c r="J715" s="11" t="s">
        <v>4959</v>
      </c>
      <c r="K715" t="s">
        <v>23280</v>
      </c>
      <c r="L715" t="s">
        <v>23281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1" t="s">
        <v>23439</v>
      </c>
      <c r="E716" s="11" t="s">
        <v>23438</v>
      </c>
      <c r="F716" s="11"/>
      <c r="H716" s="11"/>
      <c r="I716" s="11" t="s">
        <v>23282</v>
      </c>
      <c r="J716" s="11" t="s">
        <v>4959</v>
      </c>
      <c r="K716" t="s">
        <v>23283</v>
      </c>
      <c r="L716" t="s">
        <v>23284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1" t="s">
        <v>23439</v>
      </c>
      <c r="E717" s="11" t="s">
        <v>23438</v>
      </c>
      <c r="F717" s="11"/>
      <c r="H717" s="11"/>
      <c r="I717" s="11" t="s">
        <v>23285</v>
      </c>
      <c r="J717" s="11" t="s">
        <v>4959</v>
      </c>
      <c r="K717" t="s">
        <v>23286</v>
      </c>
      <c r="L717" t="s">
        <v>23287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1" t="s">
        <v>23439</v>
      </c>
      <c r="E718" s="11" t="s">
        <v>23438</v>
      </c>
      <c r="F718" s="11"/>
      <c r="H718" s="11"/>
      <c r="I718" s="11" t="s">
        <v>23288</v>
      </c>
      <c r="J718" s="11" t="s">
        <v>4959</v>
      </c>
      <c r="K718" t="s">
        <v>23289</v>
      </c>
      <c r="L718" t="s">
        <v>23290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1" t="s">
        <v>23439</v>
      </c>
      <c r="E719" s="11" t="s">
        <v>23438</v>
      </c>
      <c r="F719" s="11"/>
      <c r="H719" s="11"/>
      <c r="I719" s="11" t="s">
        <v>23291</v>
      </c>
      <c r="J719" s="11" t="s">
        <v>4959</v>
      </c>
      <c r="K719" t="s">
        <v>23292</v>
      </c>
      <c r="L719" t="s">
        <v>23293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1" t="s">
        <v>23439</v>
      </c>
      <c r="E720" s="11" t="s">
        <v>23438</v>
      </c>
      <c r="F720" s="11"/>
      <c r="H720" s="11"/>
      <c r="I720" s="11" t="s">
        <v>23294</v>
      </c>
      <c r="J720" s="11" t="s">
        <v>4959</v>
      </c>
      <c r="K720" t="s">
        <v>23295</v>
      </c>
      <c r="L720" t="s">
        <v>23296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1" t="s">
        <v>23439</v>
      </c>
      <c r="E721" s="11" t="s">
        <v>23438</v>
      </c>
      <c r="F721" s="11"/>
      <c r="H721" s="11"/>
      <c r="I721" s="11" t="s">
        <v>23297</v>
      </c>
      <c r="J721" s="11" t="s">
        <v>4959</v>
      </c>
      <c r="K721" t="s">
        <v>23298</v>
      </c>
      <c r="L721" t="s">
        <v>23299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1" t="s">
        <v>23439</v>
      </c>
      <c r="E722" s="11" t="s">
        <v>23438</v>
      </c>
      <c r="F722" s="11"/>
      <c r="H722" s="11"/>
      <c r="I722" s="11" t="s">
        <v>23300</v>
      </c>
      <c r="J722" s="11" t="s">
        <v>4959</v>
      </c>
      <c r="K722" t="s">
        <v>23301</v>
      </c>
      <c r="L722" t="s">
        <v>23302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1" t="s">
        <v>23439</v>
      </c>
      <c r="E723" s="11" t="s">
        <v>23438</v>
      </c>
      <c r="F723" s="11"/>
      <c r="H723" s="11"/>
      <c r="I723" s="11" t="s">
        <v>23303</v>
      </c>
      <c r="J723" s="11" t="s">
        <v>4959</v>
      </c>
      <c r="K723" t="s">
        <v>23304</v>
      </c>
      <c r="L723" t="s">
        <v>23305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1" t="s">
        <v>23439</v>
      </c>
      <c r="E724" s="11" t="s">
        <v>23438</v>
      </c>
      <c r="F724" s="11"/>
      <c r="H724" s="11"/>
      <c r="I724" s="11" t="s">
        <v>23306</v>
      </c>
      <c r="J724" s="11" t="s">
        <v>4959</v>
      </c>
      <c r="K724" t="s">
        <v>23307</v>
      </c>
      <c r="L724" t="s">
        <v>23308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1" t="s">
        <v>23439</v>
      </c>
      <c r="E725" s="11" t="s">
        <v>23438</v>
      </c>
      <c r="F725" s="11"/>
      <c r="H725" s="11"/>
      <c r="I725" s="11" t="s">
        <v>23309</v>
      </c>
      <c r="J725" s="11" t="s">
        <v>4959</v>
      </c>
      <c r="K725" t="s">
        <v>23310</v>
      </c>
      <c r="L725" t="s">
        <v>23311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1" t="s">
        <v>23439</v>
      </c>
      <c r="E726" s="11" t="s">
        <v>23438</v>
      </c>
      <c r="F726" s="11"/>
      <c r="H726" s="11"/>
      <c r="I726" s="11" t="s">
        <v>23312</v>
      </c>
      <c r="J726" s="11" t="s">
        <v>4959</v>
      </c>
      <c r="K726" t="s">
        <v>23313</v>
      </c>
      <c r="L726" t="s">
        <v>23314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1" t="s">
        <v>23439</v>
      </c>
      <c r="E727" s="11" t="s">
        <v>23438</v>
      </c>
      <c r="F727" s="11"/>
      <c r="H727" s="11"/>
      <c r="I727" s="11" t="s">
        <v>23315</v>
      </c>
      <c r="J727" s="11" t="s">
        <v>4959</v>
      </c>
      <c r="K727" t="s">
        <v>23316</v>
      </c>
      <c r="L727" t="s">
        <v>23317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1" t="s">
        <v>23439</v>
      </c>
      <c r="E728" s="11" t="s">
        <v>23438</v>
      </c>
      <c r="F728" s="11"/>
      <c r="H728" s="11"/>
      <c r="I728" s="11" t="s">
        <v>23318</v>
      </c>
      <c r="J728" s="11" t="s">
        <v>4959</v>
      </c>
      <c r="K728" t="s">
        <v>23319</v>
      </c>
      <c r="L728" t="s">
        <v>23320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1" t="s">
        <v>23439</v>
      </c>
      <c r="E729" s="11" t="s">
        <v>23438</v>
      </c>
      <c r="F729" s="11"/>
      <c r="H729" s="11"/>
      <c r="I729" s="11" t="s">
        <v>23321</v>
      </c>
      <c r="J729" s="11" t="s">
        <v>4959</v>
      </c>
      <c r="K729" t="s">
        <v>23322</v>
      </c>
      <c r="L729" t="s">
        <v>23323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1" t="s">
        <v>23439</v>
      </c>
      <c r="E730" s="11" t="s">
        <v>23438</v>
      </c>
      <c r="F730" s="11"/>
      <c r="H730" s="11"/>
      <c r="I730" s="11" t="s">
        <v>23324</v>
      </c>
      <c r="J730" s="11" t="s">
        <v>4959</v>
      </c>
      <c r="K730" t="s">
        <v>23325</v>
      </c>
      <c r="L730" t="s">
        <v>23326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1" t="s">
        <v>23439</v>
      </c>
      <c r="E731" s="11" t="s">
        <v>23438</v>
      </c>
      <c r="F731" s="11"/>
      <c r="H731" s="11"/>
      <c r="I731" s="11" t="s">
        <v>23327</v>
      </c>
      <c r="J731" s="11" t="s">
        <v>4959</v>
      </c>
      <c r="K731" t="s">
        <v>23328</v>
      </c>
      <c r="L731" t="s">
        <v>23329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1" t="s">
        <v>23439</v>
      </c>
      <c r="E732" s="11" t="s">
        <v>23438</v>
      </c>
      <c r="F732" s="11"/>
      <c r="H732" s="11"/>
      <c r="I732" s="11" t="s">
        <v>23330</v>
      </c>
      <c r="J732" s="11" t="s">
        <v>4959</v>
      </c>
      <c r="K732" t="s">
        <v>23331</v>
      </c>
      <c r="L732" t="s">
        <v>23332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1" t="s">
        <v>23439</v>
      </c>
      <c r="E733" s="11" t="s">
        <v>23438</v>
      </c>
      <c r="F733" s="11"/>
      <c r="H733" s="11"/>
      <c r="I733" s="11" t="s">
        <v>23333</v>
      </c>
      <c r="J733" s="11" t="s">
        <v>4959</v>
      </c>
      <c r="K733" t="s">
        <v>23334</v>
      </c>
      <c r="L733" t="s">
        <v>23335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1" t="s">
        <v>23439</v>
      </c>
      <c r="E734" s="11" t="s">
        <v>23438</v>
      </c>
      <c r="F734" s="11"/>
      <c r="H734" s="11"/>
      <c r="I734" s="11" t="s">
        <v>23336</v>
      </c>
      <c r="J734" s="11" t="s">
        <v>4959</v>
      </c>
      <c r="K734" t="s">
        <v>23337</v>
      </c>
      <c r="L734" t="s">
        <v>23338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1" t="s">
        <v>23439</v>
      </c>
      <c r="E735" s="11" t="s">
        <v>23438</v>
      </c>
      <c r="F735" s="11"/>
      <c r="H735" s="11"/>
      <c r="I735" s="11" t="s">
        <v>23339</v>
      </c>
      <c r="J735" s="11" t="s">
        <v>4959</v>
      </c>
      <c r="K735" t="s">
        <v>23340</v>
      </c>
      <c r="L735" t="s">
        <v>23341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1" t="s">
        <v>23439</v>
      </c>
      <c r="E736" s="11" t="s">
        <v>23438</v>
      </c>
      <c r="F736" s="11"/>
      <c r="H736" s="11"/>
      <c r="I736" s="11" t="s">
        <v>23342</v>
      </c>
      <c r="J736" s="11" t="s">
        <v>4959</v>
      </c>
      <c r="K736" t="s">
        <v>23343</v>
      </c>
      <c r="L736" t="s">
        <v>23344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1" t="s">
        <v>23439</v>
      </c>
      <c r="E737" s="11" t="s">
        <v>23438</v>
      </c>
      <c r="F737" s="11"/>
      <c r="H737" s="11"/>
      <c r="I737" s="11" t="s">
        <v>23345</v>
      </c>
      <c r="J737" s="11" t="s">
        <v>4959</v>
      </c>
      <c r="K737" t="s">
        <v>23346</v>
      </c>
      <c r="L737" t="s">
        <v>23347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1" t="s">
        <v>23439</v>
      </c>
      <c r="E738" s="11" t="s">
        <v>23438</v>
      </c>
      <c r="F738" s="11"/>
      <c r="H738" s="11"/>
      <c r="I738" s="11" t="s">
        <v>23348</v>
      </c>
      <c r="J738" s="11" t="s">
        <v>4959</v>
      </c>
      <c r="K738" t="s">
        <v>23349</v>
      </c>
      <c r="L738" t="s">
        <v>23350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1" t="s">
        <v>23439</v>
      </c>
      <c r="E739" s="11" t="s">
        <v>23438</v>
      </c>
      <c r="F739" s="11"/>
      <c r="H739" s="11"/>
      <c r="I739" s="11" t="s">
        <v>23351</v>
      </c>
      <c r="J739" s="11" t="s">
        <v>4959</v>
      </c>
      <c r="K739" t="s">
        <v>23352</v>
      </c>
      <c r="L739" t="s">
        <v>23353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1" t="s">
        <v>23439</v>
      </c>
      <c r="E740" s="11" t="s">
        <v>23438</v>
      </c>
      <c r="F740" s="11"/>
      <c r="H740" s="11"/>
      <c r="I740" s="11" t="s">
        <v>23354</v>
      </c>
      <c r="J740" s="11" t="s">
        <v>4959</v>
      </c>
      <c r="K740" t="s">
        <v>23355</v>
      </c>
      <c r="L740" t="s">
        <v>23356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1" t="s">
        <v>23439</v>
      </c>
      <c r="E741" s="11" t="s">
        <v>23438</v>
      </c>
      <c r="F741" s="11"/>
      <c r="H741" s="11"/>
      <c r="I741" s="11" t="s">
        <v>23357</v>
      </c>
      <c r="J741" s="11" t="s">
        <v>4959</v>
      </c>
      <c r="K741" t="s">
        <v>23358</v>
      </c>
      <c r="L741" t="s">
        <v>23359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1" t="s">
        <v>23439</v>
      </c>
      <c r="E742" s="11" t="s">
        <v>23438</v>
      </c>
      <c r="F742" s="11"/>
      <c r="H742" s="11"/>
      <c r="I742" s="11" t="s">
        <v>23360</v>
      </c>
      <c r="J742" s="11" t="s">
        <v>4959</v>
      </c>
      <c r="K742" t="s">
        <v>23361</v>
      </c>
      <c r="L742" t="s">
        <v>23362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1" t="s">
        <v>23439</v>
      </c>
      <c r="E743" s="11" t="s">
        <v>23438</v>
      </c>
      <c r="F743" s="11"/>
      <c r="H743" s="11"/>
      <c r="I743" s="11" t="s">
        <v>23363</v>
      </c>
      <c r="J743" s="11" t="s">
        <v>4959</v>
      </c>
      <c r="K743" t="s">
        <v>23364</v>
      </c>
      <c r="L743" t="s">
        <v>23365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1" t="s">
        <v>23439</v>
      </c>
      <c r="E744" s="11" t="s">
        <v>23438</v>
      </c>
      <c r="F744" s="11"/>
      <c r="H744" s="11"/>
      <c r="I744" s="11" t="s">
        <v>23366</v>
      </c>
      <c r="J744" s="11" t="s">
        <v>4959</v>
      </c>
      <c r="K744" t="s">
        <v>23367</v>
      </c>
      <c r="L744" t="s">
        <v>23368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1" t="s">
        <v>23439</v>
      </c>
      <c r="E745" s="11" t="s">
        <v>23438</v>
      </c>
      <c r="F745" s="11"/>
      <c r="H745" s="11"/>
      <c r="I745" s="11" t="s">
        <v>23369</v>
      </c>
      <c r="J745" s="11" t="s">
        <v>4959</v>
      </c>
      <c r="K745" t="s">
        <v>23370</v>
      </c>
      <c r="L745" t="s">
        <v>23371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1" t="s">
        <v>23439</v>
      </c>
      <c r="E746" s="11" t="s">
        <v>23438</v>
      </c>
      <c r="F746" s="11"/>
      <c r="H746" s="11"/>
      <c r="I746" s="11" t="s">
        <v>23372</v>
      </c>
      <c r="J746" s="11" t="s">
        <v>4959</v>
      </c>
      <c r="K746" t="s">
        <v>23373</v>
      </c>
      <c r="L746" t="s">
        <v>23374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1" t="s">
        <v>4</v>
      </c>
      <c r="E747" s="11" t="s">
        <v>9</v>
      </c>
      <c r="F747" s="11"/>
      <c r="H747" s="11"/>
      <c r="I747" s="11" t="s">
        <v>23375</v>
      </c>
      <c r="J747" s="11" t="s">
        <v>4959</v>
      </c>
      <c r="K747" t="s">
        <v>23376</v>
      </c>
      <c r="L747" t="s">
        <v>23377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1" t="s">
        <v>4</v>
      </c>
      <c r="E748" s="11" t="s">
        <v>260</v>
      </c>
      <c r="F748" s="11"/>
      <c r="H748" s="11"/>
      <c r="I748" s="11" t="s">
        <v>23554</v>
      </c>
      <c r="J748" s="11" t="s">
        <v>4959</v>
      </c>
      <c r="K748" t="s">
        <v>23555</v>
      </c>
      <c r="L748" t="s">
        <v>23556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1" t="s">
        <v>4</v>
      </c>
      <c r="E749" s="11" t="s">
        <v>21131</v>
      </c>
      <c r="F749" s="11"/>
      <c r="H749" s="11"/>
      <c r="I749" s="11" t="s">
        <v>23557</v>
      </c>
      <c r="J749" s="11" t="s">
        <v>4959</v>
      </c>
      <c r="K749" t="s">
        <v>23558</v>
      </c>
      <c r="L749" t="s">
        <v>23559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1" t="s">
        <v>4</v>
      </c>
      <c r="E750" s="11" t="s">
        <v>21131</v>
      </c>
      <c r="F750" s="11"/>
      <c r="H750" s="11"/>
      <c r="I750" s="11" t="s">
        <v>23560</v>
      </c>
      <c r="J750" s="11" t="s">
        <v>4959</v>
      </c>
      <c r="K750" t="s">
        <v>23561</v>
      </c>
      <c r="L750" t="s">
        <v>23562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1" t="s">
        <v>4</v>
      </c>
      <c r="E751" s="11" t="s">
        <v>21131</v>
      </c>
      <c r="F751" s="11"/>
      <c r="H751" s="11"/>
      <c r="I751" s="11" t="s">
        <v>23563</v>
      </c>
      <c r="J751" s="11" t="s">
        <v>4959</v>
      </c>
      <c r="K751" t="s">
        <v>23564</v>
      </c>
      <c r="L751" t="s">
        <v>23565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1" t="s">
        <v>4</v>
      </c>
      <c r="E752" s="11" t="s">
        <v>646</v>
      </c>
      <c r="F752" s="11"/>
      <c r="H752" s="11"/>
      <c r="I752" s="11" t="s">
        <v>23566</v>
      </c>
      <c r="J752" s="11" t="s">
        <v>4959</v>
      </c>
      <c r="K752" t="s">
        <v>23567</v>
      </c>
      <c r="L752" t="s">
        <v>23568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1" t="s">
        <v>3371</v>
      </c>
      <c r="E753" s="11" t="s">
        <v>646</v>
      </c>
      <c r="F753" s="11"/>
      <c r="H753" s="11"/>
      <c r="I753" s="11" t="s">
        <v>23569</v>
      </c>
      <c r="J753" s="11" t="s">
        <v>4959</v>
      </c>
      <c r="K753" t="s">
        <v>23570</v>
      </c>
      <c r="L753" t="s">
        <v>23571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1" t="s">
        <v>16177</v>
      </c>
      <c r="E754" s="11" t="s">
        <v>646</v>
      </c>
      <c r="F754" s="11"/>
      <c r="H754" s="11"/>
      <c r="I754" s="11" t="s">
        <v>23572</v>
      </c>
      <c r="J754" s="11" t="s">
        <v>4959</v>
      </c>
      <c r="K754" t="s">
        <v>23573</v>
      </c>
      <c r="L754" t="s">
        <v>23574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1" t="s">
        <v>162</v>
      </c>
      <c r="E755" s="11" t="s">
        <v>70</v>
      </c>
      <c r="F755" s="11" t="s">
        <v>58</v>
      </c>
      <c r="H755" s="11"/>
      <c r="I755" s="11" t="s">
        <v>23575</v>
      </c>
      <c r="J755" s="11" t="s">
        <v>4959</v>
      </c>
      <c r="K755" t="s">
        <v>23576</v>
      </c>
      <c r="L755" t="s">
        <v>23577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1" t="s">
        <v>3371</v>
      </c>
      <c r="E756" s="11" t="s">
        <v>646</v>
      </c>
      <c r="F756" s="11"/>
      <c r="H756" s="11"/>
      <c r="I756" s="11" t="s">
        <v>23578</v>
      </c>
      <c r="J756" s="11" t="s">
        <v>4959</v>
      </c>
      <c r="K756" t="s">
        <v>23579</v>
      </c>
      <c r="L756" t="s">
        <v>23580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1" t="s">
        <v>4</v>
      </c>
      <c r="E757" s="11" t="s">
        <v>9</v>
      </c>
      <c r="F757" s="11"/>
      <c r="H757" s="11"/>
      <c r="I757" s="11" t="s">
        <v>23581</v>
      </c>
      <c r="J757" s="11" t="s">
        <v>4959</v>
      </c>
      <c r="K757" t="s">
        <v>23582</v>
      </c>
      <c r="L757" t="s">
        <v>23583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1" t="s">
        <v>4</v>
      </c>
      <c r="E758" s="11" t="s">
        <v>9</v>
      </c>
      <c r="F758" s="11"/>
      <c r="H758" s="11"/>
      <c r="I758" s="11" t="s">
        <v>24319</v>
      </c>
      <c r="J758" s="11" t="s">
        <v>4959</v>
      </c>
      <c r="K758" t="s">
        <v>24320</v>
      </c>
      <c r="L758" t="s">
        <v>24321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1" t="s">
        <v>4</v>
      </c>
      <c r="E759" s="11" t="s">
        <v>9</v>
      </c>
      <c r="F759" s="11"/>
      <c r="H759" s="11"/>
      <c r="I759" s="11" t="s">
        <v>24322</v>
      </c>
      <c r="J759" s="11" t="s">
        <v>4959</v>
      </c>
      <c r="K759" t="s">
        <v>24323</v>
      </c>
      <c r="L759" t="s">
        <v>24324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1" t="s">
        <v>4</v>
      </c>
      <c r="E760" s="11" t="s">
        <v>2044</v>
      </c>
      <c r="F760" s="11"/>
      <c r="H760" s="11"/>
      <c r="I760" s="11" t="s">
        <v>24325</v>
      </c>
      <c r="J760" s="11" t="s">
        <v>4959</v>
      </c>
      <c r="K760" t="s">
        <v>24326</v>
      </c>
      <c r="L760" t="s">
        <v>24327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1" t="s">
        <v>803</v>
      </c>
      <c r="E761" s="11" t="s">
        <v>9</v>
      </c>
      <c r="F761" s="11"/>
      <c r="H761" s="11"/>
      <c r="I761" s="11" t="s">
        <v>24328</v>
      </c>
      <c r="J761" s="11" t="s">
        <v>4959</v>
      </c>
      <c r="K761" t="s">
        <v>24329</v>
      </c>
      <c r="L761" t="s">
        <v>24330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1" t="s">
        <v>803</v>
      </c>
      <c r="E762" s="11" t="s">
        <v>9</v>
      </c>
      <c r="F762" s="11"/>
      <c r="H762" s="11"/>
      <c r="I762" s="11" t="s">
        <v>24331</v>
      </c>
      <c r="J762" s="11" t="s">
        <v>4959</v>
      </c>
      <c r="K762" t="s">
        <v>24332</v>
      </c>
      <c r="L762" t="s">
        <v>24333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1" t="s">
        <v>803</v>
      </c>
      <c r="E763" s="11" t="s">
        <v>9</v>
      </c>
      <c r="F763" s="11"/>
      <c r="H763" s="11"/>
      <c r="I763" s="11" t="s">
        <v>24334</v>
      </c>
      <c r="J763" s="11" t="s">
        <v>4959</v>
      </c>
      <c r="K763" t="s">
        <v>24335</v>
      </c>
      <c r="L763" t="s">
        <v>24336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1" t="s">
        <v>803</v>
      </c>
      <c r="E764" s="11" t="s">
        <v>9</v>
      </c>
      <c r="F764" s="11"/>
      <c r="H764" s="11"/>
      <c r="I764" s="11" t="s">
        <v>24337</v>
      </c>
      <c r="J764" s="11" t="s">
        <v>4959</v>
      </c>
      <c r="K764" t="s">
        <v>24338</v>
      </c>
      <c r="L764" t="s">
        <v>24339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1" t="s">
        <v>4</v>
      </c>
      <c r="E765" s="11" t="s">
        <v>9</v>
      </c>
      <c r="F765" s="11"/>
      <c r="H765" s="11"/>
      <c r="I765" s="11" t="s">
        <v>24933</v>
      </c>
      <c r="J765" s="11" t="s">
        <v>4959</v>
      </c>
      <c r="K765" t="s">
        <v>24934</v>
      </c>
      <c r="L765" t="s">
        <v>24935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1" t="s">
        <v>803</v>
      </c>
      <c r="E766" s="11" t="s">
        <v>9</v>
      </c>
      <c r="F766" s="11"/>
      <c r="H766" s="11"/>
      <c r="I766" s="11" t="s">
        <v>24936</v>
      </c>
      <c r="J766" s="11" t="s">
        <v>4959</v>
      </c>
      <c r="K766" t="s">
        <v>24937</v>
      </c>
      <c r="L766" t="s">
        <v>24938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1" t="s">
        <v>4</v>
      </c>
      <c r="E767" s="11" t="s">
        <v>9</v>
      </c>
      <c r="F767" s="11"/>
      <c r="H767" s="11"/>
      <c r="I767" s="11" t="s">
        <v>24939</v>
      </c>
      <c r="J767" s="11" t="s">
        <v>4959</v>
      </c>
      <c r="K767" t="s">
        <v>24940</v>
      </c>
      <c r="L767" t="s">
        <v>24941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1" t="s">
        <v>3371</v>
      </c>
      <c r="E768" s="11" t="s">
        <v>646</v>
      </c>
      <c r="F768" s="11"/>
      <c r="H768" s="11"/>
      <c r="I768" s="11" t="s">
        <v>24942</v>
      </c>
      <c r="J768" s="11" t="s">
        <v>4959</v>
      </c>
      <c r="K768" t="s">
        <v>24943</v>
      </c>
      <c r="L768" t="s">
        <v>24944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1" t="s">
        <v>16177</v>
      </c>
      <c r="E769" s="11" t="s">
        <v>646</v>
      </c>
      <c r="F769" s="11"/>
      <c r="H769" s="11"/>
      <c r="I769" s="11" t="s">
        <v>24945</v>
      </c>
      <c r="J769" s="11" t="s">
        <v>4959</v>
      </c>
      <c r="K769" t="s">
        <v>24946</v>
      </c>
      <c r="L769" t="s">
        <v>24947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1" t="s">
        <v>3371</v>
      </c>
      <c r="E770" s="11" t="s">
        <v>646</v>
      </c>
      <c r="F770" s="11"/>
      <c r="H770" s="11"/>
      <c r="I770" s="11" t="s">
        <v>24948</v>
      </c>
      <c r="J770" s="11" t="s">
        <v>4959</v>
      </c>
      <c r="K770" t="s">
        <v>24949</v>
      </c>
      <c r="L770" t="s">
        <v>24950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1" t="s">
        <v>4</v>
      </c>
      <c r="E771" s="11" t="s">
        <v>2044</v>
      </c>
      <c r="F771" s="11"/>
      <c r="H771" s="11"/>
      <c r="I771" s="11" t="s">
        <v>24951</v>
      </c>
      <c r="J771" s="11" t="s">
        <v>4959</v>
      </c>
      <c r="K771" t="s">
        <v>24952</v>
      </c>
      <c r="L771" t="s">
        <v>24953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1" t="s">
        <v>4</v>
      </c>
      <c r="E772" s="11" t="s">
        <v>9</v>
      </c>
      <c r="F772" s="11"/>
      <c r="H772" s="11"/>
      <c r="I772" s="11" t="s">
        <v>25259</v>
      </c>
      <c r="J772" s="11" t="s">
        <v>4959</v>
      </c>
      <c r="K772" t="s">
        <v>25260</v>
      </c>
      <c r="L772" t="s">
        <v>25261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1" t="s">
        <v>14154</v>
      </c>
      <c r="E773" s="11" t="s">
        <v>646</v>
      </c>
      <c r="F773" s="11"/>
      <c r="H773" s="11"/>
      <c r="I773" s="11" t="s">
        <v>25262</v>
      </c>
      <c r="J773" s="11" t="s">
        <v>4959</v>
      </c>
      <c r="K773" t="s">
        <v>25263</v>
      </c>
      <c r="L773" t="s">
        <v>25264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1" t="s">
        <v>24782</v>
      </c>
      <c r="E774" s="11" t="s">
        <v>25878</v>
      </c>
      <c r="F774" s="11"/>
      <c r="H774" s="11"/>
      <c r="I774" s="11" t="s">
        <v>25265</v>
      </c>
      <c r="J774" s="11" t="s">
        <v>4959</v>
      </c>
      <c r="K774" t="s">
        <v>25266</v>
      </c>
      <c r="L774" t="s">
        <v>25267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1" t="s">
        <v>4</v>
      </c>
      <c r="E775" s="11" t="s">
        <v>25879</v>
      </c>
      <c r="F775" s="11"/>
      <c r="H775" s="11"/>
      <c r="I775" s="11" t="s">
        <v>25268</v>
      </c>
      <c r="J775" s="11" t="s">
        <v>4959</v>
      </c>
      <c r="K775" t="s">
        <v>25269</v>
      </c>
      <c r="L775" t="s">
        <v>25270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1" t="s">
        <v>4</v>
      </c>
      <c r="E776" s="11" t="s">
        <v>260</v>
      </c>
      <c r="F776" s="11"/>
      <c r="H776" s="11"/>
      <c r="I776" s="11" t="s">
        <v>25271</v>
      </c>
      <c r="J776" s="11" t="s">
        <v>4959</v>
      </c>
      <c r="K776" t="s">
        <v>25272</v>
      </c>
      <c r="L776" t="s">
        <v>25273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1" t="s">
        <v>24782</v>
      </c>
      <c r="E777" s="11" t="s">
        <v>260</v>
      </c>
      <c r="F777" s="11"/>
      <c r="H777" s="11"/>
      <c r="I777" s="11" t="s">
        <v>25274</v>
      </c>
      <c r="J777" s="11" t="s">
        <v>4959</v>
      </c>
      <c r="K777" t="s">
        <v>25275</v>
      </c>
      <c r="L777" t="s">
        <v>25276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1" t="s">
        <v>4165</v>
      </c>
      <c r="E778" s="11" t="s">
        <v>86</v>
      </c>
      <c r="F778" s="11"/>
      <c r="H778" s="11"/>
      <c r="I778" s="11" t="s">
        <v>25277</v>
      </c>
      <c r="J778" s="11" t="s">
        <v>4959</v>
      </c>
      <c r="K778" t="s">
        <v>25278</v>
      </c>
      <c r="L778" t="s">
        <v>25279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1" t="s">
        <v>817</v>
      </c>
      <c r="E779" s="11" t="s">
        <v>541</v>
      </c>
      <c r="F779" s="11"/>
      <c r="H779" s="11"/>
      <c r="I779" s="11" t="s">
        <v>25280</v>
      </c>
      <c r="J779" s="11" t="s">
        <v>4959</v>
      </c>
      <c r="K779" t="s">
        <v>25281</v>
      </c>
      <c r="L779" t="s">
        <v>25282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1" t="s">
        <v>4</v>
      </c>
      <c r="E780" s="11" t="s">
        <v>9</v>
      </c>
      <c r="F780" s="11"/>
      <c r="H780" s="11"/>
      <c r="I780" s="11" t="s">
        <v>25283</v>
      </c>
      <c r="J780" s="11" t="s">
        <v>4959</v>
      </c>
      <c r="K780" t="s">
        <v>25284</v>
      </c>
      <c r="L780" t="s">
        <v>25285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1" t="s">
        <v>4</v>
      </c>
      <c r="E781" s="11" t="s">
        <v>260</v>
      </c>
      <c r="F781" s="11"/>
      <c r="H781" s="11"/>
      <c r="I781" s="11" t="s">
        <v>25286</v>
      </c>
      <c r="J781" s="11" t="s">
        <v>4959</v>
      </c>
      <c r="K781" t="s">
        <v>25287</v>
      </c>
      <c r="L781" t="s">
        <v>25288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1" t="s">
        <v>4</v>
      </c>
      <c r="E782" s="11" t="s">
        <v>260</v>
      </c>
      <c r="F782" s="11"/>
      <c r="H782" s="11"/>
      <c r="I782" s="11" t="s">
        <v>25289</v>
      </c>
      <c r="J782" s="11" t="s">
        <v>4959</v>
      </c>
      <c r="K782" t="s">
        <v>25290</v>
      </c>
      <c r="L782" t="s">
        <v>25291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1" t="s">
        <v>4</v>
      </c>
      <c r="E783" s="11" t="s">
        <v>260</v>
      </c>
      <c r="F783" s="11"/>
      <c r="H783" s="11"/>
      <c r="I783" s="11" t="s">
        <v>25292</v>
      </c>
      <c r="J783" s="11" t="s">
        <v>4959</v>
      </c>
      <c r="K783" t="s">
        <v>25293</v>
      </c>
      <c r="L783" t="s">
        <v>25294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1" t="s">
        <v>19078</v>
      </c>
      <c r="E784" s="11" t="s">
        <v>86</v>
      </c>
      <c r="F784" s="11"/>
      <c r="H784" s="11"/>
      <c r="I784" s="11" t="s">
        <v>25295</v>
      </c>
      <c r="J784" s="11" t="s">
        <v>4959</v>
      </c>
      <c r="K784" t="s">
        <v>25296</v>
      </c>
      <c r="L784" t="s">
        <v>25297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1" t="s">
        <v>16178</v>
      </c>
      <c r="E785" s="11" t="s">
        <v>86</v>
      </c>
      <c r="F785" s="11"/>
      <c r="H785" s="11"/>
      <c r="I785" s="11" t="s">
        <v>25298</v>
      </c>
      <c r="J785" s="11" t="s">
        <v>4959</v>
      </c>
      <c r="K785" t="s">
        <v>25299</v>
      </c>
      <c r="L785" t="s">
        <v>25300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1" t="s">
        <v>4</v>
      </c>
      <c r="E786" s="11" t="s">
        <v>9</v>
      </c>
      <c r="F786" s="11"/>
      <c r="H786" s="11"/>
      <c r="I786" s="11" t="s">
        <v>25301</v>
      </c>
      <c r="J786" s="11" t="s">
        <v>4959</v>
      </c>
      <c r="K786" t="s">
        <v>25302</v>
      </c>
      <c r="L786" t="s">
        <v>25303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1" t="s">
        <v>24782</v>
      </c>
      <c r="E787" s="11" t="s">
        <v>646</v>
      </c>
      <c r="F787" s="11"/>
      <c r="H787" s="11"/>
      <c r="I787" s="11" t="s">
        <v>25586</v>
      </c>
      <c r="J787" s="11" t="s">
        <v>4959</v>
      </c>
      <c r="K787" t="s">
        <v>25587</v>
      </c>
      <c r="L787" t="s">
        <v>25588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1" t="s">
        <v>4</v>
      </c>
      <c r="E788" s="11" t="s">
        <v>9</v>
      </c>
      <c r="F788" s="11"/>
      <c r="H788" s="11"/>
      <c r="I788" s="11" t="s">
        <v>25589</v>
      </c>
      <c r="J788" s="11" t="s">
        <v>4959</v>
      </c>
      <c r="K788" t="s">
        <v>25590</v>
      </c>
      <c r="L788" t="s">
        <v>25591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1" t="s">
        <v>25880</v>
      </c>
      <c r="E789" s="11" t="s">
        <v>25878</v>
      </c>
      <c r="F789" s="11"/>
      <c r="H789" s="11"/>
      <c r="I789" s="11" t="s">
        <v>25592</v>
      </c>
      <c r="J789" s="11" t="s">
        <v>4959</v>
      </c>
      <c r="K789" t="s">
        <v>25593</v>
      </c>
      <c r="L789" t="s">
        <v>25594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1" t="s">
        <v>25880</v>
      </c>
      <c r="E790" s="11" t="s">
        <v>25878</v>
      </c>
      <c r="F790" s="11"/>
      <c r="H790" s="11"/>
      <c r="I790" s="11" t="s">
        <v>25595</v>
      </c>
      <c r="J790" s="11" t="s">
        <v>4959</v>
      </c>
      <c r="K790" t="s">
        <v>25596</v>
      </c>
      <c r="L790" t="s">
        <v>25597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1" t="s">
        <v>25880</v>
      </c>
      <c r="E791" s="11" t="s">
        <v>25878</v>
      </c>
      <c r="F791" s="11"/>
      <c r="H791" s="11"/>
      <c r="I791" s="11" t="s">
        <v>25598</v>
      </c>
      <c r="J791" s="11" t="s">
        <v>4959</v>
      </c>
      <c r="K791" t="s">
        <v>25599</v>
      </c>
      <c r="L791" t="s">
        <v>25600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1" t="s">
        <v>25880</v>
      </c>
      <c r="E792" s="11" t="s">
        <v>25878</v>
      </c>
      <c r="F792" s="11"/>
      <c r="H792" s="11"/>
      <c r="I792" s="11" t="s">
        <v>25601</v>
      </c>
      <c r="J792" s="11" t="s">
        <v>4959</v>
      </c>
      <c r="K792" t="s">
        <v>25602</v>
      </c>
      <c r="L792" t="s">
        <v>25603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1" t="s">
        <v>25880</v>
      </c>
      <c r="E793" s="11" t="s">
        <v>25878</v>
      </c>
      <c r="F793" s="11"/>
      <c r="H793" s="11"/>
      <c r="I793" s="11" t="s">
        <v>25604</v>
      </c>
      <c r="J793" s="11" t="s">
        <v>4959</v>
      </c>
      <c r="K793" t="s">
        <v>25605</v>
      </c>
      <c r="L793" t="s">
        <v>25606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1" t="s">
        <v>25880</v>
      </c>
      <c r="E794" s="11" t="s">
        <v>646</v>
      </c>
      <c r="F794" s="11"/>
      <c r="H794" s="11"/>
      <c r="I794" s="11" t="s">
        <v>25607</v>
      </c>
      <c r="J794" s="11" t="s">
        <v>4959</v>
      </c>
      <c r="K794" t="s">
        <v>25608</v>
      </c>
      <c r="L794" t="s">
        <v>25609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1" t="s">
        <v>4</v>
      </c>
      <c r="E795" s="11" t="s">
        <v>9</v>
      </c>
      <c r="F795" s="11"/>
      <c r="H795" s="11"/>
      <c r="I795" s="11" t="s">
        <v>25610</v>
      </c>
      <c r="J795" s="11" t="s">
        <v>4959</v>
      </c>
      <c r="K795" t="s">
        <v>25611</v>
      </c>
      <c r="L795" t="s">
        <v>25612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1" t="s">
        <v>803</v>
      </c>
      <c r="E796" s="11" t="s">
        <v>9</v>
      </c>
      <c r="F796" s="11"/>
      <c r="H796" s="11"/>
      <c r="I796" s="11" t="s">
        <v>25960</v>
      </c>
      <c r="J796" s="11" t="s">
        <v>4959</v>
      </c>
      <c r="K796" t="s">
        <v>25961</v>
      </c>
      <c r="L796" t="s">
        <v>25962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1" t="s">
        <v>803</v>
      </c>
      <c r="E797" s="11" t="s">
        <v>9</v>
      </c>
      <c r="F797" s="11"/>
      <c r="H797" s="11"/>
      <c r="I797" s="11" t="s">
        <v>25963</v>
      </c>
      <c r="J797" s="11" t="s">
        <v>4959</v>
      </c>
      <c r="K797" t="s">
        <v>25964</v>
      </c>
      <c r="L797" t="s">
        <v>25965</v>
      </c>
      <c r="M797" s="2" t="str">
        <f>HYPERLINK(склад2въезд1319202122[[#This Row],[RelativePath]])</f>
        <v>8 Ангар вход\GA3948333_1_20260517T182134Z.jpg</v>
      </c>
    </row>
  </sheetData>
  <conditionalFormatting sqref="D798:D808 E798:E811 G2:H797 D2:E797">
    <cfRule type="containsText" dxfId="356" priority="14" operator="containsText" text="Выезд с территории">
      <formula>NOT(ISERROR(SEARCH("Выезд с территории",D2)))</formula>
    </cfRule>
  </conditionalFormatting>
  <conditionalFormatting sqref="F2:F797">
    <cfRule type="notContainsText" dxfId="355" priority="13" operator="notContains" text="порожний">
      <formula>ISERROR(SEARCH("порожний",F2))</formula>
    </cfRule>
  </conditionalFormatting>
  <conditionalFormatting sqref="E2:E811">
    <cfRule type="containsText" dxfId="354" priority="11" operator="containsText" text="Газель базы">
      <formula>NOT(ISERROR(SEARCH("Газель базы",E2)))</formula>
    </cfRule>
    <cfRule type="containsText" dxfId="353" priority="12" operator="containsText" text="Погрузчик базы">
      <formula>NOT(ISERROR(SEARCH("Погрузчик базы",E2)))</formula>
    </cfRule>
  </conditionalFormatting>
  <conditionalFormatting sqref="E2:E811">
    <cfRule type="containsText" dxfId="352" priority="10" operator="containsText" text="Трактор базы">
      <formula>NOT(ISERROR(SEARCH("Трактор базы",E2)))</formula>
    </cfRule>
  </conditionalFormatting>
  <conditionalFormatting sqref="A2:C797">
    <cfRule type="expression" dxfId="351" priority="9">
      <formula>$A2="пн"</formula>
    </cfRule>
  </conditionalFormatting>
  <conditionalFormatting sqref="A2:C799">
    <cfRule type="expression" dxfId="350" priority="3">
      <formula>$A2="вс"</formula>
    </cfRule>
    <cfRule type="expression" dxfId="349" priority="4">
      <formula>$A2="сб"</formula>
    </cfRule>
    <cfRule type="expression" dxfId="348" priority="5">
      <formula>$A2="пт"</formula>
    </cfRule>
    <cfRule type="expression" dxfId="347" priority="6">
      <formula>$A2="чт"</formula>
    </cfRule>
    <cfRule type="expression" dxfId="346" priority="7">
      <formula>$A2="ср"</formula>
    </cfRule>
    <cfRule type="expression" dxfId="345" priority="8">
      <formula>$A2="вт"</formula>
    </cfRule>
  </conditionalFormatting>
  <conditionalFormatting sqref="D2:D808">
    <cfRule type="containsText" dxfId="3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08">
    <cfRule type="containsText" dxfId="3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34"/>
  <sheetViews>
    <sheetView zoomScale="90" zoomScaleNormal="90" workbookViewId="0">
      <pane ySplit="1" topLeftCell="A319" activePane="bottomLeft" state="frozen"/>
      <selection pane="bottomLeft" activeCell="P305" sqref="P30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1" t="s">
        <v>4</v>
      </c>
      <c r="E2" s="11" t="s">
        <v>8</v>
      </c>
      <c r="F2" s="11"/>
      <c r="H2" s="11"/>
      <c r="I2" s="11" t="s">
        <v>5159</v>
      </c>
      <c r="J2" s="11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1" t="s">
        <v>803</v>
      </c>
      <c r="E3" s="11" t="s">
        <v>8</v>
      </c>
      <c r="F3" s="11"/>
      <c r="H3" s="11"/>
      <c r="I3" s="11" t="s">
        <v>5162</v>
      </c>
      <c r="J3" s="11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1" t="s">
        <v>803</v>
      </c>
      <c r="E4" s="11" t="s">
        <v>8</v>
      </c>
      <c r="F4" s="11"/>
      <c r="H4" s="11"/>
      <c r="I4" s="11" t="s">
        <v>5165</v>
      </c>
      <c r="J4" s="11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1" t="s">
        <v>803</v>
      </c>
      <c r="E5" s="11" t="s">
        <v>9</v>
      </c>
      <c r="F5" s="11"/>
      <c r="H5" s="11"/>
      <c r="I5" s="11" t="s">
        <v>7360</v>
      </c>
      <c r="J5" s="11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1" t="s">
        <v>803</v>
      </c>
      <c r="E6" s="11" t="s">
        <v>9</v>
      </c>
      <c r="F6" s="11"/>
      <c r="H6" s="11"/>
      <c r="I6" s="11" t="s">
        <v>7363</v>
      </c>
      <c r="J6" s="11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1" t="s">
        <v>803</v>
      </c>
      <c r="E7" s="11" t="s">
        <v>9</v>
      </c>
      <c r="F7" s="11"/>
      <c r="H7" s="11"/>
      <c r="I7" s="11" t="s">
        <v>7366</v>
      </c>
      <c r="J7" s="11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1" t="s">
        <v>3371</v>
      </c>
      <c r="E8" s="11" t="s">
        <v>3372</v>
      </c>
      <c r="F8" s="11"/>
      <c r="H8" s="11"/>
      <c r="I8" s="11" t="s">
        <v>7369</v>
      </c>
      <c r="J8" s="11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1" t="s">
        <v>3371</v>
      </c>
      <c r="E9" s="11" t="s">
        <v>1920</v>
      </c>
      <c r="F9" s="11"/>
      <c r="H9" s="11"/>
      <c r="I9" s="11" t="s">
        <v>7372</v>
      </c>
      <c r="J9" s="11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1" t="s">
        <v>4</v>
      </c>
      <c r="E10" s="11" t="s">
        <v>9</v>
      </c>
      <c r="F10" s="11"/>
      <c r="H10" s="11"/>
      <c r="I10" s="11" t="s">
        <v>7375</v>
      </c>
      <c r="J10" s="11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1" t="s">
        <v>803</v>
      </c>
      <c r="E11" s="11" t="s">
        <v>9</v>
      </c>
      <c r="F11" s="11"/>
      <c r="H11" s="11"/>
      <c r="I11" s="11" t="s">
        <v>7378</v>
      </c>
      <c r="J11" s="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1" t="s">
        <v>803</v>
      </c>
      <c r="E12" s="11" t="s">
        <v>9</v>
      </c>
      <c r="F12" s="11"/>
      <c r="H12" s="11"/>
      <c r="I12" s="11" t="s">
        <v>7381</v>
      </c>
      <c r="J12" s="11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1" t="s">
        <v>803</v>
      </c>
      <c r="E13" s="11" t="s">
        <v>9</v>
      </c>
      <c r="F13" s="11"/>
      <c r="H13" s="11"/>
      <c r="I13" s="11" t="s">
        <v>7384</v>
      </c>
      <c r="J13" s="11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1" t="s">
        <v>803</v>
      </c>
      <c r="E14" s="11" t="s">
        <v>9</v>
      </c>
      <c r="F14" s="11"/>
      <c r="H14" s="11" t="s">
        <v>7879</v>
      </c>
      <c r="I14" s="11" t="s">
        <v>7387</v>
      </c>
      <c r="J14" s="11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1" t="s">
        <v>20</v>
      </c>
      <c r="E15" s="11"/>
      <c r="F15" s="11"/>
      <c r="H15" s="11"/>
      <c r="I15" s="11" t="s">
        <v>7528</v>
      </c>
      <c r="J15" s="11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1" t="s">
        <v>4</v>
      </c>
      <c r="E16" s="11" t="s">
        <v>9</v>
      </c>
      <c r="F16" s="11"/>
      <c r="H16" s="11"/>
      <c r="I16" s="11" t="s">
        <v>7531</v>
      </c>
      <c r="J16" s="11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1" t="s">
        <v>3371</v>
      </c>
      <c r="E17" s="11" t="s">
        <v>3372</v>
      </c>
      <c r="F17" s="11"/>
      <c r="H17" s="11"/>
      <c r="I17" s="11" t="s">
        <v>7534</v>
      </c>
      <c r="J17" s="11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1" t="s">
        <v>3371</v>
      </c>
      <c r="E18" s="11" t="s">
        <v>3372</v>
      </c>
      <c r="F18" s="11"/>
      <c r="H18" s="11"/>
      <c r="I18" s="11" t="s">
        <v>7537</v>
      </c>
      <c r="J18" s="11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1" t="s">
        <v>3371</v>
      </c>
      <c r="E19" s="11" t="s">
        <v>3372</v>
      </c>
      <c r="F19" s="11"/>
      <c r="H19" s="11"/>
      <c r="I19" s="11" t="s">
        <v>7540</v>
      </c>
      <c r="J19" s="11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1" t="s">
        <v>4</v>
      </c>
      <c r="E20" s="11" t="s">
        <v>9</v>
      </c>
      <c r="F20" s="11"/>
      <c r="H20" s="11"/>
      <c r="I20" s="11" t="s">
        <v>7543</v>
      </c>
      <c r="J20" s="11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1" t="s">
        <v>3371</v>
      </c>
      <c r="E21" s="11" t="s">
        <v>3372</v>
      </c>
      <c r="F21" s="11"/>
      <c r="H21" s="11"/>
      <c r="I21" s="11" t="s">
        <v>7546</v>
      </c>
      <c r="J21" s="1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1" t="s">
        <v>3371</v>
      </c>
      <c r="E22" s="11" t="s">
        <v>3372</v>
      </c>
      <c r="F22" s="11"/>
      <c r="H22" s="11"/>
      <c r="I22" s="11" t="s">
        <v>7549</v>
      </c>
      <c r="J22" s="11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1" t="s">
        <v>3371</v>
      </c>
      <c r="E23" s="11" t="s">
        <v>3372</v>
      </c>
      <c r="F23" s="11"/>
      <c r="H23" s="11"/>
      <c r="I23" s="11" t="s">
        <v>7552</v>
      </c>
      <c r="J23" s="11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1" t="s">
        <v>3371</v>
      </c>
      <c r="E24" s="11" t="s">
        <v>3372</v>
      </c>
      <c r="F24" s="11"/>
      <c r="H24" s="11"/>
      <c r="I24" s="11" t="s">
        <v>7555</v>
      </c>
      <c r="J24" s="11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1" t="s">
        <v>4</v>
      </c>
      <c r="E25" s="11" t="s">
        <v>9</v>
      </c>
      <c r="F25" s="11"/>
      <c r="H25" s="11"/>
      <c r="I25" s="11" t="s">
        <v>7558</v>
      </c>
      <c r="J25" s="11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1" t="s">
        <v>7880</v>
      </c>
      <c r="E26" s="11" t="s">
        <v>3372</v>
      </c>
      <c r="F26" s="11"/>
      <c r="H26" s="11"/>
      <c r="I26" s="11" t="s">
        <v>7561</v>
      </c>
      <c r="J26" s="11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1" t="s">
        <v>4</v>
      </c>
      <c r="E27" s="11" t="s">
        <v>1920</v>
      </c>
      <c r="F27" s="11"/>
      <c r="H27" s="11"/>
      <c r="I27" s="11" t="s">
        <v>7564</v>
      </c>
      <c r="J27" s="11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1" t="s">
        <v>3371</v>
      </c>
      <c r="E28" s="11" t="s">
        <v>3372</v>
      </c>
      <c r="F28" s="11"/>
      <c r="H28" s="11"/>
      <c r="I28" s="11" t="s">
        <v>7567</v>
      </c>
      <c r="J28" s="11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1" t="s">
        <v>3371</v>
      </c>
      <c r="E29" s="11" t="s">
        <v>3372</v>
      </c>
      <c r="F29" s="11"/>
      <c r="H29" s="11"/>
      <c r="I29" s="11" t="s">
        <v>7570</v>
      </c>
      <c r="J29" s="11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1" t="s">
        <v>803</v>
      </c>
      <c r="E30" s="11" t="s">
        <v>9</v>
      </c>
      <c r="F30" s="11"/>
      <c r="H30" s="11"/>
      <c r="I30" s="11" t="s">
        <v>7573</v>
      </c>
      <c r="J30" s="11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1" t="s">
        <v>4</v>
      </c>
      <c r="E31" s="11" t="s">
        <v>9</v>
      </c>
      <c r="F31" s="11"/>
      <c r="H31" s="11"/>
      <c r="I31" s="11" t="s">
        <v>7576</v>
      </c>
      <c r="J31" s="1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1" t="s">
        <v>4</v>
      </c>
      <c r="E32" s="11" t="s">
        <v>1920</v>
      </c>
      <c r="F32" s="11"/>
      <c r="H32" s="11"/>
      <c r="I32" s="11" t="s">
        <v>7579</v>
      </c>
      <c r="J32" s="11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1" t="s">
        <v>3371</v>
      </c>
      <c r="E33" s="11" t="s">
        <v>1920</v>
      </c>
      <c r="F33" s="11"/>
      <c r="H33" s="11"/>
      <c r="I33" s="11" t="s">
        <v>7582</v>
      </c>
      <c r="J33" s="11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1" t="s">
        <v>3371</v>
      </c>
      <c r="E34" s="11" t="s">
        <v>3372</v>
      </c>
      <c r="F34" s="11"/>
      <c r="H34" s="11"/>
      <c r="I34" s="11" t="s">
        <v>7585</v>
      </c>
      <c r="J34" s="11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1" t="s">
        <v>7881</v>
      </c>
      <c r="E35" s="11"/>
      <c r="F35" s="11"/>
      <c r="H35" s="11"/>
      <c r="I35" s="11" t="s">
        <v>7588</v>
      </c>
      <c r="J35" s="11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1" t="s">
        <v>7881</v>
      </c>
      <c r="E36" s="11"/>
      <c r="F36" s="11"/>
      <c r="H36" s="11" t="s">
        <v>1140</v>
      </c>
      <c r="I36" s="11" t="s">
        <v>7591</v>
      </c>
      <c r="J36" s="11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1" t="s">
        <v>7881</v>
      </c>
      <c r="E37" s="11"/>
      <c r="F37" s="11"/>
      <c r="H37" s="11" t="s">
        <v>1140</v>
      </c>
      <c r="I37" s="11" t="s">
        <v>7594</v>
      </c>
      <c r="J37" s="11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1" t="s">
        <v>7876</v>
      </c>
      <c r="E38" s="11"/>
      <c r="F38" s="11"/>
      <c r="H38" s="11"/>
      <c r="I38" s="11" t="s">
        <v>7597</v>
      </c>
      <c r="J38" s="11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1" t="s">
        <v>4</v>
      </c>
      <c r="E39" s="11" t="s">
        <v>9</v>
      </c>
      <c r="F39" s="11"/>
      <c r="H39" s="11"/>
      <c r="I39" s="11" t="s">
        <v>7600</v>
      </c>
      <c r="J39" s="11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1" t="s">
        <v>803</v>
      </c>
      <c r="E40" s="11" t="s">
        <v>9</v>
      </c>
      <c r="F40" s="11"/>
      <c r="H40" s="11"/>
      <c r="I40" s="11" t="s">
        <v>7603</v>
      </c>
      <c r="J40" s="11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1" t="s">
        <v>803</v>
      </c>
      <c r="E41" s="11" t="s">
        <v>9</v>
      </c>
      <c r="F41" s="11"/>
      <c r="H41" s="11"/>
      <c r="I41" s="11" t="s">
        <v>7606</v>
      </c>
      <c r="J41" s="1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1" t="s">
        <v>803</v>
      </c>
      <c r="E42" s="11" t="s">
        <v>9</v>
      </c>
      <c r="F42" s="11"/>
      <c r="H42" s="11"/>
      <c r="I42" s="11" t="s">
        <v>7609</v>
      </c>
      <c r="J42" s="11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1" t="s">
        <v>3371</v>
      </c>
      <c r="E43" s="11" t="s">
        <v>3372</v>
      </c>
      <c r="F43" s="11"/>
      <c r="H43" s="11"/>
      <c r="I43" s="11" t="s">
        <v>7612</v>
      </c>
      <c r="J43" s="11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1" t="s">
        <v>3371</v>
      </c>
      <c r="E44" s="11" t="s">
        <v>1920</v>
      </c>
      <c r="F44" s="11"/>
      <c r="H44" s="11"/>
      <c r="I44" s="11" t="s">
        <v>7615</v>
      </c>
      <c r="J44" s="11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1" t="s">
        <v>3371</v>
      </c>
      <c r="E45" s="11" t="s">
        <v>1920</v>
      </c>
      <c r="F45" s="11"/>
      <c r="H45" s="11"/>
      <c r="I45" s="11" t="s">
        <v>7618</v>
      </c>
      <c r="J45" s="11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1" t="s">
        <v>4</v>
      </c>
      <c r="E46" s="11" t="s">
        <v>1920</v>
      </c>
      <c r="F46" s="11"/>
      <c r="H46" s="11"/>
      <c r="I46" s="11" t="s">
        <v>7621</v>
      </c>
      <c r="J46" s="11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1" t="s">
        <v>4</v>
      </c>
      <c r="E47" s="11" t="s">
        <v>9</v>
      </c>
      <c r="F47" s="11"/>
      <c r="H47" s="11"/>
      <c r="I47" s="11" t="s">
        <v>7624</v>
      </c>
      <c r="J47" s="11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1" t="s">
        <v>4</v>
      </c>
      <c r="E48" s="11" t="s">
        <v>8684</v>
      </c>
      <c r="F48" s="11"/>
      <c r="H48" s="11"/>
      <c r="I48" s="11" t="s">
        <v>8593</v>
      </c>
      <c r="J48" s="11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1" t="s">
        <v>4</v>
      </c>
      <c r="E49" s="11" t="s">
        <v>8684</v>
      </c>
      <c r="F49" s="11"/>
      <c r="H49" s="11"/>
      <c r="I49" s="11" t="s">
        <v>8596</v>
      </c>
      <c r="J49" s="11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1" t="s">
        <v>4</v>
      </c>
      <c r="E50" s="11" t="s">
        <v>8683</v>
      </c>
      <c r="F50" s="11"/>
      <c r="H50" s="11" t="s">
        <v>8685</v>
      </c>
      <c r="I50" s="11" t="s">
        <v>8599</v>
      </c>
      <c r="J50" s="11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1" t="s">
        <v>803</v>
      </c>
      <c r="E51" s="11" t="s">
        <v>9</v>
      </c>
      <c r="F51" s="11"/>
      <c r="H51" s="11"/>
      <c r="I51" s="11" t="s">
        <v>8602</v>
      </c>
      <c r="J51" s="1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1" t="s">
        <v>803</v>
      </c>
      <c r="E52" s="11" t="s">
        <v>9</v>
      </c>
      <c r="F52" s="11"/>
      <c r="H52" s="11"/>
      <c r="I52" s="11" t="s">
        <v>8605</v>
      </c>
      <c r="J52" s="11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1" t="s">
        <v>817</v>
      </c>
      <c r="E53" s="11" t="s">
        <v>358</v>
      </c>
      <c r="F53" s="11"/>
      <c r="H53" s="11"/>
      <c r="I53" s="11" t="s">
        <v>8608</v>
      </c>
      <c r="J53" s="11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1" t="s">
        <v>817</v>
      </c>
      <c r="E54" s="11" t="s">
        <v>358</v>
      </c>
      <c r="F54" s="11"/>
      <c r="H54" s="11"/>
      <c r="I54" s="11" t="s">
        <v>8611</v>
      </c>
      <c r="J54" s="11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1" t="s">
        <v>817</v>
      </c>
      <c r="E55" s="11" t="s">
        <v>358</v>
      </c>
      <c r="F55" s="11"/>
      <c r="H55" s="11"/>
      <c r="I55" s="11" t="s">
        <v>8614</v>
      </c>
      <c r="J55" s="11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1" t="s">
        <v>817</v>
      </c>
      <c r="E56" s="11" t="s">
        <v>358</v>
      </c>
      <c r="F56" s="11"/>
      <c r="H56" s="11"/>
      <c r="I56" s="11" t="s">
        <v>8617</v>
      </c>
      <c r="J56" s="11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1" t="s">
        <v>817</v>
      </c>
      <c r="E57" s="11" t="s">
        <v>358</v>
      </c>
      <c r="F57" s="11"/>
      <c r="H57" s="11"/>
      <c r="I57" s="11" t="s">
        <v>8620</v>
      </c>
      <c r="J57" s="11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1" t="s">
        <v>817</v>
      </c>
      <c r="E58" s="11" t="s">
        <v>358</v>
      </c>
      <c r="F58" s="11"/>
      <c r="H58" s="11"/>
      <c r="I58" s="11" t="s">
        <v>8623</v>
      </c>
      <c r="J58" s="11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1" t="s">
        <v>817</v>
      </c>
      <c r="E59" s="11" t="s">
        <v>358</v>
      </c>
      <c r="F59" s="11"/>
      <c r="H59" s="11"/>
      <c r="I59" s="11" t="s">
        <v>8626</v>
      </c>
      <c r="J59" s="11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1" t="s">
        <v>817</v>
      </c>
      <c r="E60" s="11" t="s">
        <v>358</v>
      </c>
      <c r="F60" s="11"/>
      <c r="H60" s="11"/>
      <c r="I60" s="11" t="s">
        <v>8629</v>
      </c>
      <c r="J60" s="11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1" t="s">
        <v>817</v>
      </c>
      <c r="E61" s="11" t="s">
        <v>358</v>
      </c>
      <c r="F61" s="11"/>
      <c r="H61" s="11"/>
      <c r="I61" s="11" t="s">
        <v>8632</v>
      </c>
      <c r="J61" s="1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1" t="s">
        <v>817</v>
      </c>
      <c r="E62" s="11" t="s">
        <v>358</v>
      </c>
      <c r="F62" s="11"/>
      <c r="H62" s="11"/>
      <c r="I62" s="11" t="s">
        <v>8635</v>
      </c>
      <c r="J62" s="11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1" t="s">
        <v>817</v>
      </c>
      <c r="E63" s="11" t="s">
        <v>358</v>
      </c>
      <c r="F63" s="11"/>
      <c r="H63" s="11"/>
      <c r="I63" s="11" t="s">
        <v>8638</v>
      </c>
      <c r="J63" s="11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1" t="s">
        <v>4</v>
      </c>
      <c r="E64" s="11" t="s">
        <v>9</v>
      </c>
      <c r="F64" s="11"/>
      <c r="H64" s="11"/>
      <c r="I64" s="11" t="s">
        <v>8641</v>
      </c>
      <c r="J64" s="11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1" t="s">
        <v>4</v>
      </c>
      <c r="E65" s="11" t="s">
        <v>9</v>
      </c>
      <c r="F65" s="11"/>
      <c r="H65" s="11"/>
      <c r="I65" s="11" t="s">
        <v>8644</v>
      </c>
      <c r="J65" s="11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1" t="s">
        <v>3559</v>
      </c>
      <c r="E66" s="11" t="s">
        <v>646</v>
      </c>
      <c r="F66" s="11"/>
      <c r="H66" s="11"/>
      <c r="I66" s="11" t="s">
        <v>8647</v>
      </c>
      <c r="J66" s="11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1" t="s">
        <v>3559</v>
      </c>
      <c r="E67" s="11" t="s">
        <v>646</v>
      </c>
      <c r="F67" s="11"/>
      <c r="H67" s="11"/>
      <c r="I67" s="11" t="s">
        <v>8650</v>
      </c>
      <c r="J67" s="11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1" t="s">
        <v>4</v>
      </c>
      <c r="E68" s="11" t="s">
        <v>9</v>
      </c>
      <c r="F68" s="11"/>
      <c r="H68" s="11"/>
      <c r="I68" s="11" t="s">
        <v>8829</v>
      </c>
      <c r="J68" s="11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1" t="s">
        <v>803</v>
      </c>
      <c r="E69" s="11" t="s">
        <v>9</v>
      </c>
      <c r="F69" s="11"/>
      <c r="H69" s="11"/>
      <c r="I69" s="11" t="s">
        <v>8832</v>
      </c>
      <c r="J69" s="11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1" t="s">
        <v>803</v>
      </c>
      <c r="E70" s="11" t="s">
        <v>9</v>
      </c>
      <c r="F70" s="11"/>
      <c r="H70" s="11"/>
      <c r="I70" s="11" t="s">
        <v>8835</v>
      </c>
      <c r="J70" s="11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1" t="s">
        <v>803</v>
      </c>
      <c r="E71" s="11" t="s">
        <v>9</v>
      </c>
      <c r="F71" s="11"/>
      <c r="H71" s="11"/>
      <c r="I71" s="11" t="s">
        <v>9346</v>
      </c>
      <c r="J71" s="1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1" t="s">
        <v>3371</v>
      </c>
      <c r="E72" s="11" t="s">
        <v>1920</v>
      </c>
      <c r="F72" s="11"/>
      <c r="H72" s="11"/>
      <c r="I72" s="11" t="s">
        <v>9349</v>
      </c>
      <c r="J72" s="11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1" t="s">
        <v>3371</v>
      </c>
      <c r="E73" s="11" t="s">
        <v>1920</v>
      </c>
      <c r="F73" s="11"/>
      <c r="H73" s="11"/>
      <c r="I73" s="11" t="s">
        <v>9352</v>
      </c>
      <c r="J73" s="11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1" t="s">
        <v>3371</v>
      </c>
      <c r="E74" s="11" t="s">
        <v>1920</v>
      </c>
      <c r="F74" s="11"/>
      <c r="H74" s="11"/>
      <c r="I74" s="11" t="s">
        <v>9355</v>
      </c>
      <c r="J74" s="11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1" t="s">
        <v>3371</v>
      </c>
      <c r="E75" s="11" t="s">
        <v>1920</v>
      </c>
      <c r="F75" s="11"/>
      <c r="H75" s="11"/>
      <c r="I75" s="11" t="s">
        <v>9358</v>
      </c>
      <c r="J75" s="11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1" t="s">
        <v>4</v>
      </c>
      <c r="E76" s="11" t="s">
        <v>9</v>
      </c>
      <c r="F76" s="11"/>
      <c r="H76" s="11"/>
      <c r="I76" s="11" t="s">
        <v>9361</v>
      </c>
      <c r="J76" s="11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1" t="s">
        <v>4</v>
      </c>
      <c r="E77" s="11" t="s">
        <v>9</v>
      </c>
      <c r="F77" s="11"/>
      <c r="H77" s="11"/>
      <c r="I77" s="11" t="s">
        <v>9687</v>
      </c>
      <c r="J77" s="11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1" t="s">
        <v>7881</v>
      </c>
      <c r="E78" s="11"/>
      <c r="F78" s="11"/>
      <c r="H78" s="11"/>
      <c r="I78" s="11" t="s">
        <v>9690</v>
      </c>
      <c r="J78" s="11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1" t="s">
        <v>7876</v>
      </c>
      <c r="E79" s="11"/>
      <c r="F79" s="11"/>
      <c r="H79" s="11"/>
      <c r="I79" s="11" t="s">
        <v>9693</v>
      </c>
      <c r="J79" s="11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1" t="s">
        <v>3371</v>
      </c>
      <c r="E80" s="11" t="s">
        <v>3372</v>
      </c>
      <c r="F80" s="11"/>
      <c r="H80" s="11"/>
      <c r="I80" s="11" t="s">
        <v>9696</v>
      </c>
      <c r="J80" s="11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1" t="s">
        <v>10086</v>
      </c>
      <c r="E81" s="11" t="s">
        <v>260</v>
      </c>
      <c r="F81" s="11"/>
      <c r="H81" s="11"/>
      <c r="I81" s="11" t="s">
        <v>9699</v>
      </c>
      <c r="J81" s="1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1" t="s">
        <v>10086</v>
      </c>
      <c r="E82" s="11" t="s">
        <v>260</v>
      </c>
      <c r="F82" s="11"/>
      <c r="H82" s="11" t="s">
        <v>1140</v>
      </c>
      <c r="I82" s="11" t="s">
        <v>9702</v>
      </c>
      <c r="J82" s="11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1" t="s">
        <v>817</v>
      </c>
      <c r="E83" s="11" t="s">
        <v>358</v>
      </c>
      <c r="F83" s="11"/>
      <c r="H83" s="11"/>
      <c r="I83" s="11" t="s">
        <v>9705</v>
      </c>
      <c r="J83" s="11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1" t="s">
        <v>817</v>
      </c>
      <c r="E84" s="11" t="s">
        <v>358</v>
      </c>
      <c r="F84" s="11"/>
      <c r="H84" s="11"/>
      <c r="I84" s="11" t="s">
        <v>9708</v>
      </c>
      <c r="J84" s="11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1" t="s">
        <v>3371</v>
      </c>
      <c r="E85" s="11" t="s">
        <v>3372</v>
      </c>
      <c r="F85" s="11"/>
      <c r="H85" s="11"/>
      <c r="I85" s="11" t="s">
        <v>9711</v>
      </c>
      <c r="J85" s="11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1" t="s">
        <v>7881</v>
      </c>
      <c r="E86" s="11"/>
      <c r="F86" s="11"/>
      <c r="H86" s="11"/>
      <c r="I86" s="11" t="s">
        <v>9714</v>
      </c>
      <c r="J86" s="11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1" t="s">
        <v>7881</v>
      </c>
      <c r="E87" s="11"/>
      <c r="F87" s="11"/>
      <c r="H87" s="11"/>
      <c r="I87" s="11" t="s">
        <v>9717</v>
      </c>
      <c r="J87" s="11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1" t="s">
        <v>7881</v>
      </c>
      <c r="E88" s="11"/>
      <c r="F88" s="11"/>
      <c r="H88" s="11"/>
      <c r="I88" s="11" t="s">
        <v>9720</v>
      </c>
      <c r="J88" s="11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1" t="s">
        <v>7876</v>
      </c>
      <c r="E89" s="11"/>
      <c r="F89" s="11"/>
      <c r="H89" s="11"/>
      <c r="I89" s="11" t="s">
        <v>9723</v>
      </c>
      <c r="J89" s="11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1" t="s">
        <v>4</v>
      </c>
      <c r="E90" s="11" t="s">
        <v>9</v>
      </c>
      <c r="F90" s="11"/>
      <c r="H90" s="11"/>
      <c r="I90" s="11" t="s">
        <v>9726</v>
      </c>
      <c r="J90" s="11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1" t="s">
        <v>4</v>
      </c>
      <c r="E91" s="11" t="s">
        <v>9</v>
      </c>
      <c r="F91" s="11"/>
      <c r="H91" s="11"/>
      <c r="I91" s="11" t="s">
        <v>10507</v>
      </c>
      <c r="J91" s="1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1" t="s">
        <v>4</v>
      </c>
      <c r="E92" s="11" t="s">
        <v>9</v>
      </c>
      <c r="F92" s="11"/>
      <c r="H92" s="11"/>
      <c r="I92" s="11" t="s">
        <v>10510</v>
      </c>
      <c r="J92" s="11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1" t="s">
        <v>803</v>
      </c>
      <c r="E93" s="11" t="s">
        <v>9</v>
      </c>
      <c r="F93" s="11"/>
      <c r="H93" s="11"/>
      <c r="I93" s="11" t="s">
        <v>10513</v>
      </c>
      <c r="J93" s="11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1" t="s">
        <v>4</v>
      </c>
      <c r="E94" s="11" t="s">
        <v>9</v>
      </c>
      <c r="F94" s="11"/>
      <c r="H94" s="11"/>
      <c r="I94" s="11" t="s">
        <v>10713</v>
      </c>
      <c r="J94" s="11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1" t="s">
        <v>803</v>
      </c>
      <c r="E95" s="11" t="s">
        <v>9</v>
      </c>
      <c r="F95" s="11"/>
      <c r="H95" s="11"/>
      <c r="I95" s="11" t="s">
        <v>10716</v>
      </c>
      <c r="J95" s="11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1" t="s">
        <v>4</v>
      </c>
      <c r="E96" s="11" t="s">
        <v>9</v>
      </c>
      <c r="F96" s="11"/>
      <c r="H96" s="11"/>
      <c r="I96" s="11" t="s">
        <v>10719</v>
      </c>
      <c r="J96" s="11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1" t="s">
        <v>803</v>
      </c>
      <c r="E97" s="11" t="s">
        <v>9</v>
      </c>
      <c r="F97" s="11"/>
      <c r="H97" s="11"/>
      <c r="I97" s="11" t="s">
        <v>10722</v>
      </c>
      <c r="J97" s="11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1" t="s">
        <v>4</v>
      </c>
      <c r="E98" s="11" t="s">
        <v>9</v>
      </c>
      <c r="F98" s="11"/>
      <c r="H98" s="11"/>
      <c r="I98" s="11" t="s">
        <v>11055</v>
      </c>
      <c r="J98" s="11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1" t="s">
        <v>7881</v>
      </c>
      <c r="E99" s="11"/>
      <c r="F99" s="11"/>
      <c r="H99" s="11"/>
      <c r="I99" s="11" t="s">
        <v>11058</v>
      </c>
      <c r="J99" s="11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1" t="s">
        <v>7881</v>
      </c>
      <c r="E100" s="11"/>
      <c r="F100" s="11"/>
      <c r="H100" s="11"/>
      <c r="I100" s="11" t="s">
        <v>11061</v>
      </c>
      <c r="J100" s="11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1" t="s">
        <v>7876</v>
      </c>
      <c r="E101" s="11"/>
      <c r="F101" s="11"/>
      <c r="H101" s="11"/>
      <c r="I101" s="11" t="s">
        <v>11064</v>
      </c>
      <c r="J101" s="1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1" t="s">
        <v>11239</v>
      </c>
      <c r="E102" s="11"/>
      <c r="F102" s="11"/>
      <c r="H102" s="11"/>
      <c r="I102" s="11" t="s">
        <v>11067</v>
      </c>
      <c r="J102" s="11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1" t="s">
        <v>11240</v>
      </c>
      <c r="E103" s="11"/>
      <c r="F103" s="11"/>
      <c r="H103" s="11"/>
      <c r="I103" s="11" t="s">
        <v>11070</v>
      </c>
      <c r="J103" s="11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1" t="s">
        <v>4</v>
      </c>
      <c r="E104" s="11" t="s">
        <v>9</v>
      </c>
      <c r="F104" s="11"/>
      <c r="H104" s="11"/>
      <c r="I104" s="11" t="s">
        <v>11330</v>
      </c>
      <c r="J104" s="11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1" t="s">
        <v>803</v>
      </c>
      <c r="E105" s="11" t="s">
        <v>9</v>
      </c>
      <c r="F105" s="11"/>
      <c r="H105" s="11"/>
      <c r="I105" s="11" t="s">
        <v>11333</v>
      </c>
      <c r="J105" s="11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1" t="s">
        <v>11900</v>
      </c>
      <c r="E106" s="11"/>
      <c r="F106" s="11"/>
      <c r="H106" s="11"/>
      <c r="I106" s="11" t="s">
        <v>11336</v>
      </c>
      <c r="J106" s="11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1" t="s">
        <v>4</v>
      </c>
      <c r="E107" s="11" t="s">
        <v>9</v>
      </c>
      <c r="F107" s="11"/>
      <c r="H107" s="11"/>
      <c r="I107" s="11" t="s">
        <v>11339</v>
      </c>
      <c r="J107" s="11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1" t="s">
        <v>803</v>
      </c>
      <c r="E108" s="11" t="s">
        <v>9</v>
      </c>
      <c r="F108" s="11"/>
      <c r="H108" s="11"/>
      <c r="I108" s="11" t="s">
        <v>11342</v>
      </c>
      <c r="J108" s="11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1" t="s">
        <v>4</v>
      </c>
      <c r="E109" s="11" t="s">
        <v>9</v>
      </c>
      <c r="F109" s="11"/>
      <c r="H109" s="11"/>
      <c r="I109" s="11" t="s">
        <v>12047</v>
      </c>
      <c r="J109" s="11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1" t="s">
        <v>803</v>
      </c>
      <c r="E110" s="11" t="s">
        <v>9</v>
      </c>
      <c r="F110" s="11"/>
      <c r="H110" s="11"/>
      <c r="I110" s="11" t="s">
        <v>12050</v>
      </c>
      <c r="J110" s="11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1" t="s">
        <v>4</v>
      </c>
      <c r="E111" s="11" t="s">
        <v>9</v>
      </c>
      <c r="F111" s="11"/>
      <c r="H111" s="11"/>
      <c r="I111" s="11" t="s">
        <v>12053</v>
      </c>
      <c r="J111" s="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1" t="s">
        <v>4</v>
      </c>
      <c r="E112" s="11" t="s">
        <v>2044</v>
      </c>
      <c r="F112" s="11"/>
      <c r="H112" s="11"/>
      <c r="I112" s="11" t="s">
        <v>12056</v>
      </c>
      <c r="J112" s="11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1" t="s">
        <v>803</v>
      </c>
      <c r="E113" s="11" t="s">
        <v>9</v>
      </c>
      <c r="F113" s="11"/>
      <c r="H113" s="11"/>
      <c r="I113" s="11" t="s">
        <v>12059</v>
      </c>
      <c r="J113" s="11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1" t="s">
        <v>4</v>
      </c>
      <c r="E114" s="11" t="s">
        <v>3238</v>
      </c>
      <c r="F114" s="11"/>
      <c r="H114" s="11"/>
      <c r="I114" s="11" t="s">
        <v>12476</v>
      </c>
      <c r="J114" s="11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1" t="s">
        <v>3371</v>
      </c>
      <c r="E115" s="11" t="s">
        <v>3372</v>
      </c>
      <c r="F115" s="11"/>
      <c r="H115" s="11"/>
      <c r="I115" s="11" t="s">
        <v>12479</v>
      </c>
      <c r="J115" s="11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1" t="s">
        <v>3371</v>
      </c>
      <c r="E116" s="11" t="s">
        <v>3372</v>
      </c>
      <c r="F116" s="11"/>
      <c r="H116" s="11"/>
      <c r="I116" s="11" t="s">
        <v>12482</v>
      </c>
      <c r="J116" s="11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1" t="s">
        <v>4</v>
      </c>
      <c r="E117" s="11" t="s">
        <v>9</v>
      </c>
      <c r="F117" s="11"/>
      <c r="H117" s="11"/>
      <c r="I117" s="11" t="s">
        <v>12485</v>
      </c>
      <c r="J117" s="11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1" t="s">
        <v>3371</v>
      </c>
      <c r="E118" s="11" t="s">
        <v>3372</v>
      </c>
      <c r="F118" s="11"/>
      <c r="H118" s="11"/>
      <c r="I118" s="11" t="s">
        <v>12488</v>
      </c>
      <c r="J118" s="11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1" t="s">
        <v>4</v>
      </c>
      <c r="E119" s="11" t="s">
        <v>9</v>
      </c>
      <c r="F119" s="11"/>
      <c r="H119" s="11"/>
      <c r="I119" s="11" t="s">
        <v>12491</v>
      </c>
      <c r="J119" s="11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1" t="s">
        <v>4</v>
      </c>
      <c r="E120" s="11" t="s">
        <v>9</v>
      </c>
      <c r="F120" s="11"/>
      <c r="H120" s="11"/>
      <c r="I120" s="11" t="s">
        <v>12494</v>
      </c>
      <c r="J120" s="11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1" t="s">
        <v>4</v>
      </c>
      <c r="E121" s="11" t="s">
        <v>9</v>
      </c>
      <c r="F121" s="11"/>
      <c r="H121" s="11"/>
      <c r="I121" s="11" t="s">
        <v>12497</v>
      </c>
      <c r="J121" s="1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1" t="s">
        <v>3371</v>
      </c>
      <c r="E122" s="11" t="s">
        <v>3372</v>
      </c>
      <c r="F122" s="11"/>
      <c r="H122" s="11"/>
      <c r="I122" s="11" t="s">
        <v>12500</v>
      </c>
      <c r="J122" s="11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1" t="s">
        <v>3371</v>
      </c>
      <c r="E123" s="11" t="s">
        <v>3372</v>
      </c>
      <c r="F123" s="11"/>
      <c r="H123" s="11"/>
      <c r="I123" s="11" t="s">
        <v>12503</v>
      </c>
      <c r="J123" s="11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1" t="s">
        <v>3371</v>
      </c>
      <c r="E124" s="11" t="s">
        <v>3372</v>
      </c>
      <c r="F124" s="11"/>
      <c r="H124" s="11"/>
      <c r="I124" s="11" t="s">
        <v>12506</v>
      </c>
      <c r="J124" s="11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1" t="s">
        <v>3371</v>
      </c>
      <c r="E125" s="11" t="s">
        <v>3372</v>
      </c>
      <c r="F125" s="11"/>
      <c r="H125" s="11"/>
      <c r="I125" s="11" t="s">
        <v>12509</v>
      </c>
      <c r="J125" s="11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1" t="s">
        <v>4</v>
      </c>
      <c r="E126" s="11" t="s">
        <v>9</v>
      </c>
      <c r="F126" s="11"/>
      <c r="H126" s="11"/>
      <c r="I126" s="11" t="s">
        <v>12512</v>
      </c>
      <c r="J126" s="11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1" t="s">
        <v>4</v>
      </c>
      <c r="E127" s="11" t="s">
        <v>9</v>
      </c>
      <c r="F127" s="11"/>
      <c r="H127" s="11"/>
      <c r="I127" s="11" t="s">
        <v>13252</v>
      </c>
      <c r="J127" s="11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1" t="s">
        <v>3371</v>
      </c>
      <c r="E128" s="11" t="s">
        <v>3372</v>
      </c>
      <c r="F128" s="11"/>
      <c r="H128" s="11"/>
      <c r="I128" s="11" t="s">
        <v>13255</v>
      </c>
      <c r="J128" s="11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1" t="s">
        <v>4</v>
      </c>
      <c r="E129" s="11" t="s">
        <v>9</v>
      </c>
      <c r="F129" s="11"/>
      <c r="H129" s="11"/>
      <c r="I129" s="11" t="s">
        <v>13258</v>
      </c>
      <c r="J129" s="11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1" t="s">
        <v>803</v>
      </c>
      <c r="E130" s="11" t="s">
        <v>9</v>
      </c>
      <c r="F130" s="11"/>
      <c r="H130" s="11"/>
      <c r="I130" s="11" t="s">
        <v>13261</v>
      </c>
      <c r="J130" s="11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1" t="s">
        <v>4</v>
      </c>
      <c r="E131" s="11" t="s">
        <v>9</v>
      </c>
      <c r="F131" s="11"/>
      <c r="H131" s="11"/>
      <c r="I131" s="11" t="s">
        <v>13788</v>
      </c>
      <c r="J131" s="1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1" t="s">
        <v>4</v>
      </c>
      <c r="E132" s="11" t="s">
        <v>2044</v>
      </c>
      <c r="F132" s="11"/>
      <c r="H132" s="11"/>
      <c r="I132" s="11" t="s">
        <v>13791</v>
      </c>
      <c r="J132" s="11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1" t="s">
        <v>803</v>
      </c>
      <c r="E133" s="11" t="s">
        <v>9</v>
      </c>
      <c r="F133" s="11"/>
      <c r="H133" s="11"/>
      <c r="I133" s="11" t="s">
        <v>13794</v>
      </c>
      <c r="J133" s="11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1" t="s">
        <v>4</v>
      </c>
      <c r="E134" s="11" t="s">
        <v>9</v>
      </c>
      <c r="F134" s="11"/>
      <c r="H134" s="11"/>
      <c r="I134" s="11" t="s">
        <v>14028</v>
      </c>
      <c r="J134" s="11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1" t="s">
        <v>4</v>
      </c>
      <c r="E135" s="11" t="s">
        <v>2044</v>
      </c>
      <c r="F135" s="11"/>
      <c r="H135" s="11"/>
      <c r="I135" s="11" t="s">
        <v>14031</v>
      </c>
      <c r="J135" s="11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1" t="s">
        <v>803</v>
      </c>
      <c r="E136" s="11" t="s">
        <v>9</v>
      </c>
      <c r="F136" s="11"/>
      <c r="H136" s="11"/>
      <c r="I136" s="11" t="s">
        <v>14034</v>
      </c>
      <c r="J136" s="11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1" t="s">
        <v>803</v>
      </c>
      <c r="E137" s="11" t="s">
        <v>9</v>
      </c>
      <c r="F137" s="11"/>
      <c r="H137" s="11"/>
      <c r="I137" s="11" t="s">
        <v>14417</v>
      </c>
      <c r="J137" s="11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1" t="s">
        <v>803</v>
      </c>
      <c r="E138" s="11" t="s">
        <v>9</v>
      </c>
      <c r="F138" s="11"/>
      <c r="H138" s="11"/>
      <c r="I138" s="11" t="s">
        <v>14420</v>
      </c>
      <c r="J138" s="11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1" t="s">
        <v>4</v>
      </c>
      <c r="E139" s="11" t="s">
        <v>9</v>
      </c>
      <c r="F139" s="11"/>
      <c r="H139" s="11"/>
      <c r="I139" s="11" t="s">
        <v>14827</v>
      </c>
      <c r="J139" s="11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1" t="s">
        <v>817</v>
      </c>
      <c r="E140" s="11" t="s">
        <v>358</v>
      </c>
      <c r="F140" s="11"/>
      <c r="H140" s="11"/>
      <c r="I140" s="11" t="s">
        <v>14830</v>
      </c>
      <c r="J140" s="11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1" t="s">
        <v>4</v>
      </c>
      <c r="E141" s="11" t="s">
        <v>9</v>
      </c>
      <c r="F141" s="11"/>
      <c r="H141" s="11"/>
      <c r="I141" s="11" t="s">
        <v>14833</v>
      </c>
      <c r="J141" s="1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1" t="s">
        <v>817</v>
      </c>
      <c r="E142" s="11" t="s">
        <v>358</v>
      </c>
      <c r="F142" s="11"/>
      <c r="H142" s="11"/>
      <c r="I142" s="11" t="s">
        <v>14836</v>
      </c>
      <c r="J142" s="11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1" t="s">
        <v>817</v>
      </c>
      <c r="E143" s="11" t="s">
        <v>358</v>
      </c>
      <c r="F143" s="11"/>
      <c r="H143" s="11"/>
      <c r="I143" s="11" t="s">
        <v>14839</v>
      </c>
      <c r="J143" s="11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1" t="s">
        <v>4</v>
      </c>
      <c r="E144" s="11" t="s">
        <v>9</v>
      </c>
      <c r="F144" s="11"/>
      <c r="H144" s="11"/>
      <c r="I144" s="11" t="s">
        <v>14842</v>
      </c>
      <c r="J144" s="11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1" t="s">
        <v>817</v>
      </c>
      <c r="E145" s="11" t="s">
        <v>358</v>
      </c>
      <c r="F145" s="11"/>
      <c r="H145" s="11"/>
      <c r="I145" s="11" t="s">
        <v>14845</v>
      </c>
      <c r="J145" s="11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1" t="s">
        <v>817</v>
      </c>
      <c r="E146" s="11" t="s">
        <v>358</v>
      </c>
      <c r="F146" s="11"/>
      <c r="H146" s="11"/>
      <c r="I146" s="11" t="s">
        <v>14848</v>
      </c>
      <c r="J146" s="11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1" t="s">
        <v>817</v>
      </c>
      <c r="E147" s="11" t="s">
        <v>358</v>
      </c>
      <c r="F147" s="11"/>
      <c r="H147" s="11"/>
      <c r="I147" s="11" t="s">
        <v>14851</v>
      </c>
      <c r="J147" s="11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1" t="s">
        <v>817</v>
      </c>
      <c r="E148" s="11" t="s">
        <v>358</v>
      </c>
      <c r="F148" s="11"/>
      <c r="H148" s="11"/>
      <c r="I148" s="11" t="s">
        <v>14854</v>
      </c>
      <c r="J148" s="11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1" t="s">
        <v>817</v>
      </c>
      <c r="E149" s="11" t="s">
        <v>358</v>
      </c>
      <c r="F149" s="11"/>
      <c r="H149" s="11"/>
      <c r="I149" s="11" t="s">
        <v>14857</v>
      </c>
      <c r="J149" s="11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1" t="s">
        <v>4</v>
      </c>
      <c r="E150" s="11" t="s">
        <v>9</v>
      </c>
      <c r="F150" s="11"/>
      <c r="H150" s="11"/>
      <c r="I150" s="11" t="s">
        <v>14860</v>
      </c>
      <c r="J150" s="11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1" t="s">
        <v>4</v>
      </c>
      <c r="E151" s="11" t="s">
        <v>9</v>
      </c>
      <c r="F151" s="11"/>
      <c r="H151" s="11"/>
      <c r="I151" s="11" t="s">
        <v>14863</v>
      </c>
      <c r="J151" s="1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1" t="s">
        <v>3371</v>
      </c>
      <c r="E152" s="11" t="s">
        <v>3372</v>
      </c>
      <c r="F152" s="11"/>
      <c r="H152" s="11"/>
      <c r="I152" s="11" t="s">
        <v>14866</v>
      </c>
      <c r="J152" s="11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1" t="s">
        <v>4</v>
      </c>
      <c r="E153" s="11" t="s">
        <v>9</v>
      </c>
      <c r="F153" s="11"/>
      <c r="H153" s="11"/>
      <c r="I153" s="11" t="s">
        <v>14869</v>
      </c>
      <c r="J153" s="11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1" t="s">
        <v>3371</v>
      </c>
      <c r="E154" s="11" t="s">
        <v>3372</v>
      </c>
      <c r="F154" s="11"/>
      <c r="H154" s="11"/>
      <c r="I154" s="11" t="s">
        <v>14872</v>
      </c>
      <c r="J154" s="11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1" t="s">
        <v>3371</v>
      </c>
      <c r="E155" s="11" t="s">
        <v>3372</v>
      </c>
      <c r="F155" s="11"/>
      <c r="H155" s="11"/>
      <c r="I155" s="11" t="s">
        <v>14875</v>
      </c>
      <c r="J155" s="11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1" t="s">
        <v>817</v>
      </c>
      <c r="E156" s="11" t="s">
        <v>358</v>
      </c>
      <c r="F156" s="11"/>
      <c r="H156" s="11"/>
      <c r="I156" s="11" t="s">
        <v>14878</v>
      </c>
      <c r="J156" s="11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1" t="s">
        <v>3371</v>
      </c>
      <c r="E157" s="11" t="s">
        <v>3372</v>
      </c>
      <c r="F157" s="11"/>
      <c r="H157" s="11"/>
      <c r="I157" s="11" t="s">
        <v>14881</v>
      </c>
      <c r="J157" s="11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1" t="s">
        <v>817</v>
      </c>
      <c r="E158" s="11" t="s">
        <v>358</v>
      </c>
      <c r="F158" s="11"/>
      <c r="H158" s="11"/>
      <c r="I158" s="11" t="s">
        <v>14884</v>
      </c>
      <c r="J158" s="11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1" t="s">
        <v>817</v>
      </c>
      <c r="E159" s="11" t="s">
        <v>358</v>
      </c>
      <c r="F159" s="11"/>
      <c r="H159" s="11"/>
      <c r="I159" s="11" t="s">
        <v>14887</v>
      </c>
      <c r="J159" s="11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1" t="s">
        <v>817</v>
      </c>
      <c r="E160" s="11" t="s">
        <v>358</v>
      </c>
      <c r="F160" s="11"/>
      <c r="H160" s="11"/>
      <c r="I160" s="11" t="s">
        <v>14890</v>
      </c>
      <c r="J160" s="11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1" t="s">
        <v>4</v>
      </c>
      <c r="E161" s="11" t="s">
        <v>9</v>
      </c>
      <c r="F161" s="11"/>
      <c r="H161" s="11"/>
      <c r="I161" s="11" t="s">
        <v>14893</v>
      </c>
      <c r="J161" s="1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1" t="s">
        <v>4</v>
      </c>
      <c r="E162" s="11" t="s">
        <v>9</v>
      </c>
      <c r="F162" s="11"/>
      <c r="H162" s="11"/>
      <c r="I162" s="11" t="s">
        <v>15381</v>
      </c>
      <c r="J162" s="11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1" t="s">
        <v>4</v>
      </c>
      <c r="E163" s="11" t="s">
        <v>2044</v>
      </c>
      <c r="F163" s="11"/>
      <c r="H163" s="11"/>
      <c r="I163" s="11" t="s">
        <v>15384</v>
      </c>
      <c r="J163" s="11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1" t="s">
        <v>3371</v>
      </c>
      <c r="E164" s="11" t="s">
        <v>3372</v>
      </c>
      <c r="F164" s="11"/>
      <c r="H164" s="11"/>
      <c r="I164" s="11" t="s">
        <v>15387</v>
      </c>
      <c r="J164" s="11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1" t="s">
        <v>817</v>
      </c>
      <c r="E165" s="11"/>
      <c r="F165" s="11"/>
      <c r="H165" s="11"/>
      <c r="I165" s="11" t="s">
        <v>15390</v>
      </c>
      <c r="J165" s="11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1" t="s">
        <v>3371</v>
      </c>
      <c r="E166" s="11" t="s">
        <v>3372</v>
      </c>
      <c r="F166" s="11"/>
      <c r="H166" s="11"/>
      <c r="I166" s="11" t="s">
        <v>15393</v>
      </c>
      <c r="J166" s="11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1" t="s">
        <v>4</v>
      </c>
      <c r="E167" s="11" t="s">
        <v>9</v>
      </c>
      <c r="F167" s="11"/>
      <c r="H167" s="11"/>
      <c r="I167" s="11" t="s">
        <v>15396</v>
      </c>
      <c r="J167" s="11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1" t="s">
        <v>356</v>
      </c>
      <c r="E168" s="11"/>
      <c r="F168" s="11"/>
      <c r="H168" s="11"/>
      <c r="I168" s="11" t="s">
        <v>15399</v>
      </c>
      <c r="J168" s="11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1" t="s">
        <v>3371</v>
      </c>
      <c r="E169" s="11" t="s">
        <v>3372</v>
      </c>
      <c r="F169" s="11"/>
      <c r="H169" s="11"/>
      <c r="I169" s="11" t="s">
        <v>15402</v>
      </c>
      <c r="J169" s="11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1" t="s">
        <v>817</v>
      </c>
      <c r="E170" s="11" t="s">
        <v>358</v>
      </c>
      <c r="F170" s="11"/>
      <c r="H170" s="11"/>
      <c r="I170" s="11" t="s">
        <v>15405</v>
      </c>
      <c r="J170" s="11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1" t="s">
        <v>4</v>
      </c>
      <c r="E171" s="11" t="s">
        <v>9</v>
      </c>
      <c r="F171" s="11"/>
      <c r="H171" s="11"/>
      <c r="I171" s="11" t="s">
        <v>15408</v>
      </c>
      <c r="J171" s="1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1" t="s">
        <v>817</v>
      </c>
      <c r="E172" s="11" t="s">
        <v>358</v>
      </c>
      <c r="F172" s="11"/>
      <c r="H172" s="11"/>
      <c r="I172" s="11" t="s">
        <v>15411</v>
      </c>
      <c r="J172" s="11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1" t="s">
        <v>817</v>
      </c>
      <c r="E173" s="11" t="s">
        <v>358</v>
      </c>
      <c r="F173" s="11"/>
      <c r="H173" s="11"/>
      <c r="I173" s="11" t="s">
        <v>15677</v>
      </c>
      <c r="J173" s="11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1" t="s">
        <v>817</v>
      </c>
      <c r="E174" s="11" t="s">
        <v>358</v>
      </c>
      <c r="F174" s="11"/>
      <c r="H174" s="11"/>
      <c r="I174" s="11" t="s">
        <v>15680</v>
      </c>
      <c r="J174" s="11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1" t="s">
        <v>817</v>
      </c>
      <c r="E175" s="11" t="s">
        <v>358</v>
      </c>
      <c r="F175" s="11"/>
      <c r="H175" s="11"/>
      <c r="I175" s="11" t="s">
        <v>15683</v>
      </c>
      <c r="J175" s="11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1" t="s">
        <v>4</v>
      </c>
      <c r="E176" s="11" t="s">
        <v>2044</v>
      </c>
      <c r="F176" s="11"/>
      <c r="H176" s="11"/>
      <c r="I176" s="11" t="s">
        <v>15686</v>
      </c>
      <c r="J176" s="11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1" t="s">
        <v>817</v>
      </c>
      <c r="E177" s="11" t="s">
        <v>358</v>
      </c>
      <c r="F177" s="11"/>
      <c r="H177" s="11"/>
      <c r="I177" s="11" t="s">
        <v>15689</v>
      </c>
      <c r="J177" s="11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1" t="s">
        <v>817</v>
      </c>
      <c r="E178" s="11" t="s">
        <v>358</v>
      </c>
      <c r="F178" s="11"/>
      <c r="H178" s="11"/>
      <c r="I178" s="11" t="s">
        <v>15692</v>
      </c>
      <c r="J178" s="11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1" t="s">
        <v>4</v>
      </c>
      <c r="E179" s="11" t="s">
        <v>2044</v>
      </c>
      <c r="F179" s="11"/>
      <c r="H179" s="11"/>
      <c r="I179" s="11" t="s">
        <v>15695</v>
      </c>
      <c r="J179" s="11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1" t="s">
        <v>3371</v>
      </c>
      <c r="E180" s="11" t="s">
        <v>1920</v>
      </c>
      <c r="F180" s="11"/>
      <c r="H180" s="11"/>
      <c r="I180" s="11" t="s">
        <v>15698</v>
      </c>
      <c r="J180" s="11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1" t="s">
        <v>4</v>
      </c>
      <c r="E181" s="11" t="s">
        <v>9</v>
      </c>
      <c r="F181" s="11"/>
      <c r="H181" s="11"/>
      <c r="I181" s="11" t="s">
        <v>15701</v>
      </c>
      <c r="J181" s="1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1" t="s">
        <v>3371</v>
      </c>
      <c r="E182" s="11" t="s">
        <v>3372</v>
      </c>
      <c r="F182" s="11"/>
      <c r="H182" s="11"/>
      <c r="I182" s="11" t="s">
        <v>15969</v>
      </c>
      <c r="J182" s="11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1" t="s">
        <v>817</v>
      </c>
      <c r="E183" s="11" t="s">
        <v>358</v>
      </c>
      <c r="F183" s="11"/>
      <c r="H183" s="11"/>
      <c r="I183" s="11" t="s">
        <v>15972</v>
      </c>
      <c r="J183" s="11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1" t="s">
        <v>817</v>
      </c>
      <c r="E184" s="11" t="s">
        <v>358</v>
      </c>
      <c r="F184" s="11"/>
      <c r="H184" s="11"/>
      <c r="I184" s="11" t="s">
        <v>15975</v>
      </c>
      <c r="J184" s="11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1" t="s">
        <v>4</v>
      </c>
      <c r="E185" s="11" t="s">
        <v>9</v>
      </c>
      <c r="F185" s="11"/>
      <c r="H185" s="11"/>
      <c r="I185" s="11" t="s">
        <v>15978</v>
      </c>
      <c r="J185" s="11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1" t="s">
        <v>3371</v>
      </c>
      <c r="E186" s="11" t="s">
        <v>1920</v>
      </c>
      <c r="F186" s="11"/>
      <c r="H186" s="11"/>
      <c r="I186" s="11" t="s">
        <v>15981</v>
      </c>
      <c r="J186" s="11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1" t="s">
        <v>4</v>
      </c>
      <c r="E187" s="11" t="s">
        <v>9</v>
      </c>
      <c r="F187" s="11"/>
      <c r="H187" s="11"/>
      <c r="I187" s="11" t="s">
        <v>15984</v>
      </c>
      <c r="J187" s="11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1" t="s">
        <v>3371</v>
      </c>
      <c r="E188" s="11" t="s">
        <v>1920</v>
      </c>
      <c r="F188" s="11"/>
      <c r="H188" s="11"/>
      <c r="I188" s="11" t="s">
        <v>15987</v>
      </c>
      <c r="J188" s="11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1" t="s">
        <v>4</v>
      </c>
      <c r="E189" s="11" t="s">
        <v>9</v>
      </c>
      <c r="F189" s="11"/>
      <c r="H189" s="11"/>
      <c r="I189" s="11" t="s">
        <v>15990</v>
      </c>
      <c r="J189" s="11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1" t="s">
        <v>4</v>
      </c>
      <c r="E190" s="11" t="s">
        <v>9</v>
      </c>
      <c r="F190" s="11"/>
      <c r="H190" s="11"/>
      <c r="I190" s="11" t="s">
        <v>16223</v>
      </c>
      <c r="J190" s="11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1" t="s">
        <v>817</v>
      </c>
      <c r="E191" s="11" t="s">
        <v>358</v>
      </c>
      <c r="F191" s="11"/>
      <c r="H191" s="11"/>
      <c r="I191" s="11" t="s">
        <v>16226</v>
      </c>
      <c r="J191" s="1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1" t="s">
        <v>3371</v>
      </c>
      <c r="E192" s="11" t="s">
        <v>1920</v>
      </c>
      <c r="F192" s="11"/>
      <c r="H192" s="11"/>
      <c r="I192" s="11" t="s">
        <v>16229</v>
      </c>
      <c r="J192" s="11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1" t="s">
        <v>817</v>
      </c>
      <c r="E193" s="11" t="s">
        <v>358</v>
      </c>
      <c r="F193" s="11"/>
      <c r="H193" s="11"/>
      <c r="I193" s="11" t="s">
        <v>16232</v>
      </c>
      <c r="J193" s="11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1" t="s">
        <v>817</v>
      </c>
      <c r="E194" s="11" t="s">
        <v>358</v>
      </c>
      <c r="F194" s="11"/>
      <c r="H194" s="11"/>
      <c r="I194" s="11" t="s">
        <v>16235</v>
      </c>
      <c r="J194" s="11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1" t="s">
        <v>817</v>
      </c>
      <c r="E195" s="11" t="s">
        <v>358</v>
      </c>
      <c r="F195" s="11"/>
      <c r="H195" s="11"/>
      <c r="I195" s="11" t="s">
        <v>16238</v>
      </c>
      <c r="J195" s="11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1" t="s">
        <v>817</v>
      </c>
      <c r="E196" s="11" t="s">
        <v>358</v>
      </c>
      <c r="F196" s="11"/>
      <c r="H196" s="11"/>
      <c r="I196" s="11" t="s">
        <v>16241</v>
      </c>
      <c r="J196" s="11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1" t="s">
        <v>817</v>
      </c>
      <c r="E197" s="11" t="s">
        <v>358</v>
      </c>
      <c r="F197" s="11"/>
      <c r="H197" s="11"/>
      <c r="I197" s="11" t="s">
        <v>16244</v>
      </c>
      <c r="J197" s="11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1" t="s">
        <v>817</v>
      </c>
      <c r="E198" s="11" t="s">
        <v>358</v>
      </c>
      <c r="F198" s="11"/>
      <c r="H198" s="11"/>
      <c r="I198" s="11" t="s">
        <v>16247</v>
      </c>
      <c r="J198" s="11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1" t="s">
        <v>3371</v>
      </c>
      <c r="E199" s="11" t="s">
        <v>3372</v>
      </c>
      <c r="F199" s="11"/>
      <c r="H199" s="11"/>
      <c r="I199" s="11" t="s">
        <v>16250</v>
      </c>
      <c r="J199" s="11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1" t="s">
        <v>817</v>
      </c>
      <c r="E200" s="11" t="s">
        <v>358</v>
      </c>
      <c r="F200" s="11"/>
      <c r="H200" s="11"/>
      <c r="I200" s="11" t="s">
        <v>16253</v>
      </c>
      <c r="J200" s="11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1" t="s">
        <v>4</v>
      </c>
      <c r="E201" s="11" t="s">
        <v>9</v>
      </c>
      <c r="F201" s="11"/>
      <c r="H201" s="11"/>
      <c r="I201" s="11" t="s">
        <v>16256</v>
      </c>
      <c r="J201" s="1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1" t="s">
        <v>4</v>
      </c>
      <c r="E202" s="11" t="s">
        <v>9</v>
      </c>
      <c r="F202" s="11"/>
      <c r="H202" s="11"/>
      <c r="I202" s="11" t="s">
        <v>16490</v>
      </c>
      <c r="J202" s="11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1" t="s">
        <v>3371</v>
      </c>
      <c r="E203" s="11" t="s">
        <v>3372</v>
      </c>
      <c r="F203" s="11"/>
      <c r="H203" s="11"/>
      <c r="I203" s="11" t="s">
        <v>16493</v>
      </c>
      <c r="J203" s="11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1" t="s">
        <v>16520</v>
      </c>
      <c r="E204" s="11"/>
      <c r="F204" s="11"/>
      <c r="H204" s="11"/>
      <c r="I204" s="11" t="s">
        <v>16496</v>
      </c>
      <c r="J204" s="11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1" t="s">
        <v>817</v>
      </c>
      <c r="E205" s="11" t="s">
        <v>358</v>
      </c>
      <c r="F205" s="11"/>
      <c r="H205" s="11"/>
      <c r="I205" s="11" t="s">
        <v>16499</v>
      </c>
      <c r="J205" s="11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1" t="s">
        <v>817</v>
      </c>
      <c r="E206" s="11" t="s">
        <v>358</v>
      </c>
      <c r="F206" s="11"/>
      <c r="H206" s="11"/>
      <c r="I206" s="11" t="s">
        <v>16502</v>
      </c>
      <c r="J206" s="11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1" t="s">
        <v>3371</v>
      </c>
      <c r="E207" s="11" t="s">
        <v>3372</v>
      </c>
      <c r="F207" s="11"/>
      <c r="H207" s="11"/>
      <c r="I207" s="11" t="s">
        <v>16505</v>
      </c>
      <c r="J207" s="11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1" t="s">
        <v>3371</v>
      </c>
      <c r="E208" s="11" t="s">
        <v>3372</v>
      </c>
      <c r="F208" s="11"/>
      <c r="H208" s="11"/>
      <c r="I208" s="11" t="s">
        <v>16508</v>
      </c>
      <c r="J208" s="11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1" t="s">
        <v>817</v>
      </c>
      <c r="E209" s="11" t="s">
        <v>358</v>
      </c>
      <c r="F209" s="11"/>
      <c r="H209" s="11"/>
      <c r="I209" s="11" t="s">
        <v>16511</v>
      </c>
      <c r="J209" s="11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1" t="s">
        <v>4</v>
      </c>
      <c r="E210" s="11" t="s">
        <v>9</v>
      </c>
      <c r="F210" s="11"/>
      <c r="H210" s="11"/>
      <c r="I210" s="11" t="s">
        <v>16514</v>
      </c>
      <c r="J210" s="11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1" t="s">
        <v>4</v>
      </c>
      <c r="E211" s="11" t="s">
        <v>9</v>
      </c>
      <c r="F211" s="11"/>
      <c r="H211" s="11"/>
      <c r="I211" s="11" t="s">
        <v>16815</v>
      </c>
      <c r="J211" s="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1" t="s">
        <v>817</v>
      </c>
      <c r="E212" s="11" t="s">
        <v>358</v>
      </c>
      <c r="F212" s="11"/>
      <c r="H212" s="11"/>
      <c r="I212" s="11" t="s">
        <v>16818</v>
      </c>
      <c r="J212" s="11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1" t="s">
        <v>817</v>
      </c>
      <c r="E213" s="11" t="s">
        <v>358</v>
      </c>
      <c r="F213" s="11"/>
      <c r="H213" s="11"/>
      <c r="I213" s="11" t="s">
        <v>16821</v>
      </c>
      <c r="J213" s="11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1" t="s">
        <v>817</v>
      </c>
      <c r="E214" s="11" t="s">
        <v>358</v>
      </c>
      <c r="F214" s="11"/>
      <c r="H214" s="11"/>
      <c r="I214" s="11" t="s">
        <v>16824</v>
      </c>
      <c r="J214" s="11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1" t="s">
        <v>3371</v>
      </c>
      <c r="E215" s="11" t="s">
        <v>3372</v>
      </c>
      <c r="F215" s="11"/>
      <c r="H215" s="11"/>
      <c r="I215" s="11" t="s">
        <v>16827</v>
      </c>
      <c r="J215" s="11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1" t="s">
        <v>3371</v>
      </c>
      <c r="E216" s="11" t="s">
        <v>3372</v>
      </c>
      <c r="F216" s="11"/>
      <c r="H216" s="11"/>
      <c r="I216" s="11" t="s">
        <v>16830</v>
      </c>
      <c r="J216" s="11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1" t="s">
        <v>3371</v>
      </c>
      <c r="E217" s="11" t="s">
        <v>3372</v>
      </c>
      <c r="F217" s="11"/>
      <c r="H217" s="11"/>
      <c r="I217" s="11" t="s">
        <v>16833</v>
      </c>
      <c r="J217" s="11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1" t="s">
        <v>3371</v>
      </c>
      <c r="E218" s="11" t="s">
        <v>3372</v>
      </c>
      <c r="F218" s="11"/>
      <c r="H218" s="11"/>
      <c r="I218" s="11" t="s">
        <v>16836</v>
      </c>
      <c r="J218" s="11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1" t="s">
        <v>817</v>
      </c>
      <c r="E219" s="11" t="s">
        <v>358</v>
      </c>
      <c r="F219" s="11"/>
      <c r="H219" s="11"/>
      <c r="I219" s="11" t="s">
        <v>16839</v>
      </c>
      <c r="J219" s="11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1" t="s">
        <v>817</v>
      </c>
      <c r="E220" s="11" t="s">
        <v>358</v>
      </c>
      <c r="F220" s="11"/>
      <c r="H220" s="11"/>
      <c r="I220" s="11" t="s">
        <v>16842</v>
      </c>
      <c r="J220" s="11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1" t="s">
        <v>4</v>
      </c>
      <c r="E221" s="11" t="s">
        <v>9</v>
      </c>
      <c r="F221" s="11"/>
      <c r="H221" s="11"/>
      <c r="I221" s="11" t="s">
        <v>16845</v>
      </c>
      <c r="J221" s="1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1" t="s">
        <v>817</v>
      </c>
      <c r="E222" s="11" t="s">
        <v>358</v>
      </c>
      <c r="F222" s="11"/>
      <c r="H222" s="11"/>
      <c r="I222" s="11" t="s">
        <v>16848</v>
      </c>
      <c r="J222" s="11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1" t="s">
        <v>817</v>
      </c>
      <c r="E223" s="11" t="s">
        <v>358</v>
      </c>
      <c r="F223" s="11"/>
      <c r="H223" s="11"/>
      <c r="I223" s="11" t="s">
        <v>16851</v>
      </c>
      <c r="J223" s="11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1" t="s">
        <v>4</v>
      </c>
      <c r="E224" s="11" t="s">
        <v>9</v>
      </c>
      <c r="F224" s="11"/>
      <c r="H224" s="11"/>
      <c r="I224" s="11" t="s">
        <v>16854</v>
      </c>
      <c r="J224" s="11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1" t="s">
        <v>817</v>
      </c>
      <c r="E225" s="11" t="s">
        <v>358</v>
      </c>
      <c r="F225" s="11"/>
      <c r="H225" s="11"/>
      <c r="I225" s="11" t="s">
        <v>16857</v>
      </c>
      <c r="J225" s="11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1" t="s">
        <v>4</v>
      </c>
      <c r="E226" s="11" t="s">
        <v>9</v>
      </c>
      <c r="F226" s="11"/>
      <c r="H226" s="11"/>
      <c r="I226" s="11" t="s">
        <v>16860</v>
      </c>
      <c r="J226" s="11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1" t="s">
        <v>817</v>
      </c>
      <c r="E227" s="11" t="s">
        <v>358</v>
      </c>
      <c r="F227" s="11"/>
      <c r="H227" s="11"/>
      <c r="I227" s="11" t="s">
        <v>16863</v>
      </c>
      <c r="J227" s="11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1" t="s">
        <v>4</v>
      </c>
      <c r="E228" s="11" t="s">
        <v>9</v>
      </c>
      <c r="F228" s="11"/>
      <c r="H228" s="11"/>
      <c r="I228" s="11" t="s">
        <v>16866</v>
      </c>
      <c r="J228" s="11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1" t="s">
        <v>817</v>
      </c>
      <c r="E229" s="11" t="s">
        <v>358</v>
      </c>
      <c r="F229" s="11"/>
      <c r="H229" s="11"/>
      <c r="I229" s="11" t="s">
        <v>16869</v>
      </c>
      <c r="J229" s="11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1" t="s">
        <v>817</v>
      </c>
      <c r="E230" s="11" t="s">
        <v>358</v>
      </c>
      <c r="F230" s="11"/>
      <c r="H230" s="11"/>
      <c r="I230" s="11" t="s">
        <v>16872</v>
      </c>
      <c r="J230" s="11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1" t="s">
        <v>817</v>
      </c>
      <c r="E231" s="11" t="s">
        <v>358</v>
      </c>
      <c r="F231" s="11"/>
      <c r="H231" s="11"/>
      <c r="I231" s="11" t="s">
        <v>16875</v>
      </c>
      <c r="J231" s="1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1" t="s">
        <v>817</v>
      </c>
      <c r="E232" s="11" t="s">
        <v>358</v>
      </c>
      <c r="F232" s="11"/>
      <c r="H232" s="11"/>
      <c r="I232" s="11" t="s">
        <v>16878</v>
      </c>
      <c r="J232" s="11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1" t="s">
        <v>3371</v>
      </c>
      <c r="E233" s="11" t="s">
        <v>3372</v>
      </c>
      <c r="F233" s="11"/>
      <c r="H233" s="11"/>
      <c r="I233" s="11" t="s">
        <v>17660</v>
      </c>
      <c r="J233" s="11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1" t="s">
        <v>3371</v>
      </c>
      <c r="E234" s="11" t="s">
        <v>3372</v>
      </c>
      <c r="F234" s="11"/>
      <c r="H234" s="11"/>
      <c r="I234" s="11" t="s">
        <v>17663</v>
      </c>
      <c r="J234" s="11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1" t="s">
        <v>817</v>
      </c>
      <c r="E235" s="11" t="s">
        <v>358</v>
      </c>
      <c r="F235" s="11"/>
      <c r="H235" s="11"/>
      <c r="I235" s="11" t="s">
        <v>17666</v>
      </c>
      <c r="J235" s="11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1" t="s">
        <v>817</v>
      </c>
      <c r="E236" s="11" t="s">
        <v>358</v>
      </c>
      <c r="F236" s="11"/>
      <c r="H236" s="11"/>
      <c r="I236" s="11" t="s">
        <v>17669</v>
      </c>
      <c r="J236" s="11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1" t="s">
        <v>817</v>
      </c>
      <c r="E237" s="11" t="s">
        <v>358</v>
      </c>
      <c r="F237" s="11"/>
      <c r="H237" s="11"/>
      <c r="I237" s="11" t="s">
        <v>17672</v>
      </c>
      <c r="J237" s="11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1" t="s">
        <v>817</v>
      </c>
      <c r="E238" s="11" t="s">
        <v>358</v>
      </c>
      <c r="F238" s="11"/>
      <c r="H238" s="11"/>
      <c r="I238" s="11" t="s">
        <v>17675</v>
      </c>
      <c r="J238" s="11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1" t="s">
        <v>3371</v>
      </c>
      <c r="E239" s="11" t="s">
        <v>3372</v>
      </c>
      <c r="F239" s="11"/>
      <c r="H239" s="11"/>
      <c r="I239" s="11" t="s">
        <v>17678</v>
      </c>
      <c r="J239" s="11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1" t="s">
        <v>817</v>
      </c>
      <c r="E240" s="11" t="s">
        <v>358</v>
      </c>
      <c r="F240" s="11"/>
      <c r="H240" s="11"/>
      <c r="I240" s="11" t="s">
        <v>17681</v>
      </c>
      <c r="J240" s="11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1" t="s">
        <v>817</v>
      </c>
      <c r="E241" s="11" t="s">
        <v>358</v>
      </c>
      <c r="F241" s="11"/>
      <c r="H241" s="11"/>
      <c r="I241" s="11" t="s">
        <v>17684</v>
      </c>
      <c r="J241" s="1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1" t="s">
        <v>3371</v>
      </c>
      <c r="E242" s="11" t="s">
        <v>3372</v>
      </c>
      <c r="F242" s="11"/>
      <c r="H242" s="11"/>
      <c r="I242" s="11" t="s">
        <v>17687</v>
      </c>
      <c r="J242" s="11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1" t="s">
        <v>3371</v>
      </c>
      <c r="E243" s="11" t="s">
        <v>3372</v>
      </c>
      <c r="F243" s="11"/>
      <c r="H243" s="11"/>
      <c r="I243" s="11" t="s">
        <v>17690</v>
      </c>
      <c r="J243" s="11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1" t="s">
        <v>4</v>
      </c>
      <c r="E244" s="11" t="s">
        <v>9</v>
      </c>
      <c r="F244" s="11"/>
      <c r="H244" s="11"/>
      <c r="I244" s="11" t="s">
        <v>17693</v>
      </c>
      <c r="J244" s="11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1" t="s">
        <v>4</v>
      </c>
      <c r="E245" s="11" t="s">
        <v>2044</v>
      </c>
      <c r="F245" s="11"/>
      <c r="H245" s="11"/>
      <c r="I245" s="11" t="s">
        <v>17696</v>
      </c>
      <c r="J245" s="11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1" t="s">
        <v>4</v>
      </c>
      <c r="E246" s="11" t="s">
        <v>9</v>
      </c>
      <c r="F246" s="11"/>
      <c r="H246" s="11"/>
      <c r="I246" s="11" t="s">
        <v>17699</v>
      </c>
      <c r="J246" s="11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1" t="s">
        <v>4</v>
      </c>
      <c r="E247" s="11" t="s">
        <v>9</v>
      </c>
      <c r="F247" s="11"/>
      <c r="H247" s="11"/>
      <c r="I247" s="11" t="s">
        <v>17702</v>
      </c>
      <c r="J247" s="11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1" t="s">
        <v>3371</v>
      </c>
      <c r="E248" s="11" t="s">
        <v>3372</v>
      </c>
      <c r="F248" s="11"/>
      <c r="H248" s="11"/>
      <c r="I248" s="11" t="s">
        <v>17705</v>
      </c>
      <c r="J248" s="11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1" t="s">
        <v>817</v>
      </c>
      <c r="E249" s="11" t="s">
        <v>358</v>
      </c>
      <c r="F249" s="11"/>
      <c r="H249" s="11"/>
      <c r="I249" s="11" t="s">
        <v>17708</v>
      </c>
      <c r="J249" s="11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1" t="s">
        <v>4</v>
      </c>
      <c r="E250" s="11" t="s">
        <v>9</v>
      </c>
      <c r="F250" s="11"/>
      <c r="H250" s="11"/>
      <c r="I250" s="11" t="s">
        <v>17711</v>
      </c>
      <c r="J250" s="11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1" t="s">
        <v>817</v>
      </c>
      <c r="E251" s="11" t="s">
        <v>358</v>
      </c>
      <c r="F251" s="11"/>
      <c r="H251" s="11"/>
      <c r="I251" s="11" t="s">
        <v>18551</v>
      </c>
      <c r="J251" s="1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1" t="s">
        <v>4</v>
      </c>
      <c r="E252" s="11" t="s">
        <v>9</v>
      </c>
      <c r="F252" s="11"/>
      <c r="H252" s="11"/>
      <c r="I252" s="11" t="s">
        <v>18554</v>
      </c>
      <c r="J252" s="11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1" t="s">
        <v>817</v>
      </c>
      <c r="E253" s="11" t="s">
        <v>358</v>
      </c>
      <c r="F253" s="11"/>
      <c r="H253" s="11"/>
      <c r="I253" s="11" t="s">
        <v>18557</v>
      </c>
      <c r="J253" s="11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1" t="s">
        <v>817</v>
      </c>
      <c r="E254" s="11" t="s">
        <v>358</v>
      </c>
      <c r="F254" s="11"/>
      <c r="H254" s="11"/>
      <c r="I254" s="11" t="s">
        <v>18560</v>
      </c>
      <c r="J254" s="11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1" t="s">
        <v>817</v>
      </c>
      <c r="E255" s="11" t="s">
        <v>358</v>
      </c>
      <c r="F255" s="11"/>
      <c r="H255" s="11"/>
      <c r="I255" s="11" t="s">
        <v>18563</v>
      </c>
      <c r="J255" s="11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1" t="s">
        <v>4</v>
      </c>
      <c r="E256" s="11" t="s">
        <v>9</v>
      </c>
      <c r="F256" s="11"/>
      <c r="H256" s="11"/>
      <c r="I256" s="11" t="s">
        <v>18566</v>
      </c>
      <c r="J256" s="11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1" t="s">
        <v>4</v>
      </c>
      <c r="E257" s="11" t="s">
        <v>9</v>
      </c>
      <c r="F257" s="11"/>
      <c r="H257" s="11"/>
      <c r="I257" s="11" t="s">
        <v>18864</v>
      </c>
      <c r="J257" s="11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1" t="s">
        <v>4</v>
      </c>
      <c r="E258" s="11" t="s">
        <v>9</v>
      </c>
      <c r="F258" s="11"/>
      <c r="H258" s="11"/>
      <c r="I258" s="11" t="s">
        <v>18867</v>
      </c>
      <c r="J258" s="11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1" t="s">
        <v>4</v>
      </c>
      <c r="E259" s="11" t="s">
        <v>9</v>
      </c>
      <c r="F259" s="11"/>
      <c r="H259" s="11"/>
      <c r="I259" s="11" t="s">
        <v>18870</v>
      </c>
      <c r="J259" s="11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1" t="s">
        <v>817</v>
      </c>
      <c r="E260" s="11" t="s">
        <v>358</v>
      </c>
      <c r="F260" s="11"/>
      <c r="H260" s="11"/>
      <c r="I260" s="11" t="s">
        <v>18873</v>
      </c>
      <c r="J260" s="11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1" t="s">
        <v>4</v>
      </c>
      <c r="E261" s="11" t="s">
        <v>9</v>
      </c>
      <c r="F261" s="11"/>
      <c r="H261" s="11"/>
      <c r="I261" s="11" t="s">
        <v>19203</v>
      </c>
      <c r="J261" s="1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1" t="s">
        <v>4</v>
      </c>
      <c r="E262" s="11" t="s">
        <v>9</v>
      </c>
      <c r="F262" s="11"/>
      <c r="H262" s="11"/>
      <c r="I262" s="11" t="s">
        <v>19206</v>
      </c>
      <c r="J262" s="11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1" t="s">
        <v>4</v>
      </c>
      <c r="E263" s="11" t="s">
        <v>9</v>
      </c>
      <c r="F263" s="11"/>
      <c r="H263" s="11"/>
      <c r="I263" s="11" t="s">
        <v>20143</v>
      </c>
      <c r="J263" s="11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1" t="s">
        <v>4</v>
      </c>
      <c r="E264" s="11" t="s">
        <v>9</v>
      </c>
      <c r="F264" s="11"/>
      <c r="H264" s="11"/>
      <c r="I264" s="11" t="s">
        <v>20146</v>
      </c>
      <c r="J264" s="11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1" t="s">
        <v>4</v>
      </c>
      <c r="E265" s="11" t="s">
        <v>9</v>
      </c>
      <c r="F265" s="11"/>
      <c r="H265" s="11"/>
      <c r="I265" s="11" t="s">
        <v>20149</v>
      </c>
      <c r="J265" s="11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1" t="s">
        <v>4</v>
      </c>
      <c r="E266" s="11" t="s">
        <v>9</v>
      </c>
      <c r="F266" s="11"/>
      <c r="H266" s="11"/>
      <c r="I266" s="11" t="s">
        <v>20202</v>
      </c>
      <c r="J266" s="11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1" t="s">
        <v>4</v>
      </c>
      <c r="E267" s="11" t="s">
        <v>9</v>
      </c>
      <c r="F267" s="11"/>
      <c r="H267" s="11"/>
      <c r="I267" s="11" t="s">
        <v>20205</v>
      </c>
      <c r="J267" s="11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1" t="s">
        <v>4</v>
      </c>
      <c r="E268" s="11" t="s">
        <v>9</v>
      </c>
      <c r="F268" s="11"/>
      <c r="H268" s="11"/>
      <c r="I268" s="11" t="s">
        <v>20208</v>
      </c>
      <c r="J268" s="11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1" t="s">
        <v>4</v>
      </c>
      <c r="E269" s="11" t="s">
        <v>9</v>
      </c>
      <c r="F269" s="11"/>
      <c r="H269" s="11"/>
      <c r="I269" s="11" t="s">
        <v>20798</v>
      </c>
      <c r="J269" s="11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1" t="s">
        <v>4</v>
      </c>
      <c r="E270" s="11" t="s">
        <v>9</v>
      </c>
      <c r="F270" s="11"/>
      <c r="H270" s="11"/>
      <c r="I270" s="11" t="s">
        <v>20801</v>
      </c>
      <c r="J270" s="11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1" t="s">
        <v>3371</v>
      </c>
      <c r="E271" s="11" t="s">
        <v>1920</v>
      </c>
      <c r="F271" s="11"/>
      <c r="H271" s="11"/>
      <c r="I271" s="11" t="s">
        <v>20804</v>
      </c>
      <c r="J271" s="1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1" t="s">
        <v>16177</v>
      </c>
      <c r="E272" s="11" t="s">
        <v>1920</v>
      </c>
      <c r="F272" s="11"/>
      <c r="H272" s="11"/>
      <c r="I272" s="11" t="s">
        <v>20807</v>
      </c>
      <c r="J272" s="11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1" t="s">
        <v>4</v>
      </c>
      <c r="E273" s="11" t="s">
        <v>21131</v>
      </c>
      <c r="F273" s="11"/>
      <c r="H273" s="11"/>
      <c r="I273" s="11" t="s">
        <v>20810</v>
      </c>
      <c r="J273" s="11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1" t="s">
        <v>4</v>
      </c>
      <c r="E274" s="11" t="s">
        <v>21131</v>
      </c>
      <c r="F274" s="11"/>
      <c r="H274" s="11"/>
      <c r="I274" s="11" t="s">
        <v>20813</v>
      </c>
      <c r="J274" s="11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1" t="s">
        <v>3371</v>
      </c>
      <c r="E275" s="11" t="s">
        <v>1920</v>
      </c>
      <c r="F275" s="11"/>
      <c r="H275" s="11"/>
      <c r="I275" s="11" t="s">
        <v>20816</v>
      </c>
      <c r="J275" s="11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1" t="s">
        <v>3371</v>
      </c>
      <c r="E276" s="11" t="s">
        <v>1920</v>
      </c>
      <c r="F276" s="11"/>
      <c r="H276" s="11"/>
      <c r="I276" s="11" t="s">
        <v>20819</v>
      </c>
      <c r="J276" s="11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1" t="s">
        <v>356</v>
      </c>
      <c r="E277" s="11"/>
      <c r="F277" s="11"/>
      <c r="H277" s="11"/>
      <c r="I277" s="11" t="s">
        <v>21243</v>
      </c>
      <c r="J277" s="11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1" t="s">
        <v>4</v>
      </c>
      <c r="E278" s="11" t="s">
        <v>9</v>
      </c>
      <c r="F278" s="11"/>
      <c r="H278" s="11"/>
      <c r="I278" s="11" t="s">
        <v>21246</v>
      </c>
      <c r="J278" s="11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1" t="s">
        <v>4</v>
      </c>
      <c r="E279" s="11" t="s">
        <v>9</v>
      </c>
      <c r="F279" s="11"/>
      <c r="H279" s="11"/>
      <c r="I279" s="11" t="s">
        <v>21249</v>
      </c>
      <c r="J279" s="11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1" t="s">
        <v>4</v>
      </c>
      <c r="E280" s="11" t="s">
        <v>9</v>
      </c>
      <c r="F280" s="11"/>
      <c r="H280" s="11"/>
      <c r="I280" s="11" t="s">
        <v>21699</v>
      </c>
      <c r="J280" s="11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1" t="s">
        <v>4</v>
      </c>
      <c r="E281" s="11" t="s">
        <v>9</v>
      </c>
      <c r="F281" s="11"/>
      <c r="H281" s="11"/>
      <c r="I281" s="11" t="s">
        <v>21702</v>
      </c>
      <c r="J281" s="1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1" t="s">
        <v>4</v>
      </c>
      <c r="E282" s="11" t="s">
        <v>9</v>
      </c>
      <c r="F282" s="11"/>
      <c r="H282" s="11"/>
      <c r="I282" s="11" t="s">
        <v>21705</v>
      </c>
      <c r="J282" s="11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1" t="s">
        <v>4</v>
      </c>
      <c r="E283" s="11" t="s">
        <v>9</v>
      </c>
      <c r="F283" s="11"/>
      <c r="H283" s="11"/>
      <c r="I283" s="11" t="s">
        <v>21708</v>
      </c>
      <c r="J283" s="11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1" t="s">
        <v>3371</v>
      </c>
      <c r="E284" s="11" t="s">
        <v>3372</v>
      </c>
      <c r="F284" s="11"/>
      <c r="H284" s="11"/>
      <c r="I284" s="11" t="s">
        <v>21711</v>
      </c>
      <c r="J284" s="11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1" t="s">
        <v>3371</v>
      </c>
      <c r="E285" s="11" t="s">
        <v>3372</v>
      </c>
      <c r="F285" s="11"/>
      <c r="H285" s="11"/>
      <c r="I285" s="11" t="s">
        <v>21714</v>
      </c>
      <c r="J285" s="11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1" t="s">
        <v>4</v>
      </c>
      <c r="E286" s="11" t="s">
        <v>9</v>
      </c>
      <c r="F286" s="11"/>
      <c r="H286" s="11"/>
      <c r="I286" s="11" t="s">
        <v>21717</v>
      </c>
      <c r="J286" s="11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1" t="s">
        <v>3371</v>
      </c>
      <c r="E287" s="11" t="s">
        <v>3372</v>
      </c>
      <c r="F287" s="11"/>
      <c r="H287" s="11"/>
      <c r="I287" s="11" t="s">
        <v>22136</v>
      </c>
      <c r="J287" s="11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1" t="s">
        <v>817</v>
      </c>
      <c r="E288" s="11" t="s">
        <v>358</v>
      </c>
      <c r="F288" s="11"/>
      <c r="H288" s="11"/>
      <c r="I288" s="11" t="s">
        <v>22139</v>
      </c>
      <c r="J288" s="11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1" t="s">
        <v>817</v>
      </c>
      <c r="E289" s="11" t="s">
        <v>358</v>
      </c>
      <c r="F289" s="11"/>
      <c r="H289" s="11"/>
      <c r="I289" s="11" t="s">
        <v>22142</v>
      </c>
      <c r="J289" s="11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1" t="s">
        <v>4</v>
      </c>
      <c r="E290" s="11" t="s">
        <v>9</v>
      </c>
      <c r="F290" s="11"/>
      <c r="H290" s="11"/>
      <c r="I290" s="11" t="s">
        <v>22251</v>
      </c>
      <c r="J290" s="11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1" t="s">
        <v>4</v>
      </c>
      <c r="E291" s="11" t="s">
        <v>9</v>
      </c>
      <c r="F291" s="11"/>
      <c r="H291" s="11"/>
      <c r="I291" s="11" t="s">
        <v>22579</v>
      </c>
      <c r="J291" s="1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1" t="s">
        <v>4</v>
      </c>
      <c r="E292" s="11" t="s">
        <v>9</v>
      </c>
      <c r="F292" s="11"/>
      <c r="H292" s="11"/>
      <c r="I292" s="11" t="s">
        <v>22582</v>
      </c>
      <c r="J292" s="11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1" t="s">
        <v>4</v>
      </c>
      <c r="E293" s="11" t="s">
        <v>9</v>
      </c>
      <c r="F293" s="11"/>
      <c r="H293" s="11"/>
      <c r="I293" s="11" t="s">
        <v>22949</v>
      </c>
      <c r="J293" s="11" t="s">
        <v>4949</v>
      </c>
      <c r="K293" t="s">
        <v>22950</v>
      </c>
      <c r="L293" t="s">
        <v>22951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1" t="s">
        <v>803</v>
      </c>
      <c r="E294" s="11" t="s">
        <v>9</v>
      </c>
      <c r="F294" s="11"/>
      <c r="H294" s="11"/>
      <c r="I294" s="11" t="s">
        <v>23086</v>
      </c>
      <c r="J294" s="11" t="s">
        <v>4949</v>
      </c>
      <c r="K294" t="s">
        <v>23087</v>
      </c>
      <c r="L294" t="s">
        <v>23088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1" t="s">
        <v>803</v>
      </c>
      <c r="E295" s="11" t="s">
        <v>9</v>
      </c>
      <c r="F295" s="11"/>
      <c r="H295" s="11"/>
      <c r="I295" s="11" t="s">
        <v>23089</v>
      </c>
      <c r="J295" s="11" t="s">
        <v>4949</v>
      </c>
      <c r="K295" t="s">
        <v>23090</v>
      </c>
      <c r="L295" t="s">
        <v>23091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1"/>
      <c r="E296" s="11"/>
      <c r="F296" s="11"/>
      <c r="H296" s="11"/>
      <c r="I296" s="11" t="s">
        <v>23378</v>
      </c>
      <c r="J296" s="11" t="s">
        <v>4949</v>
      </c>
      <c r="K296" t="s">
        <v>23379</v>
      </c>
      <c r="L296" t="s">
        <v>23380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1"/>
      <c r="E297" s="11"/>
      <c r="F297" s="11"/>
      <c r="H297" s="11"/>
      <c r="I297" s="11" t="s">
        <v>23381</v>
      </c>
      <c r="J297" s="11" t="s">
        <v>4949</v>
      </c>
      <c r="K297" t="s">
        <v>23382</v>
      </c>
      <c r="L297" t="s">
        <v>23383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1"/>
      <c r="E298" s="11"/>
      <c r="F298" s="11"/>
      <c r="H298" s="11"/>
      <c r="I298" s="11" t="s">
        <v>23384</v>
      </c>
      <c r="J298" s="11" t="s">
        <v>4949</v>
      </c>
      <c r="K298" t="s">
        <v>23385</v>
      </c>
      <c r="L298" t="s">
        <v>23386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1" t="s">
        <v>803</v>
      </c>
      <c r="E299" s="11" t="s">
        <v>9</v>
      </c>
      <c r="F299" s="11"/>
      <c r="H299" s="11"/>
      <c r="I299" s="11" t="s">
        <v>23387</v>
      </c>
      <c r="J299" s="11" t="s">
        <v>4949</v>
      </c>
      <c r="K299" t="s">
        <v>23388</v>
      </c>
      <c r="L299" t="s">
        <v>23389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1" t="s">
        <v>4</v>
      </c>
      <c r="E300" s="11" t="s">
        <v>21131</v>
      </c>
      <c r="F300" s="11"/>
      <c r="H300" s="11"/>
      <c r="I300" s="11" t="s">
        <v>24073</v>
      </c>
      <c r="J300" s="11" t="s">
        <v>4949</v>
      </c>
      <c r="K300" t="s">
        <v>24074</v>
      </c>
      <c r="L300" t="s">
        <v>24075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1" t="s">
        <v>3371</v>
      </c>
      <c r="E301" s="11" t="s">
        <v>3372</v>
      </c>
      <c r="F301" s="11"/>
      <c r="H301" s="11"/>
      <c r="I301" s="11" t="s">
        <v>24076</v>
      </c>
      <c r="J301" s="11" t="s">
        <v>4949</v>
      </c>
      <c r="K301" t="s">
        <v>24077</v>
      </c>
      <c r="L301" t="s">
        <v>24078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1" t="s">
        <v>4</v>
      </c>
      <c r="E302" s="11" t="s">
        <v>9</v>
      </c>
      <c r="F302" s="11"/>
      <c r="H302" s="11"/>
      <c r="I302" s="11" t="s">
        <v>24079</v>
      </c>
      <c r="J302" s="11" t="s">
        <v>4949</v>
      </c>
      <c r="K302" t="s">
        <v>24080</v>
      </c>
      <c r="L302" t="s">
        <v>24081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1" t="s">
        <v>817</v>
      </c>
      <c r="E303" s="11" t="s">
        <v>358</v>
      </c>
      <c r="F303" s="11"/>
      <c r="H303" s="11"/>
      <c r="I303" s="11" t="s">
        <v>24082</v>
      </c>
      <c r="J303" s="11" t="s">
        <v>4949</v>
      </c>
      <c r="K303" t="s">
        <v>24083</v>
      </c>
      <c r="L303" t="s">
        <v>24084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1" t="s">
        <v>4</v>
      </c>
      <c r="E304" s="11" t="s">
        <v>9</v>
      </c>
      <c r="F304" s="11"/>
      <c r="H304" s="11"/>
      <c r="I304" s="11" t="s">
        <v>24085</v>
      </c>
      <c r="J304" s="11" t="s">
        <v>4949</v>
      </c>
      <c r="K304" t="s">
        <v>24086</v>
      </c>
      <c r="L304" t="s">
        <v>24087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1" t="s">
        <v>4</v>
      </c>
      <c r="E305" s="11" t="s">
        <v>9</v>
      </c>
      <c r="F305" s="11"/>
      <c r="H305" s="11"/>
      <c r="I305" s="11" t="s">
        <v>24340</v>
      </c>
      <c r="J305" s="11" t="s">
        <v>4949</v>
      </c>
      <c r="K305" t="s">
        <v>24341</v>
      </c>
      <c r="L305" t="s">
        <v>24342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1" t="s">
        <v>356</v>
      </c>
      <c r="E306" s="11"/>
      <c r="F306" s="11"/>
      <c r="H306" s="11"/>
      <c r="I306" s="11" t="s">
        <v>24343</v>
      </c>
      <c r="J306" s="11" t="s">
        <v>4949</v>
      </c>
      <c r="K306" t="s">
        <v>24344</v>
      </c>
      <c r="L306" t="s">
        <v>24345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1" t="s">
        <v>24782</v>
      </c>
      <c r="E307" s="11"/>
      <c r="F307" s="11"/>
      <c r="H307" s="11"/>
      <c r="I307" s="11" t="s">
        <v>24346</v>
      </c>
      <c r="J307" s="11" t="s">
        <v>4949</v>
      </c>
      <c r="K307" t="s">
        <v>24347</v>
      </c>
      <c r="L307" t="s">
        <v>24348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1" t="s">
        <v>803</v>
      </c>
      <c r="E308" s="11" t="s">
        <v>9</v>
      </c>
      <c r="F308" s="11"/>
      <c r="H308" s="11"/>
      <c r="I308" s="11" t="s">
        <v>24349</v>
      </c>
      <c r="J308" s="11" t="s">
        <v>4949</v>
      </c>
      <c r="K308" t="s">
        <v>24350</v>
      </c>
      <c r="L308" t="s">
        <v>24351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1" t="s">
        <v>803</v>
      </c>
      <c r="E309" s="11" t="s">
        <v>9</v>
      </c>
      <c r="F309" s="11"/>
      <c r="H309" s="11"/>
      <c r="I309" s="11" t="s">
        <v>24352</v>
      </c>
      <c r="J309" s="11" t="s">
        <v>4949</v>
      </c>
      <c r="K309" t="s">
        <v>24353</v>
      </c>
      <c r="L309" t="s">
        <v>24354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1" t="s">
        <v>803</v>
      </c>
      <c r="E310" s="11" t="s">
        <v>9</v>
      </c>
      <c r="F310" s="11"/>
      <c r="H310" s="11"/>
      <c r="I310" s="11" t="s">
        <v>24355</v>
      </c>
      <c r="J310" s="11" t="s">
        <v>4949</v>
      </c>
      <c r="K310" t="s">
        <v>24356</v>
      </c>
      <c r="L310" t="s">
        <v>24357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1" t="s">
        <v>803</v>
      </c>
      <c r="E311" s="11" t="s">
        <v>9</v>
      </c>
      <c r="F311" s="11"/>
      <c r="H311" s="11"/>
      <c r="I311" s="11" t="s">
        <v>24358</v>
      </c>
      <c r="J311" s="11" t="s">
        <v>4949</v>
      </c>
      <c r="K311" t="s">
        <v>24359</v>
      </c>
      <c r="L311" t="s">
        <v>24360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1" t="s">
        <v>803</v>
      </c>
      <c r="E312" s="11" t="s">
        <v>9</v>
      </c>
      <c r="F312" s="11"/>
      <c r="H312" s="11"/>
      <c r="I312" s="11" t="s">
        <v>25232</v>
      </c>
      <c r="J312" s="11" t="s">
        <v>4949</v>
      </c>
      <c r="K312" t="s">
        <v>25233</v>
      </c>
      <c r="L312" t="s">
        <v>25234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1" t="s">
        <v>817</v>
      </c>
      <c r="E313" s="11" t="s">
        <v>358</v>
      </c>
      <c r="F313" s="11"/>
      <c r="H313" s="11"/>
      <c r="I313" s="11" t="s">
        <v>24954</v>
      </c>
      <c r="J313" s="11" t="s">
        <v>4949</v>
      </c>
      <c r="K313" t="s">
        <v>24955</v>
      </c>
      <c r="L313" t="s">
        <v>24956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1" t="s">
        <v>817</v>
      </c>
      <c r="E314" s="11" t="s">
        <v>358</v>
      </c>
      <c r="F314" s="11"/>
      <c r="H314" s="11"/>
      <c r="I314" s="11" t="s">
        <v>24957</v>
      </c>
      <c r="J314" s="11" t="s">
        <v>4949</v>
      </c>
      <c r="K314" t="s">
        <v>24958</v>
      </c>
      <c r="L314" t="s">
        <v>24959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1" t="s">
        <v>817</v>
      </c>
      <c r="E315" s="11" t="s">
        <v>358</v>
      </c>
      <c r="F315" s="11"/>
      <c r="H315" s="11"/>
      <c r="I315" s="11" t="s">
        <v>24960</v>
      </c>
      <c r="J315" s="11" t="s">
        <v>4949</v>
      </c>
      <c r="K315" t="s">
        <v>24961</v>
      </c>
      <c r="L315" t="s">
        <v>24962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1" t="s">
        <v>817</v>
      </c>
      <c r="E316" s="11" t="s">
        <v>358</v>
      </c>
      <c r="F316" s="11"/>
      <c r="H316" s="11"/>
      <c r="I316" s="11" t="s">
        <v>24963</v>
      </c>
      <c r="J316" s="11" t="s">
        <v>4949</v>
      </c>
      <c r="K316" t="s">
        <v>24964</v>
      </c>
      <c r="L316" t="s">
        <v>24965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1" t="s">
        <v>4</v>
      </c>
      <c r="E317" s="11" t="s">
        <v>9</v>
      </c>
      <c r="F317" s="11"/>
      <c r="H317" s="11"/>
      <c r="I317" s="11" t="s">
        <v>24966</v>
      </c>
      <c r="J317" s="11" t="s">
        <v>4949</v>
      </c>
      <c r="K317" t="s">
        <v>24967</v>
      </c>
      <c r="L317" t="s">
        <v>24968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1" t="s">
        <v>356</v>
      </c>
      <c r="E318" s="11"/>
      <c r="F318" s="11"/>
      <c r="H318" s="11"/>
      <c r="I318" s="11" t="s">
        <v>25235</v>
      </c>
      <c r="J318" s="11" t="s">
        <v>4949</v>
      </c>
      <c r="K318" t="s">
        <v>25236</v>
      </c>
      <c r="L318" t="s">
        <v>25237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1" t="s">
        <v>356</v>
      </c>
      <c r="E319" s="11"/>
      <c r="F319" s="11"/>
      <c r="H319" s="11"/>
      <c r="I319" s="11" t="s">
        <v>25238</v>
      </c>
      <c r="J319" s="11" t="s">
        <v>4949</v>
      </c>
      <c r="K319" t="s">
        <v>25239</v>
      </c>
      <c r="L319" t="s">
        <v>25240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1" t="s">
        <v>356</v>
      </c>
      <c r="E320" s="11"/>
      <c r="F320" s="11"/>
      <c r="H320" s="11"/>
      <c r="I320" s="11" t="s">
        <v>25241</v>
      </c>
      <c r="J320" s="11" t="s">
        <v>4949</v>
      </c>
      <c r="K320" t="s">
        <v>25242</v>
      </c>
      <c r="L320" t="s">
        <v>25243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1" t="s">
        <v>356</v>
      </c>
      <c r="E321" s="11"/>
      <c r="F321" s="11"/>
      <c r="H321" s="11"/>
      <c r="I321" s="11" t="s">
        <v>25244</v>
      </c>
      <c r="J321" s="11" t="s">
        <v>4949</v>
      </c>
      <c r="K321" t="s">
        <v>25245</v>
      </c>
      <c r="L321" t="s">
        <v>25246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1" t="s">
        <v>356</v>
      </c>
      <c r="E322" s="11"/>
      <c r="F322" s="11"/>
      <c r="H322" s="11"/>
      <c r="I322" s="11" t="s">
        <v>25247</v>
      </c>
      <c r="J322" s="11" t="s">
        <v>4949</v>
      </c>
      <c r="K322" t="s">
        <v>25248</v>
      </c>
      <c r="L322" t="s">
        <v>25249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1" t="s">
        <v>356</v>
      </c>
      <c r="E323" s="11"/>
      <c r="F323" s="11"/>
      <c r="H323" s="11"/>
      <c r="I323" s="11" t="s">
        <v>25250</v>
      </c>
      <c r="J323" s="11" t="s">
        <v>4949</v>
      </c>
      <c r="K323" t="s">
        <v>25251</v>
      </c>
      <c r="L323" t="s">
        <v>25252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1" t="s">
        <v>3371</v>
      </c>
      <c r="E324" s="11" t="s">
        <v>3372</v>
      </c>
      <c r="F324" s="11"/>
      <c r="H324" s="11"/>
      <c r="I324" s="11" t="s">
        <v>25253</v>
      </c>
      <c r="J324" s="11" t="s">
        <v>4949</v>
      </c>
      <c r="K324" t="s">
        <v>25254</v>
      </c>
      <c r="L324" t="s">
        <v>25255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1" t="s">
        <v>817</v>
      </c>
      <c r="E325" s="11" t="s">
        <v>358</v>
      </c>
      <c r="F325" s="11"/>
      <c r="H325" s="11"/>
      <c r="I325" s="11" t="s">
        <v>25256</v>
      </c>
      <c r="J325" s="11" t="s">
        <v>4949</v>
      </c>
      <c r="K325" t="s">
        <v>25257</v>
      </c>
      <c r="L325" t="s">
        <v>25258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1" t="s">
        <v>4</v>
      </c>
      <c r="E326" s="11" t="s">
        <v>9</v>
      </c>
      <c r="F326" s="11"/>
      <c r="H326" s="11"/>
      <c r="I326" s="11" t="s">
        <v>25613</v>
      </c>
      <c r="J326" s="11" t="s">
        <v>4949</v>
      </c>
      <c r="K326" t="s">
        <v>25614</v>
      </c>
      <c r="L326" t="s">
        <v>25615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1" t="s">
        <v>356</v>
      </c>
      <c r="E327" s="11" t="s">
        <v>3372</v>
      </c>
      <c r="F327" s="11"/>
      <c r="H327" s="11"/>
      <c r="I327" s="11" t="s">
        <v>25616</v>
      </c>
      <c r="J327" s="11" t="s">
        <v>4949</v>
      </c>
      <c r="K327" t="s">
        <v>25617</v>
      </c>
      <c r="L327" t="s">
        <v>25618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1" t="s">
        <v>24782</v>
      </c>
      <c r="E328" s="11"/>
      <c r="F328" s="11"/>
      <c r="H328" s="11"/>
      <c r="I328" s="11" t="s">
        <v>25619</v>
      </c>
      <c r="J328" s="11" t="s">
        <v>4949</v>
      </c>
      <c r="K328" t="s">
        <v>25620</v>
      </c>
      <c r="L328" t="s">
        <v>25621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1" t="s">
        <v>356</v>
      </c>
      <c r="E329" s="11"/>
      <c r="F329" s="11"/>
      <c r="H329" s="11"/>
      <c r="I329" s="11" t="s">
        <v>25622</v>
      </c>
      <c r="J329" s="11" t="s">
        <v>4949</v>
      </c>
      <c r="K329" t="s">
        <v>25623</v>
      </c>
      <c r="L329" t="s">
        <v>25624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1" t="s">
        <v>356</v>
      </c>
      <c r="E330" s="11"/>
      <c r="F330" s="11"/>
      <c r="H330" s="11"/>
      <c r="I330" s="11" t="s">
        <v>25625</v>
      </c>
      <c r="J330" s="11" t="s">
        <v>4949</v>
      </c>
      <c r="K330" t="s">
        <v>25626</v>
      </c>
      <c r="L330" t="s">
        <v>25627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1" t="s">
        <v>4</v>
      </c>
      <c r="E331" s="11" t="s">
        <v>9</v>
      </c>
      <c r="F331" s="11"/>
      <c r="H331" s="11"/>
      <c r="I331" s="11" t="s">
        <v>25628</v>
      </c>
      <c r="J331" s="11" t="s">
        <v>4949</v>
      </c>
      <c r="K331" t="s">
        <v>25629</v>
      </c>
      <c r="L331" t="s">
        <v>25630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1" t="s">
        <v>24782</v>
      </c>
      <c r="E332" s="11"/>
      <c r="F332" s="11"/>
      <c r="H332" s="11"/>
      <c r="I332" s="11" t="s">
        <v>25631</v>
      </c>
      <c r="J332" s="11" t="s">
        <v>4949</v>
      </c>
      <c r="K332" t="s">
        <v>25632</v>
      </c>
      <c r="L332" t="s">
        <v>25633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1" t="s">
        <v>803</v>
      </c>
      <c r="E333" s="11" t="s">
        <v>9</v>
      </c>
      <c r="F333" s="11"/>
      <c r="H333" s="11"/>
      <c r="I333" s="11" t="s">
        <v>25966</v>
      </c>
      <c r="J333" s="11" t="s">
        <v>4949</v>
      </c>
      <c r="K333" t="s">
        <v>25967</v>
      </c>
      <c r="L333" t="s">
        <v>25968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1" t="s">
        <v>803</v>
      </c>
      <c r="E334" s="11" t="s">
        <v>9</v>
      </c>
      <c r="F334" s="11"/>
      <c r="H334" s="11"/>
      <c r="I334" s="11" t="s">
        <v>25969</v>
      </c>
      <c r="J334" s="11" t="s">
        <v>4949</v>
      </c>
      <c r="K334" t="s">
        <v>25970</v>
      </c>
      <c r="L334" t="s">
        <v>25971</v>
      </c>
      <c r="M334" s="2" t="str">
        <f>HYPERLINK(склад2въезд13192021222[[#This Row],[RelativePath]])</f>
        <v>9 Ангар рейсмус\GA3948333_2_20260517T191020Z.jpg</v>
      </c>
    </row>
  </sheetData>
  <conditionalFormatting sqref="D335:D345 E335:E348 G2:H334 D2:E334">
    <cfRule type="containsText" dxfId="342" priority="14" operator="containsText" text="Выезд с территории">
      <formula>NOT(ISERROR(SEARCH("Выезд с территории",D2)))</formula>
    </cfRule>
  </conditionalFormatting>
  <conditionalFormatting sqref="F2:F334">
    <cfRule type="notContainsText" dxfId="341" priority="13" operator="notContains" text="порожний">
      <formula>ISERROR(SEARCH("порожний",F2))</formula>
    </cfRule>
  </conditionalFormatting>
  <conditionalFormatting sqref="E2:E348">
    <cfRule type="containsText" dxfId="340" priority="11" operator="containsText" text="Газель базы">
      <formula>NOT(ISERROR(SEARCH("Газель базы",E2)))</formula>
    </cfRule>
    <cfRule type="containsText" dxfId="339" priority="12" operator="containsText" text="Погрузчик базы">
      <formula>NOT(ISERROR(SEARCH("Погрузчик базы",E2)))</formula>
    </cfRule>
  </conditionalFormatting>
  <conditionalFormatting sqref="E2:E348">
    <cfRule type="containsText" dxfId="338" priority="10" operator="containsText" text="Трактор базы">
      <formula>NOT(ISERROR(SEARCH("Трактор базы",E2)))</formula>
    </cfRule>
  </conditionalFormatting>
  <conditionalFormatting sqref="A2:C334">
    <cfRule type="expression" dxfId="337" priority="9">
      <formula>$A2="пн"</formula>
    </cfRule>
  </conditionalFormatting>
  <conditionalFormatting sqref="A2:C336">
    <cfRule type="expression" dxfId="336" priority="3">
      <formula>$A2="вс"</formula>
    </cfRule>
    <cfRule type="expression" dxfId="335" priority="4">
      <formula>$A2="сб"</formula>
    </cfRule>
    <cfRule type="expression" dxfId="334" priority="5">
      <formula>$A2="пт"</formula>
    </cfRule>
    <cfRule type="expression" dxfId="333" priority="6">
      <formula>$A2="чт"</formula>
    </cfRule>
    <cfRule type="expression" dxfId="332" priority="7">
      <formula>$A2="ср"</formula>
    </cfRule>
    <cfRule type="expression" dxfId="331" priority="8">
      <formula>$A2="вт"</formula>
    </cfRule>
  </conditionalFormatting>
  <conditionalFormatting sqref="D2:D345">
    <cfRule type="containsText" dxfId="3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5">
    <cfRule type="containsText" dxfId="3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67"/>
  <sheetViews>
    <sheetView zoomScale="90" zoomScaleNormal="90" workbookViewId="0">
      <pane ySplit="1" topLeftCell="A646" activePane="bottomLeft" state="frozen"/>
      <selection pane="bottomLeft" activeCell="I665" sqref="I665:I6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1" t="s">
        <v>4</v>
      </c>
      <c r="E2" s="11" t="s">
        <v>8</v>
      </c>
      <c r="F2" s="11"/>
      <c r="H2" s="11"/>
      <c r="I2" s="11" t="s">
        <v>5147</v>
      </c>
      <c r="J2" s="11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1" t="s">
        <v>803</v>
      </c>
      <c r="E3" s="11" t="s">
        <v>8</v>
      </c>
      <c r="F3" s="11"/>
      <c r="H3" s="11"/>
      <c r="I3" s="11" t="s">
        <v>5150</v>
      </c>
      <c r="J3" s="11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1" t="s">
        <v>4</v>
      </c>
      <c r="E4" s="11" t="s">
        <v>8</v>
      </c>
      <c r="F4" s="11"/>
      <c r="H4" s="11"/>
      <c r="I4" s="11" t="s">
        <v>5153</v>
      </c>
      <c r="J4" s="11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1" t="s">
        <v>803</v>
      </c>
      <c r="E5" s="11" t="s">
        <v>8</v>
      </c>
      <c r="F5" s="11"/>
      <c r="H5" s="11"/>
      <c r="I5" s="11" t="s">
        <v>5156</v>
      </c>
      <c r="J5" s="11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1" t="s">
        <v>4</v>
      </c>
      <c r="E6" s="11" t="s">
        <v>8</v>
      </c>
      <c r="F6" s="11"/>
      <c r="H6" s="11"/>
      <c r="I6" s="11" t="s">
        <v>5460</v>
      </c>
      <c r="J6" s="11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1" t="s">
        <v>3371</v>
      </c>
      <c r="E7" s="11" t="s">
        <v>260</v>
      </c>
      <c r="F7" s="11"/>
      <c r="H7" s="11"/>
      <c r="I7" s="11" t="s">
        <v>5463</v>
      </c>
      <c r="J7" s="11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1" t="s">
        <v>7882</v>
      </c>
      <c r="E8" s="11" t="s">
        <v>260</v>
      </c>
      <c r="F8" s="11"/>
      <c r="H8" s="11"/>
      <c r="I8" s="11" t="s">
        <v>5466</v>
      </c>
      <c r="J8" s="11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1" t="s">
        <v>4</v>
      </c>
      <c r="E9" s="11" t="s">
        <v>260</v>
      </c>
      <c r="F9" s="11"/>
      <c r="H9" s="11"/>
      <c r="I9" s="11" t="s">
        <v>5469</v>
      </c>
      <c r="J9" s="11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1" t="s">
        <v>4</v>
      </c>
      <c r="E10" s="11" t="s">
        <v>8</v>
      </c>
      <c r="F10" s="11"/>
      <c r="H10" s="11"/>
      <c r="I10" s="11" t="s">
        <v>5472</v>
      </c>
      <c r="J10" s="11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1" t="s">
        <v>645</v>
      </c>
      <c r="E11" s="11" t="s">
        <v>4933</v>
      </c>
      <c r="F11" s="11"/>
      <c r="H11" s="11"/>
      <c r="I11" s="11" t="s">
        <v>5475</v>
      </c>
      <c r="J11" s="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1" t="s">
        <v>7883</v>
      </c>
      <c r="E12" s="11" t="s">
        <v>4933</v>
      </c>
      <c r="F12" s="11"/>
      <c r="H12" s="11" t="s">
        <v>2041</v>
      </c>
      <c r="I12" s="11" t="s">
        <v>5478</v>
      </c>
      <c r="J12" s="11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1" t="s">
        <v>304</v>
      </c>
      <c r="E13" s="11" t="s">
        <v>4933</v>
      </c>
      <c r="F13" s="11"/>
      <c r="H13" s="11"/>
      <c r="I13" s="11" t="s">
        <v>5481</v>
      </c>
      <c r="J13" s="11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1" t="s">
        <v>7884</v>
      </c>
      <c r="E14" s="11" t="s">
        <v>646</v>
      </c>
      <c r="F14" s="11"/>
      <c r="H14" s="11"/>
      <c r="I14" s="11" t="s">
        <v>5484</v>
      </c>
      <c r="J14" s="11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1" t="s">
        <v>645</v>
      </c>
      <c r="E15" s="11" t="s">
        <v>4360</v>
      </c>
      <c r="F15" s="11"/>
      <c r="H15" s="11"/>
      <c r="I15" s="11" t="s">
        <v>5487</v>
      </c>
      <c r="J15" s="11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1" t="s">
        <v>163</v>
      </c>
      <c r="E16" s="11" t="s">
        <v>4360</v>
      </c>
      <c r="F16" s="11" t="s">
        <v>7885</v>
      </c>
      <c r="H16" s="11"/>
      <c r="I16" s="11" t="s">
        <v>5490</v>
      </c>
      <c r="J16" s="11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1" t="s">
        <v>304</v>
      </c>
      <c r="E17" s="11" t="s">
        <v>4360</v>
      </c>
      <c r="F17" s="11"/>
      <c r="H17" s="11"/>
      <c r="I17" s="11" t="s">
        <v>5493</v>
      </c>
      <c r="J17" s="11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1" t="s">
        <v>4</v>
      </c>
      <c r="E18" s="11" t="s">
        <v>8</v>
      </c>
      <c r="F18" s="11"/>
      <c r="H18" s="11"/>
      <c r="I18" s="11" t="s">
        <v>5496</v>
      </c>
      <c r="J18" s="11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1" t="s">
        <v>4</v>
      </c>
      <c r="E19" s="11" t="s">
        <v>8</v>
      </c>
      <c r="F19" s="11"/>
      <c r="H19" s="11"/>
      <c r="I19" s="11" t="s">
        <v>7696</v>
      </c>
      <c r="J19" s="11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1" t="s">
        <v>3371</v>
      </c>
      <c r="E20" s="11" t="s">
        <v>646</v>
      </c>
      <c r="F20" s="11"/>
      <c r="H20" s="11"/>
      <c r="I20" s="11" t="s">
        <v>7699</v>
      </c>
      <c r="J20" s="11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1" t="s">
        <v>4</v>
      </c>
      <c r="E21" s="11" t="s">
        <v>260</v>
      </c>
      <c r="F21" s="11"/>
      <c r="H21" s="11"/>
      <c r="I21" s="11" t="s">
        <v>7702</v>
      </c>
      <c r="J21" s="1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1" t="s">
        <v>4</v>
      </c>
      <c r="E22" s="11" t="s">
        <v>8</v>
      </c>
      <c r="F22" s="11"/>
      <c r="H22" s="11"/>
      <c r="I22" s="11" t="s">
        <v>7705</v>
      </c>
      <c r="J22" s="11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1" t="s">
        <v>4</v>
      </c>
      <c r="E23" s="11" t="s">
        <v>8</v>
      </c>
      <c r="F23" s="11"/>
      <c r="H23" s="11"/>
      <c r="I23" s="11" t="s">
        <v>7708</v>
      </c>
      <c r="J23" s="11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1" t="s">
        <v>803</v>
      </c>
      <c r="E24" s="11" t="s">
        <v>8</v>
      </c>
      <c r="F24" s="11"/>
      <c r="H24" s="11"/>
      <c r="I24" s="11" t="s">
        <v>7711</v>
      </c>
      <c r="J24" s="11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1" t="s">
        <v>4</v>
      </c>
      <c r="E25" s="11" t="s">
        <v>8</v>
      </c>
      <c r="F25" s="11"/>
      <c r="H25" s="11"/>
      <c r="I25" s="11" t="s">
        <v>7714</v>
      </c>
      <c r="J25" s="11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1" t="s">
        <v>4</v>
      </c>
      <c r="E26" s="11" t="s">
        <v>7886</v>
      </c>
      <c r="F26" s="11"/>
      <c r="H26" s="11"/>
      <c r="I26" s="11" t="s">
        <v>7717</v>
      </c>
      <c r="J26" s="11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1" t="s">
        <v>4</v>
      </c>
      <c r="E27" s="11" t="s">
        <v>3240</v>
      </c>
      <c r="F27" s="11"/>
      <c r="H27" s="11"/>
      <c r="I27" s="11" t="s">
        <v>7720</v>
      </c>
      <c r="J27" s="11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1" t="s">
        <v>3371</v>
      </c>
      <c r="E28" s="11" t="s">
        <v>260</v>
      </c>
      <c r="F28" s="11"/>
      <c r="H28" s="11"/>
      <c r="I28" s="11" t="s">
        <v>7723</v>
      </c>
      <c r="J28" s="11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1" t="s">
        <v>3371</v>
      </c>
      <c r="E29" s="11" t="s">
        <v>646</v>
      </c>
      <c r="F29" s="11"/>
      <c r="H29" s="11"/>
      <c r="I29" s="11" t="s">
        <v>7726</v>
      </c>
      <c r="J29" s="11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1" t="s">
        <v>645</v>
      </c>
      <c r="E30" s="11" t="s">
        <v>7863</v>
      </c>
      <c r="F30" s="11"/>
      <c r="H30" s="11"/>
      <c r="I30" s="11" t="s">
        <v>7729</v>
      </c>
      <c r="J30" s="11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1" t="s">
        <v>7887</v>
      </c>
      <c r="E31" s="11"/>
      <c r="F31" s="11"/>
      <c r="H31" s="11"/>
      <c r="I31" s="11" t="s">
        <v>7732</v>
      </c>
      <c r="J31" s="1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1" t="s">
        <v>7887</v>
      </c>
      <c r="E32" s="11"/>
      <c r="F32" s="11"/>
      <c r="H32" s="11" t="s">
        <v>1140</v>
      </c>
      <c r="I32" s="11" t="s">
        <v>7735</v>
      </c>
      <c r="J32" s="11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1" t="s">
        <v>7887</v>
      </c>
      <c r="E33" s="11"/>
      <c r="F33" s="11"/>
      <c r="H33" s="11" t="s">
        <v>1140</v>
      </c>
      <c r="I33" s="11" t="s">
        <v>7738</v>
      </c>
      <c r="J33" s="11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1" t="s">
        <v>7887</v>
      </c>
      <c r="E34" s="11"/>
      <c r="F34" s="11"/>
      <c r="H34" s="11" t="s">
        <v>1140</v>
      </c>
      <c r="I34" s="11" t="s">
        <v>7741</v>
      </c>
      <c r="J34" s="11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1" t="s">
        <v>162</v>
      </c>
      <c r="E35" s="11"/>
      <c r="F35" s="11" t="s">
        <v>53</v>
      </c>
      <c r="G35">
        <v>13</v>
      </c>
      <c r="H35" s="11"/>
      <c r="I35" s="11" t="s">
        <v>7744</v>
      </c>
      <c r="J35" s="11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1" t="s">
        <v>4</v>
      </c>
      <c r="E36" s="11" t="s">
        <v>8</v>
      </c>
      <c r="F36" s="11"/>
      <c r="H36" s="11"/>
      <c r="I36" s="11" t="s">
        <v>7747</v>
      </c>
      <c r="J36" s="11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1" t="s">
        <v>803</v>
      </c>
      <c r="E37" s="11" t="s">
        <v>8</v>
      </c>
      <c r="F37" s="11"/>
      <c r="H37" s="11"/>
      <c r="I37" s="11" t="s">
        <v>7750</v>
      </c>
      <c r="J37" s="11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1" t="s">
        <v>645</v>
      </c>
      <c r="E38" s="11" t="s">
        <v>7868</v>
      </c>
      <c r="F38" s="11"/>
      <c r="H38" s="11"/>
      <c r="I38" s="11" t="s">
        <v>7753</v>
      </c>
      <c r="J38" s="11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1" t="s">
        <v>162</v>
      </c>
      <c r="E39" s="11" t="s">
        <v>7868</v>
      </c>
      <c r="F39" s="11" t="s">
        <v>7864</v>
      </c>
      <c r="H39" s="11"/>
      <c r="I39" s="11" t="s">
        <v>7756</v>
      </c>
      <c r="J39" s="11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1" t="s">
        <v>162</v>
      </c>
      <c r="E40" s="11" t="s">
        <v>7868</v>
      </c>
      <c r="F40" s="11" t="s">
        <v>7864</v>
      </c>
      <c r="H40" s="11" t="s">
        <v>1140</v>
      </c>
      <c r="I40" s="11" t="s">
        <v>7759</v>
      </c>
      <c r="J40" s="11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1" t="s">
        <v>304</v>
      </c>
      <c r="E41" s="11" t="s">
        <v>7868</v>
      </c>
      <c r="F41" s="11" t="s">
        <v>7864</v>
      </c>
      <c r="H41" s="11"/>
      <c r="I41" s="11" t="s">
        <v>7762</v>
      </c>
      <c r="J41" s="1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1" t="s">
        <v>4</v>
      </c>
      <c r="E42" s="11" t="s">
        <v>8</v>
      </c>
      <c r="F42" s="11"/>
      <c r="H42" s="11"/>
      <c r="I42" s="11" t="s">
        <v>7765</v>
      </c>
      <c r="J42" s="11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1" t="s">
        <v>4</v>
      </c>
      <c r="E43" s="11" t="s">
        <v>3378</v>
      </c>
      <c r="F43" s="11"/>
      <c r="H43" s="11"/>
      <c r="I43" s="11" t="s">
        <v>7768</v>
      </c>
      <c r="J43" s="11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1" t="s">
        <v>3371</v>
      </c>
      <c r="E44" s="11" t="s">
        <v>86</v>
      </c>
      <c r="F44" s="11"/>
      <c r="H44" s="11" t="s">
        <v>1153</v>
      </c>
      <c r="I44" s="11" t="s">
        <v>7771</v>
      </c>
      <c r="J44" s="11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1" t="s">
        <v>3371</v>
      </c>
      <c r="E45" s="11" t="s">
        <v>86</v>
      </c>
      <c r="F45" s="11"/>
      <c r="H45" s="11" t="s">
        <v>1140</v>
      </c>
      <c r="I45" s="11" t="s">
        <v>7774</v>
      </c>
      <c r="J45" s="11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1" t="s">
        <v>3371</v>
      </c>
      <c r="E46" s="11" t="s">
        <v>86</v>
      </c>
      <c r="F46" s="11"/>
      <c r="H46" s="11" t="s">
        <v>1140</v>
      </c>
      <c r="I46" s="11" t="s">
        <v>7777</v>
      </c>
      <c r="J46" s="11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1" t="s">
        <v>3371</v>
      </c>
      <c r="E47" s="11" t="s">
        <v>86</v>
      </c>
      <c r="F47" s="11"/>
      <c r="H47" s="11"/>
      <c r="I47" s="11" t="s">
        <v>7780</v>
      </c>
      <c r="J47" s="11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1" t="s">
        <v>645</v>
      </c>
      <c r="E48" s="11" t="s">
        <v>4638</v>
      </c>
      <c r="F48" s="11"/>
      <c r="H48" s="11"/>
      <c r="I48" s="11" t="s">
        <v>7783</v>
      </c>
      <c r="J48" s="11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1" t="s">
        <v>7883</v>
      </c>
      <c r="E49" s="11" t="s">
        <v>4638</v>
      </c>
      <c r="F49" s="11"/>
      <c r="H49" s="11" t="s">
        <v>2041</v>
      </c>
      <c r="I49" s="11" t="s">
        <v>7786</v>
      </c>
      <c r="J49" s="11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1" t="s">
        <v>304</v>
      </c>
      <c r="E50" s="11" t="s">
        <v>4638</v>
      </c>
      <c r="F50" s="11"/>
      <c r="H50" s="11"/>
      <c r="I50" s="11" t="s">
        <v>7789</v>
      </c>
      <c r="J50" s="11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1" t="s">
        <v>4</v>
      </c>
      <c r="E51" s="11" t="s">
        <v>260</v>
      </c>
      <c r="F51" s="11"/>
      <c r="H51" s="11"/>
      <c r="I51" s="11" t="s">
        <v>7792</v>
      </c>
      <c r="J51" s="1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1" t="s">
        <v>4</v>
      </c>
      <c r="E52" s="11" t="s">
        <v>260</v>
      </c>
      <c r="F52" s="11"/>
      <c r="H52" s="11"/>
      <c r="I52" s="11" t="s">
        <v>7795</v>
      </c>
      <c r="J52" s="11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1" t="s">
        <v>4</v>
      </c>
      <c r="E53" s="11" t="s">
        <v>8</v>
      </c>
      <c r="F53" s="11"/>
      <c r="H53" s="11"/>
      <c r="I53" s="11" t="s">
        <v>7798</v>
      </c>
      <c r="J53" s="11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1" t="s">
        <v>4</v>
      </c>
      <c r="E54" s="11" t="s">
        <v>8</v>
      </c>
      <c r="F54" s="11"/>
      <c r="H54" s="11"/>
      <c r="I54" s="11" t="s">
        <v>8034</v>
      </c>
      <c r="J54" s="11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1" t="s">
        <v>4</v>
      </c>
      <c r="E55" s="11" t="s">
        <v>8686</v>
      </c>
      <c r="F55" s="11"/>
      <c r="H55" s="11"/>
      <c r="I55" s="11" t="s">
        <v>8037</v>
      </c>
      <c r="J55" s="11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1" t="s">
        <v>4</v>
      </c>
      <c r="E56" s="11" t="s">
        <v>260</v>
      </c>
      <c r="F56" s="11"/>
      <c r="H56" s="11"/>
      <c r="I56" s="11" t="s">
        <v>8040</v>
      </c>
      <c r="J56" s="11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1" t="s">
        <v>4</v>
      </c>
      <c r="E57" s="11" t="s">
        <v>8</v>
      </c>
      <c r="F57" s="11"/>
      <c r="H57" s="11"/>
      <c r="I57" s="11" t="s">
        <v>8043</v>
      </c>
      <c r="J57" s="11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1" t="s">
        <v>4</v>
      </c>
      <c r="E58" s="11" t="s">
        <v>8</v>
      </c>
      <c r="F58" s="11"/>
      <c r="H58" s="11"/>
      <c r="I58" s="11" t="s">
        <v>8046</v>
      </c>
      <c r="J58" s="11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1" t="s">
        <v>4</v>
      </c>
      <c r="E59" s="11" t="s">
        <v>8686</v>
      </c>
      <c r="F59" s="11"/>
      <c r="H59" s="11"/>
      <c r="I59" s="11" t="s">
        <v>8049</v>
      </c>
      <c r="J59" s="11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1" t="s">
        <v>803</v>
      </c>
      <c r="E60" s="11" t="s">
        <v>8</v>
      </c>
      <c r="F60" s="11"/>
      <c r="H60" s="11"/>
      <c r="I60" s="11" t="s">
        <v>8052</v>
      </c>
      <c r="J60" s="11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1" t="s">
        <v>4</v>
      </c>
      <c r="E61" s="11" t="s">
        <v>8</v>
      </c>
      <c r="F61" s="11"/>
      <c r="H61" s="11"/>
      <c r="I61" s="11" t="s">
        <v>8055</v>
      </c>
      <c r="J61" s="1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1" t="s">
        <v>8687</v>
      </c>
      <c r="E62" s="11" t="s">
        <v>646</v>
      </c>
      <c r="F62" s="11"/>
      <c r="H62" s="11"/>
      <c r="I62" s="11" t="s">
        <v>8058</v>
      </c>
      <c r="J62" s="11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1" t="s">
        <v>8687</v>
      </c>
      <c r="E63" s="11" t="s">
        <v>646</v>
      </c>
      <c r="F63" s="11"/>
      <c r="H63" s="11"/>
      <c r="I63" s="11" t="s">
        <v>8061</v>
      </c>
      <c r="J63" s="11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1" t="s">
        <v>8687</v>
      </c>
      <c r="E64" s="11" t="s">
        <v>646</v>
      </c>
      <c r="F64" s="11"/>
      <c r="H64" s="11"/>
      <c r="I64" s="11" t="s">
        <v>8064</v>
      </c>
      <c r="J64" s="11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1" t="s">
        <v>8687</v>
      </c>
      <c r="E65" s="11" t="s">
        <v>646</v>
      </c>
      <c r="F65" s="11"/>
      <c r="H65" s="11"/>
      <c r="I65" s="11" t="s">
        <v>8067</v>
      </c>
      <c r="J65" s="11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1" t="s">
        <v>8687</v>
      </c>
      <c r="E66" s="11" t="s">
        <v>646</v>
      </c>
      <c r="F66" s="11"/>
      <c r="H66" s="11"/>
      <c r="I66" s="11" t="s">
        <v>8070</v>
      </c>
      <c r="J66" s="11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1" t="s">
        <v>8687</v>
      </c>
      <c r="E67" s="11" t="s">
        <v>646</v>
      </c>
      <c r="F67" s="11"/>
      <c r="H67" s="11"/>
      <c r="I67" s="11" t="s">
        <v>8073</v>
      </c>
      <c r="J67" s="11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1" t="s">
        <v>8687</v>
      </c>
      <c r="E68" s="11" t="s">
        <v>646</v>
      </c>
      <c r="F68" s="11"/>
      <c r="H68" s="11"/>
      <c r="I68" s="11" t="s">
        <v>8076</v>
      </c>
      <c r="J68" s="11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1" t="s">
        <v>8687</v>
      </c>
      <c r="E69" s="11" t="s">
        <v>646</v>
      </c>
      <c r="F69" s="11"/>
      <c r="H69" s="11"/>
      <c r="I69" s="11" t="s">
        <v>8079</v>
      </c>
      <c r="J69" s="11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1" t="s">
        <v>4</v>
      </c>
      <c r="E70" s="11" t="s">
        <v>8</v>
      </c>
      <c r="F70" s="11"/>
      <c r="H70" s="11"/>
      <c r="I70" s="11" t="s">
        <v>8082</v>
      </c>
      <c r="J70" s="11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1" t="s">
        <v>4</v>
      </c>
      <c r="E71" s="11" t="s">
        <v>8</v>
      </c>
      <c r="F71" s="11"/>
      <c r="H71" s="11"/>
      <c r="I71" s="11" t="s">
        <v>8838</v>
      </c>
      <c r="J71" s="1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1" t="s">
        <v>7884</v>
      </c>
      <c r="E72" s="11" t="s">
        <v>646</v>
      </c>
      <c r="F72" s="11"/>
      <c r="H72" s="11"/>
      <c r="I72" s="11" t="s">
        <v>8841</v>
      </c>
      <c r="J72" s="11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1" t="s">
        <v>645</v>
      </c>
      <c r="E73" s="11" t="s">
        <v>70</v>
      </c>
      <c r="F73" s="11"/>
      <c r="H73" s="11" t="s">
        <v>9114</v>
      </c>
      <c r="I73" s="11" t="s">
        <v>8844</v>
      </c>
      <c r="J73" s="11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1" t="s">
        <v>4801</v>
      </c>
      <c r="E74" s="11" t="s">
        <v>70</v>
      </c>
      <c r="F74" s="11"/>
      <c r="H74" s="11"/>
      <c r="I74" s="11" t="s">
        <v>8847</v>
      </c>
      <c r="J74" s="11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1" t="s">
        <v>4</v>
      </c>
      <c r="E75" s="11" t="s">
        <v>70</v>
      </c>
      <c r="F75" s="11"/>
      <c r="H75" s="11" t="s">
        <v>9115</v>
      </c>
      <c r="I75" s="11" t="s">
        <v>8850</v>
      </c>
      <c r="J75" s="11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1" t="s">
        <v>4801</v>
      </c>
      <c r="E76" s="11" t="s">
        <v>70</v>
      </c>
      <c r="F76" s="11"/>
      <c r="H76" s="11"/>
      <c r="I76" s="11" t="s">
        <v>8853</v>
      </c>
      <c r="J76" s="11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1" t="s">
        <v>4</v>
      </c>
      <c r="E77" s="11" t="s">
        <v>70</v>
      </c>
      <c r="F77" s="11"/>
      <c r="H77" s="11" t="s">
        <v>9115</v>
      </c>
      <c r="I77" s="11" t="s">
        <v>8856</v>
      </c>
      <c r="J77" s="11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1" t="s">
        <v>4</v>
      </c>
      <c r="E78" s="11" t="s">
        <v>3240</v>
      </c>
      <c r="F78" s="11"/>
      <c r="H78" s="11"/>
      <c r="I78" s="11" t="s">
        <v>8859</v>
      </c>
      <c r="J78" s="11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1" t="s">
        <v>9117</v>
      </c>
      <c r="E79" s="11"/>
      <c r="F79" s="11"/>
      <c r="H79" s="11"/>
      <c r="I79" s="11" t="s">
        <v>8862</v>
      </c>
      <c r="J79" s="11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1" t="s">
        <v>4</v>
      </c>
      <c r="E80" s="11" t="s">
        <v>8</v>
      </c>
      <c r="F80" s="11"/>
      <c r="H80" s="11"/>
      <c r="I80" s="11" t="s">
        <v>8865</v>
      </c>
      <c r="J80" s="11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1" t="s">
        <v>4</v>
      </c>
      <c r="E81" s="11" t="s">
        <v>9556</v>
      </c>
      <c r="F81" s="11"/>
      <c r="H81" s="11"/>
      <c r="I81" s="11" t="s">
        <v>9364</v>
      </c>
      <c r="J81" s="1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1" t="s">
        <v>4</v>
      </c>
      <c r="E82" s="11" t="s">
        <v>9557</v>
      </c>
      <c r="F82" s="11"/>
      <c r="H82" s="11"/>
      <c r="I82" s="11" t="s">
        <v>9367</v>
      </c>
      <c r="J82" s="11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1" t="s">
        <v>4</v>
      </c>
      <c r="E83" s="11" t="s">
        <v>9557</v>
      </c>
      <c r="F83" s="11"/>
      <c r="H83" s="11"/>
      <c r="I83" s="11" t="s">
        <v>9370</v>
      </c>
      <c r="J83" s="11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1" t="s">
        <v>3371</v>
      </c>
      <c r="E84" s="11" t="s">
        <v>260</v>
      </c>
      <c r="F84" s="11"/>
      <c r="H84" s="11"/>
      <c r="I84" s="11" t="s">
        <v>9373</v>
      </c>
      <c r="J84" s="11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1" t="s">
        <v>3371</v>
      </c>
      <c r="E85" s="11" t="s">
        <v>260</v>
      </c>
      <c r="F85" s="11"/>
      <c r="H85" s="11"/>
      <c r="I85" s="11" t="s">
        <v>9376</v>
      </c>
      <c r="J85" s="11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1" t="s">
        <v>3371</v>
      </c>
      <c r="E86" s="11" t="s">
        <v>260</v>
      </c>
      <c r="F86" s="11"/>
      <c r="H86" s="11"/>
      <c r="I86" s="11" t="s">
        <v>9379</v>
      </c>
      <c r="J86" s="11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1" t="s">
        <v>3371</v>
      </c>
      <c r="E87" s="11" t="s">
        <v>260</v>
      </c>
      <c r="F87" s="11"/>
      <c r="H87" s="11"/>
      <c r="I87" s="11" t="s">
        <v>9382</v>
      </c>
      <c r="J87" s="11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1" t="s">
        <v>3371</v>
      </c>
      <c r="E88" s="11" t="s">
        <v>260</v>
      </c>
      <c r="F88" s="11"/>
      <c r="H88" s="11"/>
      <c r="I88" s="11" t="s">
        <v>9385</v>
      </c>
      <c r="J88" s="11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1" t="s">
        <v>3371</v>
      </c>
      <c r="E89" s="11" t="s">
        <v>260</v>
      </c>
      <c r="F89" s="11"/>
      <c r="H89" s="11"/>
      <c r="I89" s="11" t="s">
        <v>9388</v>
      </c>
      <c r="J89" s="11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1" t="s">
        <v>3371</v>
      </c>
      <c r="E90" s="11" t="s">
        <v>260</v>
      </c>
      <c r="F90" s="11"/>
      <c r="H90" s="11"/>
      <c r="I90" s="11" t="s">
        <v>9391</v>
      </c>
      <c r="J90" s="11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1" t="s">
        <v>3371</v>
      </c>
      <c r="E91" s="11" t="s">
        <v>260</v>
      </c>
      <c r="F91" s="11"/>
      <c r="H91" s="11"/>
      <c r="I91" s="11" t="s">
        <v>9394</v>
      </c>
      <c r="J91" s="1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1" t="s">
        <v>3371</v>
      </c>
      <c r="E92" s="11" t="s">
        <v>260</v>
      </c>
      <c r="F92" s="11"/>
      <c r="H92" s="11"/>
      <c r="I92" s="11" t="s">
        <v>9397</v>
      </c>
      <c r="J92" s="11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1" t="s">
        <v>3371</v>
      </c>
      <c r="E93" s="11" t="s">
        <v>260</v>
      </c>
      <c r="F93" s="11"/>
      <c r="H93" s="11"/>
      <c r="I93" s="11" t="s">
        <v>9400</v>
      </c>
      <c r="J93" s="11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1" t="s">
        <v>4</v>
      </c>
      <c r="E94" s="11" t="s">
        <v>8</v>
      </c>
      <c r="F94" s="11"/>
      <c r="H94" s="11"/>
      <c r="I94" s="11" t="s">
        <v>9403</v>
      </c>
      <c r="J94" s="11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1" t="s">
        <v>3371</v>
      </c>
      <c r="E95" s="11" t="s">
        <v>260</v>
      </c>
      <c r="F95" s="11"/>
      <c r="H95" s="11"/>
      <c r="I95" s="11" t="s">
        <v>9406</v>
      </c>
      <c r="J95" s="11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1" t="s">
        <v>3371</v>
      </c>
      <c r="E96" s="11" t="s">
        <v>260</v>
      </c>
      <c r="F96" s="11"/>
      <c r="H96" s="11"/>
      <c r="I96" s="11" t="s">
        <v>9409</v>
      </c>
      <c r="J96" s="11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1" t="s">
        <v>3371</v>
      </c>
      <c r="E97" s="11" t="s">
        <v>260</v>
      </c>
      <c r="F97" s="11"/>
      <c r="H97" s="11"/>
      <c r="I97" s="11" t="s">
        <v>9412</v>
      </c>
      <c r="J97" s="11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1" t="s">
        <v>3371</v>
      </c>
      <c r="E98" s="11" t="s">
        <v>260</v>
      </c>
      <c r="F98" s="11"/>
      <c r="H98" s="11"/>
      <c r="I98" s="11" t="s">
        <v>9415</v>
      </c>
      <c r="J98" s="11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1" t="s">
        <v>4</v>
      </c>
      <c r="E99" s="11" t="s">
        <v>8</v>
      </c>
      <c r="F99" s="11"/>
      <c r="H99" s="11"/>
      <c r="I99" s="11" t="s">
        <v>9418</v>
      </c>
      <c r="J99" s="11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1" t="s">
        <v>4</v>
      </c>
      <c r="E100" s="11" t="s">
        <v>8</v>
      </c>
      <c r="F100" s="11"/>
      <c r="H100" s="11"/>
      <c r="I100" s="11" t="s">
        <v>9729</v>
      </c>
      <c r="J100" s="11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1" t="s">
        <v>3371</v>
      </c>
      <c r="E101" s="11" t="s">
        <v>260</v>
      </c>
      <c r="F101" s="11"/>
      <c r="H101" s="11"/>
      <c r="I101" s="11" t="s">
        <v>9732</v>
      </c>
      <c r="J101" s="1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1" t="s">
        <v>3371</v>
      </c>
      <c r="E102" s="11" t="s">
        <v>260</v>
      </c>
      <c r="F102" s="11"/>
      <c r="H102" s="11"/>
      <c r="I102" s="11" t="s">
        <v>9735</v>
      </c>
      <c r="J102" s="11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1" t="s">
        <v>3371</v>
      </c>
      <c r="E103" s="11" t="s">
        <v>260</v>
      </c>
      <c r="F103" s="11"/>
      <c r="H103" s="11"/>
      <c r="I103" s="11" t="s">
        <v>9738</v>
      </c>
      <c r="J103" s="11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1" t="s">
        <v>4</v>
      </c>
      <c r="E104" s="11" t="s">
        <v>260</v>
      </c>
      <c r="F104" s="11"/>
      <c r="H104" s="11"/>
      <c r="I104" s="11" t="s">
        <v>9741</v>
      </c>
      <c r="J104" s="11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1" t="s">
        <v>3371</v>
      </c>
      <c r="E105" s="11" t="s">
        <v>260</v>
      </c>
      <c r="F105" s="11"/>
      <c r="H105" s="11"/>
      <c r="I105" s="11" t="s">
        <v>9744</v>
      </c>
      <c r="J105" s="11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1" t="s">
        <v>10087</v>
      </c>
      <c r="E106" s="11" t="s">
        <v>260</v>
      </c>
      <c r="F106" s="11"/>
      <c r="H106" s="11"/>
      <c r="I106" s="11" t="s">
        <v>9747</v>
      </c>
      <c r="J106" s="11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1" t="s">
        <v>10088</v>
      </c>
      <c r="E107" s="11" t="s">
        <v>260</v>
      </c>
      <c r="F107" s="11"/>
      <c r="H107" s="11"/>
      <c r="I107" s="11" t="s">
        <v>9750</v>
      </c>
      <c r="J107" s="11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1" t="s">
        <v>162</v>
      </c>
      <c r="E108" s="11" t="s">
        <v>10089</v>
      </c>
      <c r="F108" s="11" t="s">
        <v>53</v>
      </c>
      <c r="G108">
        <v>1</v>
      </c>
      <c r="H108" s="11"/>
      <c r="I108" s="11" t="s">
        <v>9753</v>
      </c>
      <c r="J108" s="11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1" t="s">
        <v>162</v>
      </c>
      <c r="E109" s="11" t="s">
        <v>10089</v>
      </c>
      <c r="F109" s="11" t="s">
        <v>53</v>
      </c>
      <c r="G109">
        <v>1</v>
      </c>
      <c r="H109" s="11"/>
      <c r="I109" s="11" t="s">
        <v>9756</v>
      </c>
      <c r="J109" s="11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1" t="s">
        <v>162</v>
      </c>
      <c r="E110" s="11" t="s">
        <v>10089</v>
      </c>
      <c r="F110" s="11" t="s">
        <v>53</v>
      </c>
      <c r="G110">
        <v>1</v>
      </c>
      <c r="H110" s="11"/>
      <c r="I110" s="11" t="s">
        <v>9759</v>
      </c>
      <c r="J110" s="11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1" t="s">
        <v>162</v>
      </c>
      <c r="E111" s="11" t="s">
        <v>10089</v>
      </c>
      <c r="F111" s="11" t="s">
        <v>53</v>
      </c>
      <c r="G111">
        <v>1</v>
      </c>
      <c r="H111" s="11"/>
      <c r="I111" s="11" t="s">
        <v>9762</v>
      </c>
      <c r="J111" s="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1" t="s">
        <v>304</v>
      </c>
      <c r="E112" s="11" t="s">
        <v>10089</v>
      </c>
      <c r="F112" s="11" t="s">
        <v>53</v>
      </c>
      <c r="G112">
        <v>4</v>
      </c>
      <c r="H112" s="11"/>
      <c r="I112" s="11" t="s">
        <v>9765</v>
      </c>
      <c r="J112" s="11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1" t="s">
        <v>645</v>
      </c>
      <c r="E113" s="11" t="s">
        <v>1550</v>
      </c>
      <c r="F113" s="11"/>
      <c r="H113" s="11"/>
      <c r="I113" s="11" t="s">
        <v>9768</v>
      </c>
      <c r="J113" s="11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1" t="s">
        <v>162</v>
      </c>
      <c r="E114" s="11" t="s">
        <v>1550</v>
      </c>
      <c r="F114" s="11" t="s">
        <v>53</v>
      </c>
      <c r="H114" s="11"/>
      <c r="I114" s="11" t="s">
        <v>9771</v>
      </c>
      <c r="J114" s="11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1" t="s">
        <v>162</v>
      </c>
      <c r="E115" s="11" t="s">
        <v>1550</v>
      </c>
      <c r="F115" s="11" t="s">
        <v>53</v>
      </c>
      <c r="H115" s="11"/>
      <c r="I115" s="11" t="s">
        <v>9774</v>
      </c>
      <c r="J115" s="11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1" t="s">
        <v>162</v>
      </c>
      <c r="E116" s="11" t="s">
        <v>1550</v>
      </c>
      <c r="F116" s="11" t="s">
        <v>53</v>
      </c>
      <c r="H116" s="11"/>
      <c r="I116" s="11" t="s">
        <v>9777</v>
      </c>
      <c r="J116" s="11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1" t="s">
        <v>162</v>
      </c>
      <c r="E117" s="11" t="s">
        <v>1550</v>
      </c>
      <c r="F117" s="11" t="s">
        <v>53</v>
      </c>
      <c r="H117" s="11"/>
      <c r="I117" s="11" t="s">
        <v>9780</v>
      </c>
      <c r="J117" s="11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1" t="s">
        <v>162</v>
      </c>
      <c r="E118" s="11" t="s">
        <v>1550</v>
      </c>
      <c r="F118" s="11" t="s">
        <v>53</v>
      </c>
      <c r="H118" s="11"/>
      <c r="I118" s="11" t="s">
        <v>9783</v>
      </c>
      <c r="J118" s="11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1" t="s">
        <v>162</v>
      </c>
      <c r="E119" s="11" t="s">
        <v>1550</v>
      </c>
      <c r="F119" s="11" t="s">
        <v>53</v>
      </c>
      <c r="H119" s="11"/>
      <c r="I119" s="11" t="s">
        <v>9786</v>
      </c>
      <c r="J119" s="11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1" t="s">
        <v>162</v>
      </c>
      <c r="E120" s="11" t="s">
        <v>1550</v>
      </c>
      <c r="F120" s="11" t="s">
        <v>53</v>
      </c>
      <c r="H120" s="11"/>
      <c r="I120" s="11" t="s">
        <v>9789</v>
      </c>
      <c r="J120" s="11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1" t="s">
        <v>162</v>
      </c>
      <c r="E121" s="11" t="s">
        <v>1550</v>
      </c>
      <c r="F121" s="11" t="s">
        <v>53</v>
      </c>
      <c r="H121" s="11"/>
      <c r="I121" s="11" t="s">
        <v>9792</v>
      </c>
      <c r="J121" s="1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1" t="s">
        <v>162</v>
      </c>
      <c r="E122" s="11" t="s">
        <v>1550</v>
      </c>
      <c r="F122" s="11" t="s">
        <v>53</v>
      </c>
      <c r="H122" s="11"/>
      <c r="I122" s="11" t="s">
        <v>9795</v>
      </c>
      <c r="J122" s="11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1" t="s">
        <v>304</v>
      </c>
      <c r="E123" s="11" t="s">
        <v>1550</v>
      </c>
      <c r="F123" s="11" t="s">
        <v>53</v>
      </c>
      <c r="G123">
        <v>16</v>
      </c>
      <c r="H123" s="11"/>
      <c r="I123" s="11" t="s">
        <v>9798</v>
      </c>
      <c r="J123" s="11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1" t="s">
        <v>4</v>
      </c>
      <c r="E124" s="11" t="s">
        <v>260</v>
      </c>
      <c r="F124" s="11"/>
      <c r="H124" s="11"/>
      <c r="I124" s="11" t="s">
        <v>9801</v>
      </c>
      <c r="J124" s="11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1" t="s">
        <v>4</v>
      </c>
      <c r="E125" s="11" t="s">
        <v>260</v>
      </c>
      <c r="F125" s="11"/>
      <c r="H125" s="11"/>
      <c r="I125" s="11" t="s">
        <v>9804</v>
      </c>
      <c r="J125" s="11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1" t="s">
        <v>3371</v>
      </c>
      <c r="E126" s="11" t="s">
        <v>260</v>
      </c>
      <c r="F126" s="11"/>
      <c r="H126" s="11"/>
      <c r="I126" s="11" t="s">
        <v>9807</v>
      </c>
      <c r="J126" s="11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1" t="s">
        <v>3371</v>
      </c>
      <c r="E127" s="11" t="s">
        <v>260</v>
      </c>
      <c r="F127" s="11"/>
      <c r="H127" s="11"/>
      <c r="I127" s="11" t="s">
        <v>9810</v>
      </c>
      <c r="J127" s="11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1" t="s">
        <v>3371</v>
      </c>
      <c r="E128" s="11" t="s">
        <v>260</v>
      </c>
      <c r="F128" s="11"/>
      <c r="H128" s="11"/>
      <c r="I128" s="11" t="s">
        <v>9813</v>
      </c>
      <c r="J128" s="11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1" t="s">
        <v>4</v>
      </c>
      <c r="E129" s="11" t="s">
        <v>260</v>
      </c>
      <c r="F129" s="11"/>
      <c r="H129" s="11"/>
      <c r="I129" s="11" t="s">
        <v>9816</v>
      </c>
      <c r="J129" s="11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1" t="s">
        <v>3371</v>
      </c>
      <c r="E130" s="11" t="s">
        <v>260</v>
      </c>
      <c r="F130" s="11"/>
      <c r="H130" s="11"/>
      <c r="I130" s="11" t="s">
        <v>9819</v>
      </c>
      <c r="J130" s="11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1" t="s">
        <v>3371</v>
      </c>
      <c r="E131" s="11" t="s">
        <v>260</v>
      </c>
      <c r="F131" s="11"/>
      <c r="H131" s="11"/>
      <c r="I131" s="11" t="s">
        <v>9822</v>
      </c>
      <c r="J131" s="1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1" t="s">
        <v>3371</v>
      </c>
      <c r="E132" s="11" t="s">
        <v>260</v>
      </c>
      <c r="F132" s="11"/>
      <c r="H132" s="11"/>
      <c r="I132" s="11" t="s">
        <v>9825</v>
      </c>
      <c r="J132" s="11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1" t="s">
        <v>4</v>
      </c>
      <c r="E133" s="11" t="s">
        <v>8</v>
      </c>
      <c r="F133" s="11"/>
      <c r="H133" s="11"/>
      <c r="I133" s="11" t="s">
        <v>9828</v>
      </c>
      <c r="J133" s="11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1" t="s">
        <v>803</v>
      </c>
      <c r="E134" s="11" t="s">
        <v>8</v>
      </c>
      <c r="F134" s="11"/>
      <c r="H134" s="11"/>
      <c r="I134" s="11" t="s">
        <v>9831</v>
      </c>
      <c r="J134" s="11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1" t="s">
        <v>803</v>
      </c>
      <c r="E135" s="11" t="s">
        <v>8</v>
      </c>
      <c r="F135" s="11"/>
      <c r="H135" s="11"/>
      <c r="I135" s="11" t="s">
        <v>9834</v>
      </c>
      <c r="J135" s="11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1" t="s">
        <v>4</v>
      </c>
      <c r="E136" s="11" t="s">
        <v>8</v>
      </c>
      <c r="F136" s="11"/>
      <c r="H136" s="11"/>
      <c r="I136" s="11" t="s">
        <v>10396</v>
      </c>
      <c r="J136" s="11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1" t="s">
        <v>645</v>
      </c>
      <c r="E137" s="11" t="s">
        <v>70</v>
      </c>
      <c r="F137" s="11"/>
      <c r="H137" s="11"/>
      <c r="I137" s="11" t="s">
        <v>10399</v>
      </c>
      <c r="J137" s="11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1" t="s">
        <v>163</v>
      </c>
      <c r="E138" s="11" t="s">
        <v>70</v>
      </c>
      <c r="F138" s="11" t="s">
        <v>10090</v>
      </c>
      <c r="H138" s="11"/>
      <c r="I138" s="11" t="s">
        <v>10402</v>
      </c>
      <c r="J138" s="11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1" t="s">
        <v>163</v>
      </c>
      <c r="E139" s="11" t="s">
        <v>70</v>
      </c>
      <c r="F139" s="11" t="s">
        <v>10090</v>
      </c>
      <c r="H139" s="11" t="s">
        <v>1140</v>
      </c>
      <c r="I139" s="11" t="s">
        <v>10405</v>
      </c>
      <c r="J139" s="11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1" t="s">
        <v>163</v>
      </c>
      <c r="E140" s="11" t="s">
        <v>70</v>
      </c>
      <c r="F140" s="11" t="s">
        <v>10090</v>
      </c>
      <c r="H140" s="11" t="s">
        <v>1140</v>
      </c>
      <c r="I140" s="11" t="s">
        <v>10408</v>
      </c>
      <c r="J140" s="11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1" t="s">
        <v>163</v>
      </c>
      <c r="E141" s="11" t="s">
        <v>70</v>
      </c>
      <c r="F141" s="11" t="s">
        <v>10090</v>
      </c>
      <c r="H141" s="11" t="s">
        <v>1140</v>
      </c>
      <c r="I141" s="11" t="s">
        <v>10411</v>
      </c>
      <c r="J141" s="1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1" t="s">
        <v>304</v>
      </c>
      <c r="E142" s="11" t="s">
        <v>70</v>
      </c>
      <c r="F142" s="11"/>
      <c r="H142" s="11"/>
      <c r="I142" s="11" t="s">
        <v>10414</v>
      </c>
      <c r="J142" s="11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1" t="s">
        <v>162</v>
      </c>
      <c r="E143" s="11" t="s">
        <v>7863</v>
      </c>
      <c r="F143" s="11"/>
      <c r="H143" s="11" t="s">
        <v>2041</v>
      </c>
      <c r="I143" s="11" t="s">
        <v>10417</v>
      </c>
      <c r="J143" s="11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1" t="s">
        <v>304</v>
      </c>
      <c r="E144" s="11" t="s">
        <v>7863</v>
      </c>
      <c r="F144" s="11" t="s">
        <v>10607</v>
      </c>
      <c r="H144" s="11"/>
      <c r="I144" s="11" t="s">
        <v>10420</v>
      </c>
      <c r="J144" s="11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1" t="s">
        <v>645</v>
      </c>
      <c r="E145" s="11" t="s">
        <v>10601</v>
      </c>
      <c r="F145" s="11"/>
      <c r="H145" s="11"/>
      <c r="I145" s="11" t="s">
        <v>10423</v>
      </c>
      <c r="J145" s="11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1" t="s">
        <v>162</v>
      </c>
      <c r="E146" s="11" t="s">
        <v>10601</v>
      </c>
      <c r="F146" s="11" t="s">
        <v>1965</v>
      </c>
      <c r="H146" s="11"/>
      <c r="I146" s="11" t="s">
        <v>10426</v>
      </c>
      <c r="J146" s="11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1" t="s">
        <v>304</v>
      </c>
      <c r="E147" s="11" t="s">
        <v>10601</v>
      </c>
      <c r="F147" s="11"/>
      <c r="H147" s="11"/>
      <c r="I147" s="11" t="s">
        <v>10429</v>
      </c>
      <c r="J147" s="11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1" t="s">
        <v>4</v>
      </c>
      <c r="E148" s="11" t="s">
        <v>8</v>
      </c>
      <c r="F148" s="11"/>
      <c r="H148" s="11"/>
      <c r="I148" s="11" t="s">
        <v>10725</v>
      </c>
      <c r="J148" s="11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1" t="s">
        <v>803</v>
      </c>
      <c r="E149" s="11" t="s">
        <v>8</v>
      </c>
      <c r="F149" s="11"/>
      <c r="H149" s="11"/>
      <c r="I149" s="11" t="s">
        <v>10728</v>
      </c>
      <c r="J149" s="11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1" t="s">
        <v>4</v>
      </c>
      <c r="E150" s="11" t="s">
        <v>8</v>
      </c>
      <c r="F150" s="11"/>
      <c r="H150" s="11"/>
      <c r="I150" s="11" t="s">
        <v>10731</v>
      </c>
      <c r="J150" s="11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1" t="s">
        <v>4</v>
      </c>
      <c r="E151" s="11" t="s">
        <v>3240</v>
      </c>
      <c r="F151" s="11"/>
      <c r="H151" s="11"/>
      <c r="I151" s="11" t="s">
        <v>10734</v>
      </c>
      <c r="J151" s="1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1" t="s">
        <v>4</v>
      </c>
      <c r="E152" s="11" t="s">
        <v>8</v>
      </c>
      <c r="F152" s="11"/>
      <c r="H152" s="11"/>
      <c r="I152" s="11" t="s">
        <v>11073</v>
      </c>
      <c r="J152" s="11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1" t="s">
        <v>162</v>
      </c>
      <c r="E153" s="11" t="s">
        <v>1550</v>
      </c>
      <c r="F153" s="11" t="s">
        <v>53</v>
      </c>
      <c r="G153">
        <v>1</v>
      </c>
      <c r="H153" s="11"/>
      <c r="I153" s="11" t="s">
        <v>11076</v>
      </c>
      <c r="J153" s="11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1" t="s">
        <v>162</v>
      </c>
      <c r="E154" s="11" t="s">
        <v>1550</v>
      </c>
      <c r="F154" s="11" t="s">
        <v>53</v>
      </c>
      <c r="G154">
        <v>1</v>
      </c>
      <c r="H154" s="11"/>
      <c r="I154" s="11" t="s">
        <v>11079</v>
      </c>
      <c r="J154" s="11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1" t="s">
        <v>162</v>
      </c>
      <c r="E155" s="11" t="s">
        <v>1550</v>
      </c>
      <c r="F155" s="11" t="s">
        <v>53</v>
      </c>
      <c r="G155">
        <v>1</v>
      </c>
      <c r="H155" s="11"/>
      <c r="I155" s="11" t="s">
        <v>11082</v>
      </c>
      <c r="J155" s="11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1" t="s">
        <v>162</v>
      </c>
      <c r="E156" s="11" t="s">
        <v>1550</v>
      </c>
      <c r="F156" s="11" t="s">
        <v>53</v>
      </c>
      <c r="G156">
        <v>1</v>
      </c>
      <c r="H156" s="11"/>
      <c r="I156" s="11" t="s">
        <v>11085</v>
      </c>
      <c r="J156" s="11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1" t="s">
        <v>7888</v>
      </c>
      <c r="E157" s="11" t="s">
        <v>1550</v>
      </c>
      <c r="F157" s="11" t="s">
        <v>53</v>
      </c>
      <c r="G157">
        <v>4</v>
      </c>
      <c r="H157" s="11"/>
      <c r="I157" s="11" t="s">
        <v>11088</v>
      </c>
      <c r="J157" s="11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1" t="s">
        <v>4</v>
      </c>
      <c r="E158" s="11" t="s">
        <v>8</v>
      </c>
      <c r="F158" s="11"/>
      <c r="H158" s="11"/>
      <c r="I158" s="11" t="s">
        <v>11091</v>
      </c>
      <c r="J158" s="11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1" t="s">
        <v>4</v>
      </c>
      <c r="E159" s="11" t="s">
        <v>8</v>
      </c>
      <c r="F159" s="11"/>
      <c r="H159" s="11"/>
      <c r="I159" s="11" t="s">
        <v>11360</v>
      </c>
      <c r="J159" s="11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1" t="s">
        <v>305</v>
      </c>
      <c r="E160" s="11" t="s">
        <v>86</v>
      </c>
      <c r="F160" s="11"/>
      <c r="H160" s="11"/>
      <c r="I160" s="11" t="s">
        <v>11363</v>
      </c>
      <c r="J160" s="11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1" t="s">
        <v>305</v>
      </c>
      <c r="E161" s="11" t="s">
        <v>86</v>
      </c>
      <c r="F161" s="11"/>
      <c r="H161" s="11"/>
      <c r="I161" s="11" t="s">
        <v>11366</v>
      </c>
      <c r="J161" s="1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1" t="s">
        <v>4</v>
      </c>
      <c r="E162" s="11" t="s">
        <v>11908</v>
      </c>
      <c r="F162" s="11"/>
      <c r="H162" s="11" t="s">
        <v>11909</v>
      </c>
      <c r="I162" s="11" t="s">
        <v>11369</v>
      </c>
      <c r="J162" s="11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1" t="s">
        <v>11910</v>
      </c>
      <c r="E163" s="11"/>
      <c r="F163" s="11"/>
      <c r="H163" s="11"/>
      <c r="I163" s="11" t="s">
        <v>11372</v>
      </c>
      <c r="J163" s="11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1" t="s">
        <v>3371</v>
      </c>
      <c r="E164" s="11" t="s">
        <v>260</v>
      </c>
      <c r="F164" s="11"/>
      <c r="H164" s="11"/>
      <c r="I164" s="11" t="s">
        <v>11375</v>
      </c>
      <c r="J164" s="11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1" t="s">
        <v>3371</v>
      </c>
      <c r="E165" s="11" t="s">
        <v>260</v>
      </c>
      <c r="F165" s="11"/>
      <c r="H165" s="11"/>
      <c r="I165" s="11" t="s">
        <v>11378</v>
      </c>
      <c r="J165" s="11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1" t="s">
        <v>3371</v>
      </c>
      <c r="E166" s="11" t="s">
        <v>260</v>
      </c>
      <c r="F166" s="11"/>
      <c r="H166" s="11"/>
      <c r="I166" s="11" t="s">
        <v>11381</v>
      </c>
      <c r="J166" s="11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1" t="s">
        <v>162</v>
      </c>
      <c r="E167" s="11" t="s">
        <v>2302</v>
      </c>
      <c r="F167" s="11" t="s">
        <v>58</v>
      </c>
      <c r="H167" s="11"/>
      <c r="I167" s="11" t="s">
        <v>11384</v>
      </c>
      <c r="J167" s="11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1" t="s">
        <v>162</v>
      </c>
      <c r="E168" s="11" t="s">
        <v>2302</v>
      </c>
      <c r="F168" s="11" t="s">
        <v>58</v>
      </c>
      <c r="H168" s="11"/>
      <c r="I168" s="11" t="s">
        <v>11387</v>
      </c>
      <c r="J168" s="11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1" t="s">
        <v>162</v>
      </c>
      <c r="E169" s="11" t="s">
        <v>2302</v>
      </c>
      <c r="F169" s="11" t="s">
        <v>58</v>
      </c>
      <c r="H169" s="11"/>
      <c r="I169" s="11" t="s">
        <v>11390</v>
      </c>
      <c r="J169" s="11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1" t="s">
        <v>162</v>
      </c>
      <c r="E170" s="11" t="s">
        <v>2302</v>
      </c>
      <c r="F170" s="11" t="s">
        <v>58</v>
      </c>
      <c r="H170" s="11"/>
      <c r="I170" s="11" t="s">
        <v>11393</v>
      </c>
      <c r="J170" s="11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1" t="s">
        <v>162</v>
      </c>
      <c r="E171" s="11" t="s">
        <v>2302</v>
      </c>
      <c r="F171" s="11" t="s">
        <v>58</v>
      </c>
      <c r="H171" s="13"/>
      <c r="I171" s="11" t="s">
        <v>11396</v>
      </c>
      <c r="J171" s="1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1" t="s">
        <v>162</v>
      </c>
      <c r="E172" s="11" t="s">
        <v>2302</v>
      </c>
      <c r="F172" s="11" t="s">
        <v>58</v>
      </c>
      <c r="H172" s="11"/>
      <c r="I172" s="11" t="s">
        <v>11399</v>
      </c>
      <c r="J172" s="11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1" t="s">
        <v>162</v>
      </c>
      <c r="E173" s="11" t="s">
        <v>2302</v>
      </c>
      <c r="F173" s="11" t="s">
        <v>58</v>
      </c>
      <c r="H173" s="11"/>
      <c r="I173" s="11" t="s">
        <v>11402</v>
      </c>
      <c r="J173" s="11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1" t="s">
        <v>162</v>
      </c>
      <c r="E174" s="11" t="s">
        <v>2302</v>
      </c>
      <c r="F174" s="11" t="s">
        <v>58</v>
      </c>
      <c r="H174" s="11"/>
      <c r="I174" s="11" t="s">
        <v>11405</v>
      </c>
      <c r="J174" s="11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1" t="s">
        <v>4</v>
      </c>
      <c r="E175" s="11" t="s">
        <v>8</v>
      </c>
      <c r="F175" s="11"/>
      <c r="H175" s="11"/>
      <c r="I175" s="11" t="s">
        <v>11408</v>
      </c>
      <c r="J175" s="11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1" t="s">
        <v>11900</v>
      </c>
      <c r="E176" s="11"/>
      <c r="F176" s="11"/>
      <c r="H176" s="13"/>
      <c r="I176" s="11" t="s">
        <v>11411</v>
      </c>
      <c r="J176" s="11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1" t="s">
        <v>11901</v>
      </c>
      <c r="E177" s="11"/>
      <c r="F177" s="11"/>
      <c r="H177" s="11"/>
      <c r="I177" s="11" t="s">
        <v>11414</v>
      </c>
      <c r="J177" s="11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1" t="s">
        <v>4</v>
      </c>
      <c r="E178" s="11" t="s">
        <v>8</v>
      </c>
      <c r="F178" s="11"/>
      <c r="H178" s="11"/>
      <c r="I178" s="11" t="s">
        <v>11417</v>
      </c>
      <c r="J178" s="11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1" t="s">
        <v>11911</v>
      </c>
      <c r="E179" s="11" t="s">
        <v>86</v>
      </c>
      <c r="F179" s="11"/>
      <c r="H179" s="11"/>
      <c r="I179" s="11" t="s">
        <v>11420</v>
      </c>
      <c r="J179" s="11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1" t="s">
        <v>11911</v>
      </c>
      <c r="E180" s="11" t="s">
        <v>86</v>
      </c>
      <c r="F180" s="11"/>
      <c r="H180" s="11"/>
      <c r="I180" s="11" t="s">
        <v>11423</v>
      </c>
      <c r="J180" s="11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1" t="s">
        <v>11911</v>
      </c>
      <c r="E181" s="11" t="s">
        <v>86</v>
      </c>
      <c r="F181" s="11"/>
      <c r="H181" s="11"/>
      <c r="I181" s="11" t="s">
        <v>11426</v>
      </c>
      <c r="J181" s="1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1" t="s">
        <v>11911</v>
      </c>
      <c r="E182" s="11" t="s">
        <v>86</v>
      </c>
      <c r="F182" s="11"/>
      <c r="H182" s="11"/>
      <c r="I182" s="11" t="s">
        <v>11429</v>
      </c>
      <c r="J182" s="11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1" t="s">
        <v>11911</v>
      </c>
      <c r="E183" s="11" t="s">
        <v>86</v>
      </c>
      <c r="F183" s="11"/>
      <c r="H183" s="11"/>
      <c r="I183" s="11" t="s">
        <v>11432</v>
      </c>
      <c r="J183" s="11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1" t="s">
        <v>11911</v>
      </c>
      <c r="E184" s="11" t="s">
        <v>86</v>
      </c>
      <c r="F184" s="11"/>
      <c r="H184" s="11"/>
      <c r="I184" s="11" t="s">
        <v>11435</v>
      </c>
      <c r="J184" s="11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1" t="s">
        <v>11911</v>
      </c>
      <c r="E185" s="11" t="s">
        <v>86</v>
      </c>
      <c r="F185" s="11"/>
      <c r="H185" s="11"/>
      <c r="I185" s="11" t="s">
        <v>11438</v>
      </c>
      <c r="J185" s="11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1" t="s">
        <v>11911</v>
      </c>
      <c r="E186" s="11" t="s">
        <v>86</v>
      </c>
      <c r="F186" s="11"/>
      <c r="H186" s="11"/>
      <c r="I186" s="11" t="s">
        <v>11441</v>
      </c>
      <c r="J186" s="11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1" t="s">
        <v>11911</v>
      </c>
      <c r="E187" s="11" t="s">
        <v>86</v>
      </c>
      <c r="F187" s="11"/>
      <c r="H187" s="11"/>
      <c r="I187" s="11" t="s">
        <v>11444</v>
      </c>
      <c r="J187" s="11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1" t="s">
        <v>11911</v>
      </c>
      <c r="E188" s="11" t="s">
        <v>86</v>
      </c>
      <c r="F188" s="11"/>
      <c r="H188" s="11"/>
      <c r="I188" s="11" t="s">
        <v>11447</v>
      </c>
      <c r="J188" s="11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1" t="s">
        <v>11911</v>
      </c>
      <c r="E189" s="11" t="s">
        <v>86</v>
      </c>
      <c r="F189" s="11"/>
      <c r="H189" s="11"/>
      <c r="I189" s="11" t="s">
        <v>11450</v>
      </c>
      <c r="J189" s="11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1" t="s">
        <v>11911</v>
      </c>
      <c r="E190" s="11" t="s">
        <v>86</v>
      </c>
      <c r="F190" s="11"/>
      <c r="H190" s="11"/>
      <c r="I190" s="11" t="s">
        <v>11453</v>
      </c>
      <c r="J190" s="11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1" t="s">
        <v>11911</v>
      </c>
      <c r="E191" s="11" t="s">
        <v>86</v>
      </c>
      <c r="F191" s="11"/>
      <c r="H191" s="11"/>
      <c r="I191" s="11" t="s">
        <v>11456</v>
      </c>
      <c r="J191" s="1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1" t="s">
        <v>11911</v>
      </c>
      <c r="E192" s="11" t="s">
        <v>86</v>
      </c>
      <c r="F192" s="11"/>
      <c r="H192" s="11"/>
      <c r="I192" s="11" t="s">
        <v>11459</v>
      </c>
      <c r="J192" s="11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1" t="s">
        <v>11911</v>
      </c>
      <c r="E193" s="11" t="s">
        <v>86</v>
      </c>
      <c r="F193" s="11"/>
      <c r="H193" s="11"/>
      <c r="I193" s="11" t="s">
        <v>11462</v>
      </c>
      <c r="J193" s="11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1" t="s">
        <v>11911</v>
      </c>
      <c r="E194" s="11" t="s">
        <v>86</v>
      </c>
      <c r="F194" s="11"/>
      <c r="H194" s="11"/>
      <c r="I194" s="11" t="s">
        <v>11465</v>
      </c>
      <c r="J194" s="11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1" t="s">
        <v>11911</v>
      </c>
      <c r="E195" s="11" t="s">
        <v>86</v>
      </c>
      <c r="F195" s="11"/>
      <c r="H195" s="11"/>
      <c r="I195" s="11" t="s">
        <v>11468</v>
      </c>
      <c r="J195" s="11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1" t="s">
        <v>11911</v>
      </c>
      <c r="E196" s="11" t="s">
        <v>86</v>
      </c>
      <c r="F196" s="11"/>
      <c r="H196" s="11"/>
      <c r="I196" s="11" t="s">
        <v>11471</v>
      </c>
      <c r="J196" s="11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1" t="s">
        <v>162</v>
      </c>
      <c r="E197" s="11" t="s">
        <v>11902</v>
      </c>
      <c r="F197" s="11" t="s">
        <v>2650</v>
      </c>
      <c r="H197" s="11"/>
      <c r="I197" s="11" t="s">
        <v>11474</v>
      </c>
      <c r="J197" s="11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1" t="s">
        <v>162</v>
      </c>
      <c r="E198" s="11" t="s">
        <v>11902</v>
      </c>
      <c r="F198" s="11" t="s">
        <v>2650</v>
      </c>
      <c r="H198" s="11"/>
      <c r="I198" s="11" t="s">
        <v>11477</v>
      </c>
      <c r="J198" s="11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1" t="s">
        <v>162</v>
      </c>
      <c r="E199" s="11" t="s">
        <v>11902</v>
      </c>
      <c r="F199" s="11" t="s">
        <v>2650</v>
      </c>
      <c r="H199" s="11"/>
      <c r="I199" s="11" t="s">
        <v>11480</v>
      </c>
      <c r="J199" s="11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1" t="s">
        <v>162</v>
      </c>
      <c r="E200" s="11" t="s">
        <v>11902</v>
      </c>
      <c r="F200" s="11" t="s">
        <v>2650</v>
      </c>
      <c r="H200" s="11"/>
      <c r="I200" s="11" t="s">
        <v>11483</v>
      </c>
      <c r="J200" s="11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1" t="s">
        <v>162</v>
      </c>
      <c r="E201" s="11" t="s">
        <v>11902</v>
      </c>
      <c r="F201" s="11" t="s">
        <v>2650</v>
      </c>
      <c r="H201" s="11"/>
      <c r="I201" s="11" t="s">
        <v>11486</v>
      </c>
      <c r="J201" s="1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1" t="s">
        <v>162</v>
      </c>
      <c r="E202" s="11" t="s">
        <v>11902</v>
      </c>
      <c r="F202" s="11" t="s">
        <v>2650</v>
      </c>
      <c r="H202" s="11"/>
      <c r="I202" s="11" t="s">
        <v>11489</v>
      </c>
      <c r="J202" s="11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1" t="s">
        <v>162</v>
      </c>
      <c r="E203" s="11" t="s">
        <v>11902</v>
      </c>
      <c r="F203" s="11" t="s">
        <v>2650</v>
      </c>
      <c r="H203" s="11"/>
      <c r="I203" s="11" t="s">
        <v>11492</v>
      </c>
      <c r="J203" s="11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1" t="s">
        <v>162</v>
      </c>
      <c r="E204" s="11" t="s">
        <v>11902</v>
      </c>
      <c r="F204" s="11" t="s">
        <v>2650</v>
      </c>
      <c r="H204" s="11"/>
      <c r="I204" s="11" t="s">
        <v>11495</v>
      </c>
      <c r="J204" s="11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1" t="s">
        <v>162</v>
      </c>
      <c r="E205" s="11" t="s">
        <v>11902</v>
      </c>
      <c r="F205" s="11" t="s">
        <v>2650</v>
      </c>
      <c r="H205" s="11"/>
      <c r="I205" s="11" t="s">
        <v>11498</v>
      </c>
      <c r="J205" s="11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1" t="s">
        <v>162</v>
      </c>
      <c r="E206" s="11" t="s">
        <v>11902</v>
      </c>
      <c r="F206" s="11" t="s">
        <v>2650</v>
      </c>
      <c r="H206" s="11"/>
      <c r="I206" s="11" t="s">
        <v>11501</v>
      </c>
      <c r="J206" s="11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1" t="s">
        <v>162</v>
      </c>
      <c r="E207" s="11" t="s">
        <v>11902</v>
      </c>
      <c r="F207" s="11" t="s">
        <v>2650</v>
      </c>
      <c r="H207" s="11"/>
      <c r="I207" s="11" t="s">
        <v>11504</v>
      </c>
      <c r="J207" s="11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1" t="s">
        <v>162</v>
      </c>
      <c r="E208" s="11" t="s">
        <v>11902</v>
      </c>
      <c r="F208" s="11" t="s">
        <v>2650</v>
      </c>
      <c r="H208" s="11"/>
      <c r="I208" s="11" t="s">
        <v>11507</v>
      </c>
      <c r="J208" s="11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1" t="s">
        <v>162</v>
      </c>
      <c r="E209" s="11" t="s">
        <v>11902</v>
      </c>
      <c r="F209" s="11" t="s">
        <v>2650</v>
      </c>
      <c r="H209" s="11"/>
      <c r="I209" s="11" t="s">
        <v>11510</v>
      </c>
      <c r="J209" s="11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1" t="s">
        <v>162</v>
      </c>
      <c r="E210" s="11" t="s">
        <v>11902</v>
      </c>
      <c r="F210" s="11" t="s">
        <v>2650</v>
      </c>
      <c r="H210" s="11"/>
      <c r="I210" s="11" t="s">
        <v>11513</v>
      </c>
      <c r="J210" s="11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1" t="s">
        <v>162</v>
      </c>
      <c r="E211" s="11" t="s">
        <v>11902</v>
      </c>
      <c r="F211" s="11" t="s">
        <v>2650</v>
      </c>
      <c r="H211" s="11"/>
      <c r="I211" s="11" t="s">
        <v>11516</v>
      </c>
      <c r="J211" s="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1" t="s">
        <v>162</v>
      </c>
      <c r="E212" s="11" t="s">
        <v>11902</v>
      </c>
      <c r="F212" s="11" t="s">
        <v>2650</v>
      </c>
      <c r="H212" s="11"/>
      <c r="I212" s="11" t="s">
        <v>11519</v>
      </c>
      <c r="J212" s="11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1" t="s">
        <v>162</v>
      </c>
      <c r="E213" s="11" t="s">
        <v>11902</v>
      </c>
      <c r="F213" s="11" t="s">
        <v>2650</v>
      </c>
      <c r="H213" s="11"/>
      <c r="I213" s="11" t="s">
        <v>11522</v>
      </c>
      <c r="J213" s="11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1" t="s">
        <v>304</v>
      </c>
      <c r="E214" s="11" t="s">
        <v>11902</v>
      </c>
      <c r="F214" s="11" t="s">
        <v>2650</v>
      </c>
      <c r="H214" s="11"/>
      <c r="I214" s="11" t="s">
        <v>11525</v>
      </c>
      <c r="J214" s="11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1" t="s">
        <v>4</v>
      </c>
      <c r="E215" s="11" t="s">
        <v>8</v>
      </c>
      <c r="F215" s="11"/>
      <c r="H215" s="11"/>
      <c r="I215" s="11" t="s">
        <v>11528</v>
      </c>
      <c r="J215" s="11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1" t="s">
        <v>4</v>
      </c>
      <c r="E216" s="11" t="s">
        <v>8</v>
      </c>
      <c r="F216" s="11"/>
      <c r="H216" s="11"/>
      <c r="I216" s="11" t="s">
        <v>12062</v>
      </c>
      <c r="J216" s="11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1" t="s">
        <v>803</v>
      </c>
      <c r="E217" s="11" t="s">
        <v>8</v>
      </c>
      <c r="F217" s="11"/>
      <c r="H217" s="11"/>
      <c r="I217" s="11" t="s">
        <v>12065</v>
      </c>
      <c r="J217" s="11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1" t="s">
        <v>4</v>
      </c>
      <c r="E218" s="11" t="s">
        <v>8</v>
      </c>
      <c r="F218" s="11"/>
      <c r="H218" s="11"/>
      <c r="I218" s="11" t="s">
        <v>12068</v>
      </c>
      <c r="J218" s="11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1" t="s">
        <v>4</v>
      </c>
      <c r="E219" s="11" t="s">
        <v>10091</v>
      </c>
      <c r="F219" s="11"/>
      <c r="H219" s="11"/>
      <c r="I219" s="11" t="s">
        <v>12071</v>
      </c>
      <c r="J219" s="11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1" t="s">
        <v>803</v>
      </c>
      <c r="E220" s="11" t="s">
        <v>8</v>
      </c>
      <c r="F220" s="11"/>
      <c r="H220" s="11"/>
      <c r="I220" s="11" t="s">
        <v>12074</v>
      </c>
      <c r="J220" s="11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1" t="s">
        <v>4</v>
      </c>
      <c r="E221" s="11" t="s">
        <v>8</v>
      </c>
      <c r="F221" s="11"/>
      <c r="H221" s="11"/>
      <c r="I221" s="11" t="s">
        <v>12515</v>
      </c>
      <c r="J221" s="1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1" t="s">
        <v>4</v>
      </c>
      <c r="E222" s="11" t="s">
        <v>10091</v>
      </c>
      <c r="F222" s="11"/>
      <c r="H222" s="11"/>
      <c r="I222" s="11" t="s">
        <v>12518</v>
      </c>
      <c r="J222" s="11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1" t="s">
        <v>4</v>
      </c>
      <c r="E223" s="11" t="s">
        <v>8</v>
      </c>
      <c r="F223" s="11"/>
      <c r="H223" s="11"/>
      <c r="I223" s="11" t="s">
        <v>12521</v>
      </c>
      <c r="J223" s="11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1" t="s">
        <v>4</v>
      </c>
      <c r="E224" s="11" t="s">
        <v>8</v>
      </c>
      <c r="F224" s="11"/>
      <c r="H224" s="11"/>
      <c r="I224" s="11" t="s">
        <v>12524</v>
      </c>
      <c r="J224" s="11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1" t="s">
        <v>305</v>
      </c>
      <c r="E225" s="11" t="s">
        <v>86</v>
      </c>
      <c r="F225" s="11"/>
      <c r="H225" s="11"/>
      <c r="I225" s="11" t="s">
        <v>12527</v>
      </c>
      <c r="J225" s="11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1" t="s">
        <v>8696</v>
      </c>
      <c r="E226" s="11" t="s">
        <v>12932</v>
      </c>
      <c r="F226" s="11"/>
      <c r="H226" s="11"/>
      <c r="I226" s="11" t="s">
        <v>12530</v>
      </c>
      <c r="J226" s="11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1" t="s">
        <v>12933</v>
      </c>
      <c r="E227" s="11" t="s">
        <v>12932</v>
      </c>
      <c r="F227" s="11"/>
      <c r="H227" s="11"/>
      <c r="I227" s="11" t="s">
        <v>12533</v>
      </c>
      <c r="J227" s="11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1" t="s">
        <v>12934</v>
      </c>
      <c r="E228" s="11" t="s">
        <v>12932</v>
      </c>
      <c r="F228" s="11"/>
      <c r="H228" s="11"/>
      <c r="I228" s="11" t="s">
        <v>12536</v>
      </c>
      <c r="J228" s="11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1" t="s">
        <v>304</v>
      </c>
      <c r="E229" s="11" t="s">
        <v>12932</v>
      </c>
      <c r="F229" s="11"/>
      <c r="H229" s="11"/>
      <c r="I229" s="11" t="s">
        <v>12539</v>
      </c>
      <c r="J229" s="11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1" t="s">
        <v>12931</v>
      </c>
      <c r="E230" s="11" t="s">
        <v>86</v>
      </c>
      <c r="F230" s="11"/>
      <c r="H230" s="11"/>
      <c r="I230" s="11" t="s">
        <v>12542</v>
      </c>
      <c r="J230" s="11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1" t="s">
        <v>4165</v>
      </c>
      <c r="E231" s="11" t="s">
        <v>86</v>
      </c>
      <c r="F231" s="11"/>
      <c r="H231" s="11"/>
      <c r="I231" s="11" t="s">
        <v>12545</v>
      </c>
      <c r="J231" s="1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1" t="s">
        <v>4165</v>
      </c>
      <c r="E232" s="11" t="s">
        <v>86</v>
      </c>
      <c r="F232" s="11"/>
      <c r="H232" s="11" t="s">
        <v>1140</v>
      </c>
      <c r="I232" s="11" t="s">
        <v>12548</v>
      </c>
      <c r="J232" s="11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1" t="s">
        <v>4165</v>
      </c>
      <c r="E233" s="11" t="s">
        <v>86</v>
      </c>
      <c r="F233" s="11"/>
      <c r="H233" s="11"/>
      <c r="I233" s="11" t="s">
        <v>12551</v>
      </c>
      <c r="J233" s="11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1" t="s">
        <v>4</v>
      </c>
      <c r="E234" s="11" t="s">
        <v>8</v>
      </c>
      <c r="F234" s="11"/>
      <c r="H234" s="11"/>
      <c r="I234" s="11" t="s">
        <v>12554</v>
      </c>
      <c r="J234" s="11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1" t="s">
        <v>4</v>
      </c>
      <c r="E235" s="11" t="s">
        <v>8</v>
      </c>
      <c r="F235" s="11"/>
      <c r="H235" s="11"/>
      <c r="I235" s="11" t="s">
        <v>13264</v>
      </c>
      <c r="J235" s="11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1" t="s">
        <v>3371</v>
      </c>
      <c r="E236" s="11" t="s">
        <v>86</v>
      </c>
      <c r="F236" s="11"/>
      <c r="H236" s="11"/>
      <c r="I236" s="11" t="s">
        <v>13267</v>
      </c>
      <c r="J236" s="11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1" t="s">
        <v>13452</v>
      </c>
      <c r="E237" s="11" t="s">
        <v>1552</v>
      </c>
      <c r="F237" s="11"/>
      <c r="H237" s="11"/>
      <c r="I237" s="11" t="s">
        <v>13270</v>
      </c>
      <c r="J237" s="11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1" t="s">
        <v>13452</v>
      </c>
      <c r="E238" s="11" t="s">
        <v>1552</v>
      </c>
      <c r="F238" s="11"/>
      <c r="H238" s="11" t="s">
        <v>1140</v>
      </c>
      <c r="I238" s="11" t="s">
        <v>13273</v>
      </c>
      <c r="J238" s="11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1" t="s">
        <v>13453</v>
      </c>
      <c r="E239" s="11" t="s">
        <v>86</v>
      </c>
      <c r="F239" s="11"/>
      <c r="H239" s="11"/>
      <c r="I239" s="11" t="s">
        <v>13276</v>
      </c>
      <c r="J239" s="11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1" t="s">
        <v>162</v>
      </c>
      <c r="E240" s="11" t="s">
        <v>13444</v>
      </c>
      <c r="F240" s="11" t="s">
        <v>58</v>
      </c>
      <c r="H240" s="11"/>
      <c r="I240" s="11" t="s">
        <v>13279</v>
      </c>
      <c r="J240" s="11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1" t="s">
        <v>162</v>
      </c>
      <c r="E241" s="11" t="s">
        <v>13444</v>
      </c>
      <c r="F241" s="11" t="s">
        <v>58</v>
      </c>
      <c r="H241" s="11"/>
      <c r="I241" s="11" t="s">
        <v>13282</v>
      </c>
      <c r="J241" s="1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1" t="s">
        <v>162</v>
      </c>
      <c r="E242" s="11" t="s">
        <v>12240</v>
      </c>
      <c r="F242" s="11" t="s">
        <v>87</v>
      </c>
      <c r="H242" s="11"/>
      <c r="I242" s="11" t="s">
        <v>13285</v>
      </c>
      <c r="J242" s="11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1" t="s">
        <v>162</v>
      </c>
      <c r="E243" s="11" t="s">
        <v>12240</v>
      </c>
      <c r="F243" s="11" t="s">
        <v>13440</v>
      </c>
      <c r="H243" s="11"/>
      <c r="I243" s="11" t="s">
        <v>13288</v>
      </c>
      <c r="J243" s="11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1" t="s">
        <v>162</v>
      </c>
      <c r="E244" s="11" t="s">
        <v>12240</v>
      </c>
      <c r="F244" s="11" t="s">
        <v>13440</v>
      </c>
      <c r="H244" s="11"/>
      <c r="I244" s="11" t="s">
        <v>13291</v>
      </c>
      <c r="J244" s="11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1" t="s">
        <v>304</v>
      </c>
      <c r="E245" s="11" t="s">
        <v>12240</v>
      </c>
      <c r="F245" s="11" t="s">
        <v>13441</v>
      </c>
      <c r="H245" s="11"/>
      <c r="I245" s="11" t="s">
        <v>13294</v>
      </c>
      <c r="J245" s="11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1" t="s">
        <v>13453</v>
      </c>
      <c r="E246" s="11" t="s">
        <v>86</v>
      </c>
      <c r="F246" s="11"/>
      <c r="H246" s="11"/>
      <c r="I246" s="11" t="s">
        <v>13297</v>
      </c>
      <c r="J246" s="11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1" t="s">
        <v>13453</v>
      </c>
      <c r="E247" s="11" t="s">
        <v>86</v>
      </c>
      <c r="F247" s="11"/>
      <c r="H247" s="11"/>
      <c r="I247" s="11" t="s">
        <v>13300</v>
      </c>
      <c r="J247" s="11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1" t="s">
        <v>304</v>
      </c>
      <c r="E248" s="11" t="s">
        <v>1552</v>
      </c>
      <c r="F248" s="11"/>
      <c r="H248" s="11"/>
      <c r="I248" s="11" t="s">
        <v>13303</v>
      </c>
      <c r="J248" s="11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1" t="s">
        <v>304</v>
      </c>
      <c r="E249" s="11" t="s">
        <v>1552</v>
      </c>
      <c r="F249" s="11"/>
      <c r="H249" s="11" t="s">
        <v>1140</v>
      </c>
      <c r="I249" s="11" t="s">
        <v>13306</v>
      </c>
      <c r="J249" s="11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1" t="s">
        <v>12926</v>
      </c>
      <c r="E250" s="11" t="s">
        <v>646</v>
      </c>
      <c r="F250" s="11"/>
      <c r="H250" s="11"/>
      <c r="I250" s="11" t="s">
        <v>13309</v>
      </c>
      <c r="J250" s="11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1" t="s">
        <v>4165</v>
      </c>
      <c r="E251" s="11" t="s">
        <v>86</v>
      </c>
      <c r="F251" s="11"/>
      <c r="H251" s="11"/>
      <c r="I251" s="11" t="s">
        <v>13312</v>
      </c>
      <c r="J251" s="1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1" t="s">
        <v>13454</v>
      </c>
      <c r="E252" s="11" t="s">
        <v>86</v>
      </c>
      <c r="F252" s="11"/>
      <c r="H252" s="11"/>
      <c r="I252" s="11" t="s">
        <v>13315</v>
      </c>
      <c r="J252" s="11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1" t="s">
        <v>4165</v>
      </c>
      <c r="E253" s="11" t="s">
        <v>86</v>
      </c>
      <c r="F253" s="11"/>
      <c r="H253" s="11" t="s">
        <v>1140</v>
      </c>
      <c r="I253" s="11" t="s">
        <v>13318</v>
      </c>
      <c r="J253" s="11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1" t="s">
        <v>4</v>
      </c>
      <c r="E254" s="11" t="s">
        <v>8</v>
      </c>
      <c r="F254" s="11"/>
      <c r="H254" s="11"/>
      <c r="I254" s="11" t="s">
        <v>13321</v>
      </c>
      <c r="J254" s="11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1" t="s">
        <v>4</v>
      </c>
      <c r="E255" s="11" t="s">
        <v>8</v>
      </c>
      <c r="F255" s="11"/>
      <c r="H255" s="11"/>
      <c r="I255" s="11" t="s">
        <v>13616</v>
      </c>
      <c r="J255" s="11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1" t="s">
        <v>13716</v>
      </c>
      <c r="E256" s="11" t="s">
        <v>86</v>
      </c>
      <c r="F256" s="11"/>
      <c r="H256" s="11"/>
      <c r="I256" s="11" t="s">
        <v>13619</v>
      </c>
      <c r="J256" s="11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1" t="s">
        <v>645</v>
      </c>
      <c r="E257" s="11" t="s">
        <v>10089</v>
      </c>
      <c r="F257" s="11"/>
      <c r="H257" s="11"/>
      <c r="I257" s="11" t="s">
        <v>13622</v>
      </c>
      <c r="J257" s="11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1" t="s">
        <v>304</v>
      </c>
      <c r="E258" s="11" t="s">
        <v>10089</v>
      </c>
      <c r="F258" s="11"/>
      <c r="H258" s="11"/>
      <c r="I258" s="11" t="s">
        <v>13625</v>
      </c>
      <c r="J258" s="11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1" t="s">
        <v>3371</v>
      </c>
      <c r="E259" s="11" t="s">
        <v>646</v>
      </c>
      <c r="F259" s="11"/>
      <c r="H259" s="11"/>
      <c r="I259" s="11" t="s">
        <v>13628</v>
      </c>
      <c r="J259" s="11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1" t="s">
        <v>3371</v>
      </c>
      <c r="E260" s="11" t="s">
        <v>646</v>
      </c>
      <c r="F260" s="11"/>
      <c r="H260" s="11"/>
      <c r="I260" s="11" t="s">
        <v>13631</v>
      </c>
      <c r="J260" s="11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1" t="s">
        <v>4</v>
      </c>
      <c r="E261" s="11" t="s">
        <v>8</v>
      </c>
      <c r="F261" s="11"/>
      <c r="H261" s="11"/>
      <c r="I261" s="11" t="s">
        <v>13634</v>
      </c>
      <c r="J261" s="1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1" t="s">
        <v>4</v>
      </c>
      <c r="E262" s="11" t="s">
        <v>8</v>
      </c>
      <c r="F262" s="11"/>
      <c r="H262" s="11"/>
      <c r="I262" s="11" t="s">
        <v>13806</v>
      </c>
      <c r="J262" s="11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1" t="s">
        <v>13452</v>
      </c>
      <c r="E263" s="11" t="s">
        <v>1552</v>
      </c>
      <c r="F263" s="11"/>
      <c r="H263" s="11"/>
      <c r="I263" s="11" t="s">
        <v>13809</v>
      </c>
      <c r="J263" s="11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1" t="s">
        <v>12926</v>
      </c>
      <c r="E264" s="11" t="s">
        <v>646</v>
      </c>
      <c r="F264" s="11"/>
      <c r="H264" s="11"/>
      <c r="I264" s="11" t="s">
        <v>13812</v>
      </c>
      <c r="J264" s="11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1" t="s">
        <v>12926</v>
      </c>
      <c r="E265" s="11" t="s">
        <v>646</v>
      </c>
      <c r="F265" s="11"/>
      <c r="H265" s="11"/>
      <c r="I265" s="11" t="s">
        <v>13815</v>
      </c>
      <c r="J265" s="11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1" t="s">
        <v>7892</v>
      </c>
      <c r="E266" s="11" t="s">
        <v>646</v>
      </c>
      <c r="F266" s="11"/>
      <c r="H266" s="11"/>
      <c r="I266" s="11" t="s">
        <v>13818</v>
      </c>
      <c r="J266" s="11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1" t="s">
        <v>4</v>
      </c>
      <c r="E267" s="11" t="s">
        <v>8</v>
      </c>
      <c r="F267" s="11"/>
      <c r="H267" s="11"/>
      <c r="I267" s="11" t="s">
        <v>13821</v>
      </c>
      <c r="J267" s="11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1" t="s">
        <v>4</v>
      </c>
      <c r="E268" s="11" t="s">
        <v>8</v>
      </c>
      <c r="F268" s="11"/>
      <c r="H268" s="11"/>
      <c r="I268" s="11" t="s">
        <v>14037</v>
      </c>
      <c r="J268" s="11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1" t="s">
        <v>12926</v>
      </c>
      <c r="E269" s="11" t="s">
        <v>646</v>
      </c>
      <c r="F269" s="11"/>
      <c r="H269" s="11"/>
      <c r="I269" s="11" t="s">
        <v>14040</v>
      </c>
      <c r="J269" s="11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1" t="s">
        <v>162</v>
      </c>
      <c r="E270" s="11" t="s">
        <v>14155</v>
      </c>
      <c r="F270" s="11" t="s">
        <v>2650</v>
      </c>
      <c r="H270" s="11" t="s">
        <v>14156</v>
      </c>
      <c r="I270" s="11" t="s">
        <v>14043</v>
      </c>
      <c r="J270" s="11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1" t="s">
        <v>162</v>
      </c>
      <c r="E271" s="11" t="s">
        <v>14155</v>
      </c>
      <c r="F271" s="11" t="s">
        <v>2650</v>
      </c>
      <c r="H271" s="11" t="s">
        <v>14157</v>
      </c>
      <c r="I271" s="11" t="s">
        <v>14046</v>
      </c>
      <c r="J271" s="1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1" t="s">
        <v>304</v>
      </c>
      <c r="E272" s="11" t="s">
        <v>14155</v>
      </c>
      <c r="F272" s="11" t="s">
        <v>2650</v>
      </c>
      <c r="H272" s="11"/>
      <c r="I272" s="11" t="s">
        <v>14049</v>
      </c>
      <c r="J272" s="11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1" t="s">
        <v>14158</v>
      </c>
      <c r="E273" s="11" t="s">
        <v>1552</v>
      </c>
      <c r="F273" s="11"/>
      <c r="H273" s="11"/>
      <c r="I273" s="11" t="s">
        <v>14052</v>
      </c>
      <c r="J273" s="11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1" t="s">
        <v>304</v>
      </c>
      <c r="E274" s="11" t="s">
        <v>1552</v>
      </c>
      <c r="F274" s="11"/>
      <c r="H274" s="11"/>
      <c r="I274" s="11" t="s">
        <v>14055</v>
      </c>
      <c r="J274" s="11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1" t="s">
        <v>4</v>
      </c>
      <c r="E275" s="11" t="s">
        <v>8</v>
      </c>
      <c r="F275" s="11"/>
      <c r="H275" s="11"/>
      <c r="I275" s="11" t="s">
        <v>14058</v>
      </c>
      <c r="J275" s="11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1" t="s">
        <v>4</v>
      </c>
      <c r="E276" s="11" t="s">
        <v>8</v>
      </c>
      <c r="F276" s="11"/>
      <c r="H276" s="11"/>
      <c r="I276" s="11" t="s">
        <v>14423</v>
      </c>
      <c r="J276" s="11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1" t="s">
        <v>803</v>
      </c>
      <c r="E277" s="11" t="s">
        <v>8</v>
      </c>
      <c r="F277" s="11"/>
      <c r="H277" s="11"/>
      <c r="I277" s="11" t="s">
        <v>14426</v>
      </c>
      <c r="J277" s="11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1" t="s">
        <v>4</v>
      </c>
      <c r="E278" s="11" t="s">
        <v>8</v>
      </c>
      <c r="F278" s="11"/>
      <c r="H278" s="11"/>
      <c r="I278" s="11" t="s">
        <v>14429</v>
      </c>
      <c r="J278" s="11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1" t="s">
        <v>803</v>
      </c>
      <c r="E279" s="11" t="s">
        <v>8</v>
      </c>
      <c r="F279" s="11"/>
      <c r="H279" s="11"/>
      <c r="I279" s="11" t="s">
        <v>14432</v>
      </c>
      <c r="J279" s="11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1" t="s">
        <v>4</v>
      </c>
      <c r="E280" s="11" t="s">
        <v>8</v>
      </c>
      <c r="F280" s="11"/>
      <c r="H280" s="11"/>
      <c r="I280" s="11" t="s">
        <v>14896</v>
      </c>
      <c r="J280" s="11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1" t="s">
        <v>14158</v>
      </c>
      <c r="E281" s="11" t="s">
        <v>1552</v>
      </c>
      <c r="F281" s="11"/>
      <c r="H281" s="11"/>
      <c r="I281" s="11" t="s">
        <v>14899</v>
      </c>
      <c r="J281" s="1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1" t="s">
        <v>304</v>
      </c>
      <c r="E282" s="11" t="s">
        <v>1552</v>
      </c>
      <c r="F282" s="11"/>
      <c r="H282" s="11"/>
      <c r="I282" s="11" t="s">
        <v>14902</v>
      </c>
      <c r="J282" s="11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1" t="s">
        <v>4</v>
      </c>
      <c r="E283" s="11" t="s">
        <v>8</v>
      </c>
      <c r="F283" s="11"/>
      <c r="H283" s="11"/>
      <c r="I283" s="11" t="s">
        <v>14905</v>
      </c>
      <c r="J283" s="11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1" t="s">
        <v>4</v>
      </c>
      <c r="E284" s="11" t="s">
        <v>8</v>
      </c>
      <c r="F284" s="11"/>
      <c r="H284" s="11"/>
      <c r="I284" s="11" t="s">
        <v>14908</v>
      </c>
      <c r="J284" s="11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1" t="s">
        <v>3371</v>
      </c>
      <c r="E285" s="11" t="s">
        <v>646</v>
      </c>
      <c r="F285" s="11"/>
      <c r="H285" s="11"/>
      <c r="I285" s="11" t="s">
        <v>14911</v>
      </c>
      <c r="J285" s="11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1" t="s">
        <v>4</v>
      </c>
      <c r="E286" s="11" t="s">
        <v>8</v>
      </c>
      <c r="F286" s="11"/>
      <c r="H286" s="11"/>
      <c r="I286" s="11" t="s">
        <v>14914</v>
      </c>
      <c r="J286" s="11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1" t="s">
        <v>4</v>
      </c>
      <c r="E287" s="11" t="s">
        <v>8</v>
      </c>
      <c r="F287" s="11"/>
      <c r="H287" s="11"/>
      <c r="I287" s="11" t="s">
        <v>15414</v>
      </c>
      <c r="J287" s="11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1" t="s">
        <v>3371</v>
      </c>
      <c r="E288" s="11" t="s">
        <v>646</v>
      </c>
      <c r="F288" s="11"/>
      <c r="H288" s="11"/>
      <c r="I288" s="11" t="s">
        <v>15417</v>
      </c>
      <c r="J288" s="11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1" t="s">
        <v>3371</v>
      </c>
      <c r="E289" s="11" t="s">
        <v>646</v>
      </c>
      <c r="F289" s="11"/>
      <c r="H289" s="11"/>
      <c r="I289" s="11" t="s">
        <v>15420</v>
      </c>
      <c r="J289" s="11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1" t="s">
        <v>12941</v>
      </c>
      <c r="E290" s="11"/>
      <c r="F290" s="11"/>
      <c r="H290" s="11"/>
      <c r="I290" s="11" t="s">
        <v>15423</v>
      </c>
      <c r="J290" s="11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1" t="s">
        <v>12941</v>
      </c>
      <c r="E291" s="11"/>
      <c r="F291" s="11"/>
      <c r="H291" s="11"/>
      <c r="I291" s="11" t="s">
        <v>15426</v>
      </c>
      <c r="J291" s="1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1" t="s">
        <v>12941</v>
      </c>
      <c r="E292" s="11"/>
      <c r="F292" s="11"/>
      <c r="H292" s="11"/>
      <c r="I292" s="11" t="s">
        <v>15429</v>
      </c>
      <c r="J292" s="11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1" t="s">
        <v>12941</v>
      </c>
      <c r="E293" s="11"/>
      <c r="F293" s="11"/>
      <c r="H293" s="11"/>
      <c r="I293" s="11" t="s">
        <v>15432</v>
      </c>
      <c r="J293" s="11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1" t="s">
        <v>12941</v>
      </c>
      <c r="E294" s="11"/>
      <c r="F294" s="11"/>
      <c r="H294" s="11"/>
      <c r="I294" s="11" t="s">
        <v>15435</v>
      </c>
      <c r="J294" s="11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1" t="s">
        <v>4</v>
      </c>
      <c r="E295" s="11" t="s">
        <v>8</v>
      </c>
      <c r="F295" s="11"/>
      <c r="H295" s="11"/>
      <c r="I295" s="11" t="s">
        <v>15438</v>
      </c>
      <c r="J295" s="11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1" t="s">
        <v>4</v>
      </c>
      <c r="E296" s="11" t="s">
        <v>8</v>
      </c>
      <c r="F296" s="11"/>
      <c r="H296" s="11"/>
      <c r="I296" s="11" t="s">
        <v>15441</v>
      </c>
      <c r="J296" s="11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1" t="s">
        <v>4</v>
      </c>
      <c r="E297" s="11" t="s">
        <v>8</v>
      </c>
      <c r="F297" s="11"/>
      <c r="H297" s="11"/>
      <c r="I297" s="11" t="s">
        <v>15725</v>
      </c>
      <c r="J297" s="11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1" t="s">
        <v>4</v>
      </c>
      <c r="E298" s="11" t="s">
        <v>10091</v>
      </c>
      <c r="F298" s="11"/>
      <c r="H298" s="11"/>
      <c r="I298" s="11" t="s">
        <v>15728</v>
      </c>
      <c r="J298" s="11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1" t="s">
        <v>15869</v>
      </c>
      <c r="E299" s="11"/>
      <c r="F299" s="11"/>
      <c r="H299" s="11"/>
      <c r="I299" s="11" t="s">
        <v>15731</v>
      </c>
      <c r="J299" s="11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1" t="s">
        <v>3371</v>
      </c>
      <c r="E300" s="11" t="s">
        <v>646</v>
      </c>
      <c r="F300" s="11"/>
      <c r="H300" s="11"/>
      <c r="I300" s="11" t="s">
        <v>15734</v>
      </c>
      <c r="J300" s="11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1" t="s">
        <v>3371</v>
      </c>
      <c r="E301" s="11" t="s">
        <v>646</v>
      </c>
      <c r="F301" s="11"/>
      <c r="H301" s="11"/>
      <c r="I301" s="11" t="s">
        <v>15737</v>
      </c>
      <c r="J301" s="1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1" t="s">
        <v>4</v>
      </c>
      <c r="E302" s="11" t="s">
        <v>8</v>
      </c>
      <c r="F302" s="11"/>
      <c r="H302" s="11"/>
      <c r="I302" s="11" t="s">
        <v>15740</v>
      </c>
      <c r="J302" s="11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1" t="s">
        <v>4</v>
      </c>
      <c r="E303" s="11" t="s">
        <v>8</v>
      </c>
      <c r="F303" s="11"/>
      <c r="H303" s="11"/>
      <c r="I303" s="11" t="s">
        <v>15993</v>
      </c>
      <c r="J303" s="11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1" t="s">
        <v>15869</v>
      </c>
      <c r="E304" s="11"/>
      <c r="F304" s="11"/>
      <c r="H304" s="11"/>
      <c r="I304" s="11" t="s">
        <v>15996</v>
      </c>
      <c r="J304" s="11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1" t="s">
        <v>3371</v>
      </c>
      <c r="E305" s="11" t="s">
        <v>646</v>
      </c>
      <c r="F305" s="11"/>
      <c r="H305" s="11"/>
      <c r="I305" s="11" t="s">
        <v>15999</v>
      </c>
      <c r="J305" s="11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1" t="s">
        <v>3371</v>
      </c>
      <c r="E306" s="11" t="s">
        <v>646</v>
      </c>
      <c r="F306" s="11"/>
      <c r="H306" s="11"/>
      <c r="I306" s="11" t="s">
        <v>16002</v>
      </c>
      <c r="J306" s="11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1" t="s">
        <v>3371</v>
      </c>
      <c r="E307" s="11" t="s">
        <v>646</v>
      </c>
      <c r="F307" s="11"/>
      <c r="H307" s="11"/>
      <c r="I307" s="11" t="s">
        <v>16005</v>
      </c>
      <c r="J307" s="11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1" t="s">
        <v>16177</v>
      </c>
      <c r="E308" s="11"/>
      <c r="F308" s="11"/>
      <c r="H308" s="11"/>
      <c r="I308" s="11" t="s">
        <v>16008</v>
      </c>
      <c r="J308" s="11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1" t="s">
        <v>16178</v>
      </c>
      <c r="E309" s="11" t="s">
        <v>86</v>
      </c>
      <c r="F309" s="11"/>
      <c r="H309" s="11"/>
      <c r="I309" s="11" t="s">
        <v>16011</v>
      </c>
      <c r="J309" s="11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1" t="s">
        <v>16178</v>
      </c>
      <c r="E310" s="11" t="s">
        <v>86</v>
      </c>
      <c r="F310" s="11"/>
      <c r="H310" s="11" t="s">
        <v>1140</v>
      </c>
      <c r="I310" s="11" t="s">
        <v>16014</v>
      </c>
      <c r="J310" s="11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1" t="s">
        <v>4165</v>
      </c>
      <c r="E311" s="11" t="s">
        <v>86</v>
      </c>
      <c r="F311" s="11"/>
      <c r="H311" s="11"/>
      <c r="I311" s="11" t="s">
        <v>16017</v>
      </c>
      <c r="J311" s="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1" t="s">
        <v>4165</v>
      </c>
      <c r="E312" s="11" t="s">
        <v>86</v>
      </c>
      <c r="F312" s="11"/>
      <c r="H312" s="11" t="s">
        <v>1140</v>
      </c>
      <c r="I312" s="11" t="s">
        <v>16020</v>
      </c>
      <c r="J312" s="11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1" t="s">
        <v>3371</v>
      </c>
      <c r="E313" s="11" t="s">
        <v>646</v>
      </c>
      <c r="F313" s="11"/>
      <c r="H313" s="11"/>
      <c r="I313" s="11" t="s">
        <v>16023</v>
      </c>
      <c r="J313" s="11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1" t="s">
        <v>3371</v>
      </c>
      <c r="E314" s="11" t="s">
        <v>646</v>
      </c>
      <c r="F314" s="11"/>
      <c r="H314" s="11"/>
      <c r="I314" s="11" t="s">
        <v>16026</v>
      </c>
      <c r="J314" s="11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1" t="s">
        <v>3371</v>
      </c>
      <c r="E315" s="11" t="s">
        <v>646</v>
      </c>
      <c r="F315" s="11"/>
      <c r="H315" s="11"/>
      <c r="I315" s="11" t="s">
        <v>16029</v>
      </c>
      <c r="J315" s="11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1" t="s">
        <v>3371</v>
      </c>
      <c r="E316" s="11" t="s">
        <v>646</v>
      </c>
      <c r="F316" s="11"/>
      <c r="H316" s="11"/>
      <c r="I316" s="11" t="s">
        <v>16032</v>
      </c>
      <c r="J316" s="11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1" t="s">
        <v>3371</v>
      </c>
      <c r="E317" s="11" t="s">
        <v>646</v>
      </c>
      <c r="F317" s="11"/>
      <c r="H317" s="11"/>
      <c r="I317" s="11" t="s">
        <v>16035</v>
      </c>
      <c r="J317" s="11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1" t="s">
        <v>3371</v>
      </c>
      <c r="E318" s="11" t="s">
        <v>646</v>
      </c>
      <c r="F318" s="11"/>
      <c r="H318" s="11"/>
      <c r="I318" s="11" t="s">
        <v>16038</v>
      </c>
      <c r="J318" s="11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1" t="s">
        <v>4</v>
      </c>
      <c r="E319" s="11" t="s">
        <v>8</v>
      </c>
      <c r="F319" s="11"/>
      <c r="H319" s="11"/>
      <c r="I319" s="11" t="s">
        <v>16041</v>
      </c>
      <c r="J319" s="11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1" t="s">
        <v>4</v>
      </c>
      <c r="E320" s="11" t="s">
        <v>8</v>
      </c>
      <c r="F320" s="11"/>
      <c r="H320" s="11"/>
      <c r="I320" s="11" t="s">
        <v>16214</v>
      </c>
      <c r="J320" s="11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1" t="s">
        <v>3371</v>
      </c>
      <c r="E321" s="11" t="s">
        <v>646</v>
      </c>
      <c r="F321" s="11"/>
      <c r="H321" s="11"/>
      <c r="I321" s="11" t="s">
        <v>16217</v>
      </c>
      <c r="J321" s="1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1" t="s">
        <v>4</v>
      </c>
      <c r="E322" s="11" t="s">
        <v>8</v>
      </c>
      <c r="F322" s="11"/>
      <c r="H322" s="11"/>
      <c r="I322" s="11" t="s">
        <v>16220</v>
      </c>
      <c r="J322" s="11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1" t="s">
        <v>4</v>
      </c>
      <c r="E323" s="11" t="s">
        <v>8</v>
      </c>
      <c r="F323" s="11"/>
      <c r="H323" s="11"/>
      <c r="I323" s="11" t="s">
        <v>16517</v>
      </c>
      <c r="J323" s="11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1" t="s">
        <v>3371</v>
      </c>
      <c r="E324" s="11" t="s">
        <v>646</v>
      </c>
      <c r="F324" s="11"/>
      <c r="H324" s="11"/>
      <c r="I324" s="11" t="s">
        <v>16521</v>
      </c>
      <c r="J324" s="11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1" t="s">
        <v>4</v>
      </c>
      <c r="E325" s="11" t="s">
        <v>8</v>
      </c>
      <c r="F325" s="11"/>
      <c r="H325" s="11"/>
      <c r="I325" s="11" t="s">
        <v>16524</v>
      </c>
      <c r="J325" s="11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1" t="s">
        <v>4</v>
      </c>
      <c r="E326" s="11" t="s">
        <v>8</v>
      </c>
      <c r="F326" s="11"/>
      <c r="H326" s="11"/>
      <c r="I326" s="11" t="s">
        <v>16881</v>
      </c>
      <c r="J326" s="11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1" t="s">
        <v>3371</v>
      </c>
      <c r="E327" s="11" t="s">
        <v>646</v>
      </c>
      <c r="F327" s="11"/>
      <c r="H327" s="11"/>
      <c r="I327" s="11" t="s">
        <v>16884</v>
      </c>
      <c r="J327" s="11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1" t="s">
        <v>3371</v>
      </c>
      <c r="E328" s="11" t="s">
        <v>646</v>
      </c>
      <c r="F328" s="11"/>
      <c r="H328" s="11"/>
      <c r="I328" s="11" t="s">
        <v>16887</v>
      </c>
      <c r="J328" s="11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1" t="s">
        <v>3371</v>
      </c>
      <c r="E329" s="11" t="s">
        <v>646</v>
      </c>
      <c r="F329" s="11"/>
      <c r="H329" s="11"/>
      <c r="I329" s="11" t="s">
        <v>16890</v>
      </c>
      <c r="J329" s="11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1" t="s">
        <v>4</v>
      </c>
      <c r="E330" s="11" t="s">
        <v>8</v>
      </c>
      <c r="F330" s="11"/>
      <c r="H330" s="11"/>
      <c r="I330" s="11" t="s">
        <v>16893</v>
      </c>
      <c r="J330" s="11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1" t="s">
        <v>4165</v>
      </c>
      <c r="E331" s="11" t="s">
        <v>86</v>
      </c>
      <c r="F331" s="11"/>
      <c r="H331" s="11"/>
      <c r="I331" s="11" t="s">
        <v>16896</v>
      </c>
      <c r="J331" s="1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1" t="s">
        <v>4</v>
      </c>
      <c r="E332" s="11" t="s">
        <v>8</v>
      </c>
      <c r="F332" s="11"/>
      <c r="H332" s="11"/>
      <c r="I332" s="11" t="s">
        <v>16899</v>
      </c>
      <c r="J332" s="11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1" t="s">
        <v>4</v>
      </c>
      <c r="E333" s="11" t="s">
        <v>17365</v>
      </c>
      <c r="F333" s="11"/>
      <c r="H333" s="11"/>
      <c r="I333" s="11" t="s">
        <v>16902</v>
      </c>
      <c r="J333" s="11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1" t="s">
        <v>304</v>
      </c>
      <c r="E334" s="11" t="s">
        <v>17361</v>
      </c>
      <c r="F334" s="11" t="s">
        <v>58</v>
      </c>
      <c r="H334" s="11"/>
      <c r="I334" s="11" t="s">
        <v>16905</v>
      </c>
      <c r="J334" s="11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1" t="s">
        <v>3371</v>
      </c>
      <c r="E335" s="11" t="s">
        <v>646</v>
      </c>
      <c r="F335" s="11"/>
      <c r="H335" s="11"/>
      <c r="I335" s="11" t="s">
        <v>16908</v>
      </c>
      <c r="J335" s="11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1" t="s">
        <v>4</v>
      </c>
      <c r="E336" s="11" t="s">
        <v>8</v>
      </c>
      <c r="F336" s="11"/>
      <c r="H336" s="11"/>
      <c r="I336" s="11" t="s">
        <v>16911</v>
      </c>
      <c r="J336" s="11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1" t="s">
        <v>3371</v>
      </c>
      <c r="E337" s="11" t="s">
        <v>646</v>
      </c>
      <c r="F337" s="11"/>
      <c r="H337" s="11"/>
      <c r="I337" s="11" t="s">
        <v>16914</v>
      </c>
      <c r="J337" s="11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1" t="s">
        <v>3371</v>
      </c>
      <c r="E338" s="11" t="s">
        <v>646</v>
      </c>
      <c r="F338" s="11"/>
      <c r="H338" s="11"/>
      <c r="I338" s="11" t="s">
        <v>16917</v>
      </c>
      <c r="J338" s="11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1" t="s">
        <v>162</v>
      </c>
      <c r="E339" s="11" t="s">
        <v>70</v>
      </c>
      <c r="F339" s="11" t="s">
        <v>58</v>
      </c>
      <c r="H339" s="11"/>
      <c r="I339" s="11" t="s">
        <v>16920</v>
      </c>
      <c r="J339" s="11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1" t="s">
        <v>162</v>
      </c>
      <c r="E340" s="11" t="s">
        <v>70</v>
      </c>
      <c r="F340" s="11" t="s">
        <v>58</v>
      </c>
      <c r="H340" s="11"/>
      <c r="I340" s="11" t="s">
        <v>16923</v>
      </c>
      <c r="J340" s="11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1" t="s">
        <v>162</v>
      </c>
      <c r="E341" s="11" t="s">
        <v>70</v>
      </c>
      <c r="F341" s="11" t="s">
        <v>58</v>
      </c>
      <c r="H341" s="11"/>
      <c r="I341" s="11" t="s">
        <v>16926</v>
      </c>
      <c r="J341" s="1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1" t="s">
        <v>162</v>
      </c>
      <c r="E342" s="11" t="s">
        <v>70</v>
      </c>
      <c r="F342" s="11" t="s">
        <v>58</v>
      </c>
      <c r="H342" s="11"/>
      <c r="I342" s="11" t="s">
        <v>16929</v>
      </c>
      <c r="J342" s="11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1" t="s">
        <v>162</v>
      </c>
      <c r="E343" s="11" t="s">
        <v>70</v>
      </c>
      <c r="F343" s="11" t="s">
        <v>58</v>
      </c>
      <c r="H343" s="11"/>
      <c r="I343" s="11" t="s">
        <v>16932</v>
      </c>
      <c r="J343" s="11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1" t="s">
        <v>162</v>
      </c>
      <c r="E344" s="11" t="s">
        <v>70</v>
      </c>
      <c r="F344" s="11" t="s">
        <v>58</v>
      </c>
      <c r="H344" s="11"/>
      <c r="I344" s="11" t="s">
        <v>16935</v>
      </c>
      <c r="J344" s="11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1" t="s">
        <v>162</v>
      </c>
      <c r="E345" s="11" t="s">
        <v>70</v>
      </c>
      <c r="F345" s="11" t="s">
        <v>58</v>
      </c>
      <c r="H345" s="11"/>
      <c r="I345" s="11" t="s">
        <v>16938</v>
      </c>
      <c r="J345" s="11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1" t="s">
        <v>162</v>
      </c>
      <c r="E346" s="11" t="s">
        <v>70</v>
      </c>
      <c r="F346" s="11" t="s">
        <v>58</v>
      </c>
      <c r="H346" s="11"/>
      <c r="I346" s="11" t="s">
        <v>16941</v>
      </c>
      <c r="J346" s="11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1" t="s">
        <v>162</v>
      </c>
      <c r="E347" s="11" t="s">
        <v>70</v>
      </c>
      <c r="F347" s="11" t="s">
        <v>58</v>
      </c>
      <c r="H347" s="11"/>
      <c r="I347" s="11" t="s">
        <v>16944</v>
      </c>
      <c r="J347" s="11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1" t="s">
        <v>162</v>
      </c>
      <c r="E348" s="11" t="s">
        <v>70</v>
      </c>
      <c r="F348" s="11" t="s">
        <v>58</v>
      </c>
      <c r="H348" s="11"/>
      <c r="I348" s="11" t="s">
        <v>16947</v>
      </c>
      <c r="J348" s="11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1" t="s">
        <v>162</v>
      </c>
      <c r="E349" s="11" t="s">
        <v>70</v>
      </c>
      <c r="F349" s="11" t="s">
        <v>58</v>
      </c>
      <c r="H349" s="11"/>
      <c r="I349" s="11" t="s">
        <v>16950</v>
      </c>
      <c r="J349" s="11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1" t="s">
        <v>162</v>
      </c>
      <c r="E350" s="11" t="s">
        <v>70</v>
      </c>
      <c r="F350" s="11" t="s">
        <v>58</v>
      </c>
      <c r="H350" s="11"/>
      <c r="I350" s="11" t="s">
        <v>16953</v>
      </c>
      <c r="J350" s="11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1" t="s">
        <v>162</v>
      </c>
      <c r="E351" s="11" t="s">
        <v>70</v>
      </c>
      <c r="F351" s="11" t="s">
        <v>58</v>
      </c>
      <c r="H351" s="11"/>
      <c r="I351" s="11" t="s">
        <v>16956</v>
      </c>
      <c r="J351" s="1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1" t="s">
        <v>162</v>
      </c>
      <c r="E352" s="11" t="s">
        <v>70</v>
      </c>
      <c r="F352" s="11" t="s">
        <v>58</v>
      </c>
      <c r="H352" s="11"/>
      <c r="I352" s="11" t="s">
        <v>16959</v>
      </c>
      <c r="J352" s="11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1" t="s">
        <v>162</v>
      </c>
      <c r="E353" s="11" t="s">
        <v>70</v>
      </c>
      <c r="F353" s="11" t="s">
        <v>58</v>
      </c>
      <c r="H353" s="11"/>
      <c r="I353" s="11" t="s">
        <v>16962</v>
      </c>
      <c r="J353" s="11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1" t="s">
        <v>162</v>
      </c>
      <c r="E354" s="11" t="s">
        <v>70</v>
      </c>
      <c r="F354" s="11" t="s">
        <v>58</v>
      </c>
      <c r="H354" s="11"/>
      <c r="I354" s="11" t="s">
        <v>16965</v>
      </c>
      <c r="J354" s="11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1" t="s">
        <v>162</v>
      </c>
      <c r="E355" s="11" t="s">
        <v>70</v>
      </c>
      <c r="F355" s="11" t="s">
        <v>58</v>
      </c>
      <c r="H355" s="11"/>
      <c r="I355" s="11" t="s">
        <v>16968</v>
      </c>
      <c r="J355" s="11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1" t="s">
        <v>162</v>
      </c>
      <c r="E356" s="11" t="s">
        <v>70</v>
      </c>
      <c r="F356" s="11" t="s">
        <v>58</v>
      </c>
      <c r="H356" s="11"/>
      <c r="I356" s="11" t="s">
        <v>16971</v>
      </c>
      <c r="J356" s="11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1" t="s">
        <v>162</v>
      </c>
      <c r="E357" s="11" t="s">
        <v>70</v>
      </c>
      <c r="F357" s="11" t="s">
        <v>58</v>
      </c>
      <c r="H357" s="11"/>
      <c r="I357" s="11" t="s">
        <v>16974</v>
      </c>
      <c r="J357" s="11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1" t="s">
        <v>162</v>
      </c>
      <c r="E358" s="11" t="s">
        <v>70</v>
      </c>
      <c r="F358" s="11" t="s">
        <v>58</v>
      </c>
      <c r="H358" s="11"/>
      <c r="I358" s="11" t="s">
        <v>16977</v>
      </c>
      <c r="J358" s="11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1" t="s">
        <v>162</v>
      </c>
      <c r="E359" s="11" t="s">
        <v>70</v>
      </c>
      <c r="F359" s="11" t="s">
        <v>58</v>
      </c>
      <c r="H359" s="11"/>
      <c r="I359" s="11" t="s">
        <v>16980</v>
      </c>
      <c r="J359" s="11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1" t="s">
        <v>162</v>
      </c>
      <c r="E360" s="11" t="s">
        <v>70</v>
      </c>
      <c r="F360" s="11" t="s">
        <v>58</v>
      </c>
      <c r="H360" s="11"/>
      <c r="I360" s="11" t="s">
        <v>16983</v>
      </c>
      <c r="J360" s="11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1" t="s">
        <v>162</v>
      </c>
      <c r="E361" s="11" t="s">
        <v>70</v>
      </c>
      <c r="F361" s="11" t="s">
        <v>58</v>
      </c>
      <c r="H361" s="11"/>
      <c r="I361" s="11" t="s">
        <v>16986</v>
      </c>
      <c r="J361" s="1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1" t="s">
        <v>162</v>
      </c>
      <c r="E362" s="11" t="s">
        <v>70</v>
      </c>
      <c r="F362" s="11" t="s">
        <v>58</v>
      </c>
      <c r="H362" s="11"/>
      <c r="I362" s="11" t="s">
        <v>16989</v>
      </c>
      <c r="J362" s="11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1" t="s">
        <v>162</v>
      </c>
      <c r="E363" s="11" t="s">
        <v>70</v>
      </c>
      <c r="F363" s="11" t="s">
        <v>58</v>
      </c>
      <c r="H363" s="11"/>
      <c r="I363" s="11" t="s">
        <v>16992</v>
      </c>
      <c r="J363" s="11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1" t="s">
        <v>162</v>
      </c>
      <c r="E364" s="11" t="s">
        <v>70</v>
      </c>
      <c r="F364" s="11" t="s">
        <v>58</v>
      </c>
      <c r="H364" s="11"/>
      <c r="I364" s="11" t="s">
        <v>16995</v>
      </c>
      <c r="J364" s="11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1" t="s">
        <v>162</v>
      </c>
      <c r="E365" s="11" t="s">
        <v>70</v>
      </c>
      <c r="F365" s="11" t="s">
        <v>58</v>
      </c>
      <c r="H365" s="11"/>
      <c r="I365" s="11" t="s">
        <v>16998</v>
      </c>
      <c r="J365" s="11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1" t="s">
        <v>162</v>
      </c>
      <c r="E366" s="11" t="s">
        <v>70</v>
      </c>
      <c r="F366" s="11" t="s">
        <v>58</v>
      </c>
      <c r="H366" s="11"/>
      <c r="I366" s="11" t="s">
        <v>17001</v>
      </c>
      <c r="J366" s="11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1" t="s">
        <v>162</v>
      </c>
      <c r="E367" s="11" t="s">
        <v>70</v>
      </c>
      <c r="F367" s="11" t="s">
        <v>58</v>
      </c>
      <c r="H367" s="11"/>
      <c r="I367" s="11" t="s">
        <v>17004</v>
      </c>
      <c r="J367" s="11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1" t="s">
        <v>162</v>
      </c>
      <c r="E368" s="11" t="s">
        <v>70</v>
      </c>
      <c r="F368" s="11" t="s">
        <v>58</v>
      </c>
      <c r="H368" s="11"/>
      <c r="I368" s="11" t="s">
        <v>17007</v>
      </c>
      <c r="J368" s="11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1" t="s">
        <v>162</v>
      </c>
      <c r="E369" s="11" t="s">
        <v>70</v>
      </c>
      <c r="F369" s="11" t="s">
        <v>58</v>
      </c>
      <c r="H369" s="11"/>
      <c r="I369" s="11" t="s">
        <v>17010</v>
      </c>
      <c r="J369" s="11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1" t="s">
        <v>162</v>
      </c>
      <c r="E370" s="11" t="s">
        <v>70</v>
      </c>
      <c r="F370" s="11" t="s">
        <v>58</v>
      </c>
      <c r="H370" s="11"/>
      <c r="I370" s="11" t="s">
        <v>17013</v>
      </c>
      <c r="J370" s="11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1" t="s">
        <v>162</v>
      </c>
      <c r="E371" s="11" t="s">
        <v>70</v>
      </c>
      <c r="F371" s="11" t="s">
        <v>58</v>
      </c>
      <c r="H371" s="11"/>
      <c r="I371" s="11" t="s">
        <v>17016</v>
      </c>
      <c r="J371" s="1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1" t="s">
        <v>162</v>
      </c>
      <c r="E372" s="11" t="s">
        <v>70</v>
      </c>
      <c r="F372" s="11" t="s">
        <v>58</v>
      </c>
      <c r="H372" s="11"/>
      <c r="I372" s="11" t="s">
        <v>17019</v>
      </c>
      <c r="J372" s="11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1" t="s">
        <v>162</v>
      </c>
      <c r="E373" s="11" t="s">
        <v>70</v>
      </c>
      <c r="F373" s="11" t="s">
        <v>58</v>
      </c>
      <c r="H373" s="11"/>
      <c r="I373" s="11" t="s">
        <v>17022</v>
      </c>
      <c r="J373" s="11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1" t="s">
        <v>162</v>
      </c>
      <c r="E374" s="11" t="s">
        <v>70</v>
      </c>
      <c r="F374" s="11" t="s">
        <v>58</v>
      </c>
      <c r="H374" s="11"/>
      <c r="I374" s="11" t="s">
        <v>17025</v>
      </c>
      <c r="J374" s="11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1" t="s">
        <v>162</v>
      </c>
      <c r="E375" s="11" t="s">
        <v>70</v>
      </c>
      <c r="F375" s="11" t="s">
        <v>58</v>
      </c>
      <c r="H375" s="11"/>
      <c r="I375" s="11" t="s">
        <v>17028</v>
      </c>
      <c r="J375" s="11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1" t="s">
        <v>162</v>
      </c>
      <c r="E376" s="11" t="s">
        <v>70</v>
      </c>
      <c r="F376" s="11" t="s">
        <v>58</v>
      </c>
      <c r="H376" s="11"/>
      <c r="I376" s="11" t="s">
        <v>17031</v>
      </c>
      <c r="J376" s="11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1" t="s">
        <v>162</v>
      </c>
      <c r="E377" s="11" t="s">
        <v>70</v>
      </c>
      <c r="F377" s="11" t="s">
        <v>58</v>
      </c>
      <c r="H377" s="11"/>
      <c r="I377" s="11" t="s">
        <v>17034</v>
      </c>
      <c r="J377" s="11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1" t="s">
        <v>3371</v>
      </c>
      <c r="E378" s="11" t="s">
        <v>260</v>
      </c>
      <c r="F378" s="11"/>
      <c r="H378" s="11"/>
      <c r="I378" s="11" t="s">
        <v>17037</v>
      </c>
      <c r="J378" s="11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1" t="s">
        <v>4</v>
      </c>
      <c r="E379" s="11" t="s">
        <v>8</v>
      </c>
      <c r="F379" s="11"/>
      <c r="H379" s="11"/>
      <c r="I379" s="11" t="s">
        <v>17040</v>
      </c>
      <c r="J379" s="11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1" t="s">
        <v>162</v>
      </c>
      <c r="E380" s="11" t="s">
        <v>70</v>
      </c>
      <c r="F380" s="11" t="s">
        <v>58</v>
      </c>
      <c r="H380" s="11"/>
      <c r="I380" s="11" t="s">
        <v>17714</v>
      </c>
      <c r="J380" s="11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1" t="s">
        <v>4</v>
      </c>
      <c r="E381" s="11" t="s">
        <v>70</v>
      </c>
      <c r="F381" s="11" t="s">
        <v>58</v>
      </c>
      <c r="H381" s="11"/>
      <c r="I381" s="11" t="s">
        <v>17717</v>
      </c>
      <c r="J381" s="1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1" t="s">
        <v>162</v>
      </c>
      <c r="E382" s="11" t="s">
        <v>70</v>
      </c>
      <c r="F382" s="11" t="s">
        <v>1897</v>
      </c>
      <c r="H382" s="11"/>
      <c r="I382" s="11" t="s">
        <v>17720</v>
      </c>
      <c r="J382" s="11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1" t="s">
        <v>162</v>
      </c>
      <c r="E383" s="11" t="s">
        <v>70</v>
      </c>
      <c r="F383" s="11" t="s">
        <v>58</v>
      </c>
      <c r="H383" s="11"/>
      <c r="I383" s="11" t="s">
        <v>17723</v>
      </c>
      <c r="J383" s="11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1" t="s">
        <v>162</v>
      </c>
      <c r="E384" s="11" t="s">
        <v>70</v>
      </c>
      <c r="F384" s="11" t="s">
        <v>58</v>
      </c>
      <c r="H384" s="11"/>
      <c r="I384" s="11" t="s">
        <v>17726</v>
      </c>
      <c r="J384" s="11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1" t="s">
        <v>304</v>
      </c>
      <c r="E385" s="11" t="s">
        <v>70</v>
      </c>
      <c r="F385" s="11"/>
      <c r="H385" s="11"/>
      <c r="I385" s="11" t="s">
        <v>17729</v>
      </c>
      <c r="J385" s="11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1" t="s">
        <v>18395</v>
      </c>
      <c r="E386" s="11" t="s">
        <v>86</v>
      </c>
      <c r="F386" s="11"/>
      <c r="H386" s="11"/>
      <c r="I386" s="11" t="s">
        <v>17732</v>
      </c>
      <c r="J386" s="11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1" t="s">
        <v>3371</v>
      </c>
      <c r="E387" s="11" t="s">
        <v>646</v>
      </c>
      <c r="F387" s="11"/>
      <c r="H387" s="11"/>
      <c r="I387" s="11" t="s">
        <v>17735</v>
      </c>
      <c r="J387" s="11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1" t="s">
        <v>18396</v>
      </c>
      <c r="E388" s="11" t="s">
        <v>86</v>
      </c>
      <c r="F388" s="11"/>
      <c r="H388" s="11"/>
      <c r="I388" s="11" t="s">
        <v>17738</v>
      </c>
      <c r="J388" s="11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1" t="s">
        <v>7390</v>
      </c>
      <c r="E389" s="11" t="s">
        <v>18397</v>
      </c>
      <c r="F389" s="11"/>
      <c r="H389" s="11"/>
      <c r="I389" s="11" t="s">
        <v>17741</v>
      </c>
      <c r="J389" s="11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1" t="s">
        <v>18396</v>
      </c>
      <c r="E390" s="11" t="s">
        <v>86</v>
      </c>
      <c r="F390" s="11"/>
      <c r="H390" s="11"/>
      <c r="I390" s="11" t="s">
        <v>17744</v>
      </c>
      <c r="J390" s="11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1" t="s">
        <v>18396</v>
      </c>
      <c r="E391" s="11" t="s">
        <v>86</v>
      </c>
      <c r="F391" s="11"/>
      <c r="H391" s="11"/>
      <c r="I391" s="11" t="s">
        <v>17747</v>
      </c>
      <c r="J391" s="1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1" t="s">
        <v>18396</v>
      </c>
      <c r="E392" s="11" t="s">
        <v>86</v>
      </c>
      <c r="F392" s="11"/>
      <c r="H392" s="11"/>
      <c r="I392" s="11" t="s">
        <v>17750</v>
      </c>
      <c r="J392" s="11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1" t="s">
        <v>4</v>
      </c>
      <c r="E393" s="11" t="s">
        <v>18397</v>
      </c>
      <c r="F393" s="11"/>
      <c r="H393" s="11"/>
      <c r="I393" s="11" t="s">
        <v>17753</v>
      </c>
      <c r="J393" s="11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1" t="s">
        <v>4</v>
      </c>
      <c r="E394" s="11" t="s">
        <v>18397</v>
      </c>
      <c r="F394" s="11"/>
      <c r="H394" s="11"/>
      <c r="I394" s="11" t="s">
        <v>17756</v>
      </c>
      <c r="J394" s="11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1" t="s">
        <v>3371</v>
      </c>
      <c r="E395" s="11" t="s">
        <v>646</v>
      </c>
      <c r="F395" s="11"/>
      <c r="H395" s="11"/>
      <c r="I395" s="11" t="s">
        <v>17759</v>
      </c>
      <c r="J395" s="11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1" t="s">
        <v>3371</v>
      </c>
      <c r="E396" s="11" t="s">
        <v>646</v>
      </c>
      <c r="F396" s="11"/>
      <c r="H396" s="11"/>
      <c r="I396" s="11" t="s">
        <v>17762</v>
      </c>
      <c r="J396" s="11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1" t="s">
        <v>3371</v>
      </c>
      <c r="E397" s="11" t="s">
        <v>646</v>
      </c>
      <c r="F397" s="11"/>
      <c r="H397" s="11"/>
      <c r="I397" s="11" t="s">
        <v>17765</v>
      </c>
      <c r="J397" s="11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1" t="s">
        <v>3371</v>
      </c>
      <c r="E398" s="11" t="s">
        <v>86</v>
      </c>
      <c r="F398" s="11"/>
      <c r="H398" s="11"/>
      <c r="I398" s="11" t="s">
        <v>17768</v>
      </c>
      <c r="J398" s="11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1" t="s">
        <v>3371</v>
      </c>
      <c r="E399" s="11" t="s">
        <v>86</v>
      </c>
      <c r="F399" s="11"/>
      <c r="H399" s="11"/>
      <c r="I399" s="11" t="s">
        <v>17771</v>
      </c>
      <c r="J399" s="11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1" t="s">
        <v>4</v>
      </c>
      <c r="E400" s="11" t="s">
        <v>8</v>
      </c>
      <c r="F400" s="11"/>
      <c r="H400" s="11"/>
      <c r="I400" s="11" t="s">
        <v>17774</v>
      </c>
      <c r="J400" s="11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1" t="s">
        <v>4</v>
      </c>
      <c r="E401" s="11" t="s">
        <v>8</v>
      </c>
      <c r="F401" s="11"/>
      <c r="H401" s="11"/>
      <c r="I401" s="11" t="s">
        <v>17777</v>
      </c>
      <c r="J401" s="1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1" t="s">
        <v>162</v>
      </c>
      <c r="E402" s="11" t="s">
        <v>86</v>
      </c>
      <c r="F402" s="11" t="s">
        <v>660</v>
      </c>
      <c r="H402" s="11"/>
      <c r="I402" s="11" t="s">
        <v>17780</v>
      </c>
      <c r="J402" s="11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1" t="s">
        <v>162</v>
      </c>
      <c r="E403" s="11" t="s">
        <v>86</v>
      </c>
      <c r="F403" s="11" t="s">
        <v>660</v>
      </c>
      <c r="H403" s="11" t="s">
        <v>1140</v>
      </c>
      <c r="I403" s="11" t="s">
        <v>17783</v>
      </c>
      <c r="J403" s="11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1" t="s">
        <v>304</v>
      </c>
      <c r="E404" s="11" t="s">
        <v>86</v>
      </c>
      <c r="F404" s="11" t="s">
        <v>660</v>
      </c>
      <c r="H404" s="11"/>
      <c r="I404" s="11" t="s">
        <v>17786</v>
      </c>
      <c r="J404" s="11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1" t="s">
        <v>4</v>
      </c>
      <c r="E405" s="11" t="s">
        <v>8</v>
      </c>
      <c r="F405" s="11"/>
      <c r="H405" s="11"/>
      <c r="I405" s="11" t="s">
        <v>17789</v>
      </c>
      <c r="J405" s="11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1" t="s">
        <v>4</v>
      </c>
      <c r="E406" s="11" t="s">
        <v>8</v>
      </c>
      <c r="F406" s="11"/>
      <c r="H406" s="11"/>
      <c r="I406" s="11" t="s">
        <v>17792</v>
      </c>
      <c r="J406" s="11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1" t="s">
        <v>3371</v>
      </c>
      <c r="E407" s="11" t="s">
        <v>646</v>
      </c>
      <c r="F407" s="11"/>
      <c r="H407" s="11"/>
      <c r="I407" s="11" t="s">
        <v>17795</v>
      </c>
      <c r="J407" s="11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1" t="s">
        <v>3371</v>
      </c>
      <c r="E408" s="11" t="s">
        <v>646</v>
      </c>
      <c r="F408" s="11"/>
      <c r="H408" s="11"/>
      <c r="I408" s="11" t="s">
        <v>17798</v>
      </c>
      <c r="J408" s="11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1" t="s">
        <v>18733</v>
      </c>
      <c r="E409" s="11" t="s">
        <v>646</v>
      </c>
      <c r="F409" s="11"/>
      <c r="H409" s="11"/>
      <c r="I409" s="11" t="s">
        <v>18569</v>
      </c>
      <c r="J409" s="11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1" t="s">
        <v>18733</v>
      </c>
      <c r="E410" s="11" t="s">
        <v>646</v>
      </c>
      <c r="F410" s="11"/>
      <c r="H410" s="11"/>
      <c r="I410" s="11" t="s">
        <v>18572</v>
      </c>
      <c r="J410" s="11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1" t="s">
        <v>18734</v>
      </c>
      <c r="E411" s="11" t="s">
        <v>646</v>
      </c>
      <c r="F411" s="11"/>
      <c r="H411" s="11"/>
      <c r="I411" s="11" t="s">
        <v>18575</v>
      </c>
      <c r="J411" s="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1" t="s">
        <v>3371</v>
      </c>
      <c r="E412" s="11" t="s">
        <v>646</v>
      </c>
      <c r="F412" s="11"/>
      <c r="H412" s="11"/>
      <c r="I412" s="11" t="s">
        <v>18578</v>
      </c>
      <c r="J412" s="11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1" t="s">
        <v>4</v>
      </c>
      <c r="E413" s="11" t="s">
        <v>8</v>
      </c>
      <c r="F413" s="11"/>
      <c r="H413" s="11"/>
      <c r="I413" s="11" t="s">
        <v>18581</v>
      </c>
      <c r="J413" s="11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1" t="s">
        <v>3371</v>
      </c>
      <c r="E414" s="11" t="s">
        <v>646</v>
      </c>
      <c r="F414" s="11"/>
      <c r="H414" s="11"/>
      <c r="I414" s="11" t="s">
        <v>18584</v>
      </c>
      <c r="J414" s="11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1" t="s">
        <v>4</v>
      </c>
      <c r="E415" s="11" t="s">
        <v>8</v>
      </c>
      <c r="F415" s="11"/>
      <c r="H415" s="11"/>
      <c r="I415" s="11" t="s">
        <v>18587</v>
      </c>
      <c r="J415" s="11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1" t="s">
        <v>3371</v>
      </c>
      <c r="E416" s="11" t="s">
        <v>646</v>
      </c>
      <c r="F416" s="11"/>
      <c r="H416" s="11"/>
      <c r="I416" s="11" t="s">
        <v>18590</v>
      </c>
      <c r="J416" s="11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1" t="s">
        <v>3371</v>
      </c>
      <c r="E417" s="11" t="s">
        <v>646</v>
      </c>
      <c r="F417" s="11"/>
      <c r="H417" s="11"/>
      <c r="I417" s="11" t="s">
        <v>18593</v>
      </c>
      <c r="J417" s="11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1" t="s">
        <v>3371</v>
      </c>
      <c r="E418" s="11" t="s">
        <v>646</v>
      </c>
      <c r="F418" s="11"/>
      <c r="H418" s="11"/>
      <c r="I418" s="11" t="s">
        <v>18596</v>
      </c>
      <c r="J418" s="11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1" t="s">
        <v>3371</v>
      </c>
      <c r="E419" s="11" t="s">
        <v>646</v>
      </c>
      <c r="F419" s="11"/>
      <c r="H419" s="11"/>
      <c r="I419" s="11" t="s">
        <v>18599</v>
      </c>
      <c r="J419" s="11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1" t="s">
        <v>3371</v>
      </c>
      <c r="E420" s="11" t="s">
        <v>646</v>
      </c>
      <c r="F420" s="11"/>
      <c r="H420" s="11"/>
      <c r="I420" s="11" t="s">
        <v>18602</v>
      </c>
      <c r="J420" s="11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1" t="s">
        <v>4</v>
      </c>
      <c r="E421" s="11" t="s">
        <v>8</v>
      </c>
      <c r="F421" s="11"/>
      <c r="H421" s="11"/>
      <c r="I421" s="11" t="s">
        <v>18605</v>
      </c>
      <c r="J421" s="1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1" t="s">
        <v>4</v>
      </c>
      <c r="E422" s="11" t="s">
        <v>8</v>
      </c>
      <c r="F422" s="11"/>
      <c r="H422" s="11"/>
      <c r="I422" s="11" t="s">
        <v>19002</v>
      </c>
      <c r="J422" s="11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1" t="s">
        <v>4</v>
      </c>
      <c r="E423" s="11" t="s">
        <v>18397</v>
      </c>
      <c r="F423" s="11"/>
      <c r="H423" s="11"/>
      <c r="I423" s="11" t="s">
        <v>19005</v>
      </c>
      <c r="J423" s="11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1" t="s">
        <v>162</v>
      </c>
      <c r="E424" s="11" t="s">
        <v>18397</v>
      </c>
      <c r="F424" s="11" t="s">
        <v>660</v>
      </c>
      <c r="H424" s="11"/>
      <c r="I424" s="11" t="s">
        <v>19008</v>
      </c>
      <c r="J424" s="11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1" t="s">
        <v>4796</v>
      </c>
      <c r="E425" s="11" t="s">
        <v>18397</v>
      </c>
      <c r="F425" s="11"/>
      <c r="H425" s="11"/>
      <c r="I425" s="11" t="s">
        <v>19011</v>
      </c>
      <c r="J425" s="11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1" t="s">
        <v>4796</v>
      </c>
      <c r="E426" s="11" t="s">
        <v>18397</v>
      </c>
      <c r="F426" s="11"/>
      <c r="H426" s="11" t="s">
        <v>1140</v>
      </c>
      <c r="I426" s="11" t="s">
        <v>19014</v>
      </c>
      <c r="J426" s="11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1" t="s">
        <v>19310</v>
      </c>
      <c r="E427" s="11" t="s">
        <v>260</v>
      </c>
      <c r="F427" s="11"/>
      <c r="H427" s="11"/>
      <c r="I427" s="11" t="s">
        <v>19017</v>
      </c>
      <c r="J427" s="11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1" t="s">
        <v>4</v>
      </c>
      <c r="E428" s="11" t="s">
        <v>8</v>
      </c>
      <c r="F428" s="11"/>
      <c r="H428" s="11"/>
      <c r="I428" s="11" t="s">
        <v>19020</v>
      </c>
      <c r="J428" s="11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1" t="s">
        <v>4</v>
      </c>
      <c r="E429" s="11" t="s">
        <v>8</v>
      </c>
      <c r="F429" s="11"/>
      <c r="H429" s="11"/>
      <c r="I429" s="11" t="s">
        <v>19023</v>
      </c>
      <c r="J429" s="11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1" t="s">
        <v>4</v>
      </c>
      <c r="E430" s="11" t="s">
        <v>8</v>
      </c>
      <c r="F430" s="11"/>
      <c r="H430" s="11"/>
      <c r="I430" s="11" t="s">
        <v>19209</v>
      </c>
      <c r="J430" s="11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1" t="s">
        <v>4</v>
      </c>
      <c r="E431" s="11" t="s">
        <v>8</v>
      </c>
      <c r="F431" s="11"/>
      <c r="H431" s="11"/>
      <c r="I431" s="11" t="s">
        <v>18608</v>
      </c>
      <c r="J431" s="1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1" t="s">
        <v>19311</v>
      </c>
      <c r="E432" s="11" t="s">
        <v>86</v>
      </c>
      <c r="F432" s="11"/>
      <c r="H432" s="11"/>
      <c r="I432" s="11" t="s">
        <v>19212</v>
      </c>
      <c r="J432" s="11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1" t="s">
        <v>19311</v>
      </c>
      <c r="E433" s="11" t="s">
        <v>86</v>
      </c>
      <c r="F433" s="11"/>
      <c r="H433" s="11" t="s">
        <v>1140</v>
      </c>
      <c r="I433" s="11" t="s">
        <v>19215</v>
      </c>
      <c r="J433" s="11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1" t="s">
        <v>115</v>
      </c>
      <c r="E434" s="11" t="s">
        <v>86</v>
      </c>
      <c r="F434" s="11" t="s">
        <v>2650</v>
      </c>
      <c r="H434" s="11"/>
      <c r="I434" s="11" t="s">
        <v>19218</v>
      </c>
      <c r="J434" s="11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1" t="s">
        <v>115</v>
      </c>
      <c r="E435" s="11" t="s">
        <v>86</v>
      </c>
      <c r="F435" s="11" t="s">
        <v>2650</v>
      </c>
      <c r="H435" s="11" t="s">
        <v>1140</v>
      </c>
      <c r="I435" s="11" t="s">
        <v>19221</v>
      </c>
      <c r="J435" s="11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1" t="s">
        <v>4</v>
      </c>
      <c r="E436" s="11" t="s">
        <v>8</v>
      </c>
      <c r="F436" s="11"/>
      <c r="H436" s="11"/>
      <c r="I436" s="11" t="s">
        <v>19224</v>
      </c>
      <c r="J436" s="11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1" t="s">
        <v>645</v>
      </c>
      <c r="E437" s="11" t="s">
        <v>19080</v>
      </c>
      <c r="F437" s="11"/>
      <c r="H437" s="11"/>
      <c r="I437" s="11" t="s">
        <v>19227</v>
      </c>
      <c r="J437" s="11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1" t="s">
        <v>162</v>
      </c>
      <c r="E438" s="11" t="s">
        <v>19080</v>
      </c>
      <c r="F438" s="11" t="s">
        <v>58</v>
      </c>
      <c r="H438" s="11" t="s">
        <v>1140</v>
      </c>
      <c r="I438" s="11" t="s">
        <v>19230</v>
      </c>
      <c r="J438" s="11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1" t="s">
        <v>162</v>
      </c>
      <c r="E439" s="11" t="s">
        <v>19080</v>
      </c>
      <c r="F439" s="11" t="s">
        <v>58</v>
      </c>
      <c r="H439" s="11" t="s">
        <v>1140</v>
      </c>
      <c r="I439" s="11" t="s">
        <v>19233</v>
      </c>
      <c r="J439" s="11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1" t="s">
        <v>304</v>
      </c>
      <c r="E440" s="11" t="s">
        <v>19080</v>
      </c>
      <c r="F440" s="11" t="s">
        <v>58</v>
      </c>
      <c r="H440" s="11"/>
      <c r="I440" s="11" t="s">
        <v>19236</v>
      </c>
      <c r="J440" s="11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1" t="s">
        <v>645</v>
      </c>
      <c r="E441" s="11" t="s">
        <v>18397</v>
      </c>
      <c r="F441" s="11"/>
      <c r="H441" s="11"/>
      <c r="I441" s="11" t="s">
        <v>19239</v>
      </c>
      <c r="J441" s="1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1" t="s">
        <v>4796</v>
      </c>
      <c r="E442" s="11" t="s">
        <v>18397</v>
      </c>
      <c r="F442" s="11"/>
      <c r="H442" s="11"/>
      <c r="I442" s="11" t="s">
        <v>19242</v>
      </c>
      <c r="J442" s="11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1" t="s">
        <v>19312</v>
      </c>
      <c r="E443" s="11" t="s">
        <v>86</v>
      </c>
      <c r="F443" s="11"/>
      <c r="H443" s="11"/>
      <c r="I443" s="11" t="s">
        <v>19245</v>
      </c>
      <c r="J443" s="11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1" t="s">
        <v>19312</v>
      </c>
      <c r="E444" s="11" t="s">
        <v>86</v>
      </c>
      <c r="F444" s="11"/>
      <c r="H444" s="11" t="s">
        <v>1140</v>
      </c>
      <c r="I444" s="11" t="s">
        <v>19248</v>
      </c>
      <c r="J444" s="11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1" t="s">
        <v>4</v>
      </c>
      <c r="E445" s="11" t="s">
        <v>19313</v>
      </c>
      <c r="F445" s="11"/>
      <c r="H445" s="11"/>
      <c r="I445" s="11" t="s">
        <v>19251</v>
      </c>
      <c r="J445" s="11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1" t="s">
        <v>3382</v>
      </c>
      <c r="E446" s="11" t="s">
        <v>86</v>
      </c>
      <c r="F446" s="11"/>
      <c r="H446" s="11"/>
      <c r="I446" s="11" t="s">
        <v>19254</v>
      </c>
      <c r="J446" s="11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1" t="s">
        <v>4</v>
      </c>
      <c r="E447" s="11" t="s">
        <v>19313</v>
      </c>
      <c r="F447" s="11"/>
      <c r="H447" s="11"/>
      <c r="I447" s="11" t="s">
        <v>19257</v>
      </c>
      <c r="J447" s="11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1" t="s">
        <v>3382</v>
      </c>
      <c r="E448" s="11" t="s">
        <v>86</v>
      </c>
      <c r="F448" s="11"/>
      <c r="H448" s="11"/>
      <c r="I448" s="11" t="s">
        <v>19260</v>
      </c>
      <c r="J448" s="11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1" t="s">
        <v>3382</v>
      </c>
      <c r="E449" s="11" t="s">
        <v>86</v>
      </c>
      <c r="F449" s="11"/>
      <c r="H449" s="11"/>
      <c r="I449" s="11" t="s">
        <v>19263</v>
      </c>
      <c r="J449" s="11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1" t="s">
        <v>4</v>
      </c>
      <c r="E450" s="11" t="s">
        <v>8</v>
      </c>
      <c r="F450" s="11"/>
      <c r="H450" s="11"/>
      <c r="I450" s="11" t="s">
        <v>19266</v>
      </c>
      <c r="J450" s="11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1" t="s">
        <v>4</v>
      </c>
      <c r="E451" s="11" t="s">
        <v>8</v>
      </c>
      <c r="F451" s="11"/>
      <c r="H451" s="11"/>
      <c r="I451" s="11" t="s">
        <v>19789</v>
      </c>
      <c r="J451" s="1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1" t="s">
        <v>18733</v>
      </c>
      <c r="E452" s="11" t="s">
        <v>86</v>
      </c>
      <c r="F452" s="11"/>
      <c r="H452" s="11"/>
      <c r="I452" s="11" t="s">
        <v>19792</v>
      </c>
      <c r="J452" s="11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1" t="s">
        <v>4</v>
      </c>
      <c r="E453" s="11" t="s">
        <v>260</v>
      </c>
      <c r="F453" s="11"/>
      <c r="H453" s="11"/>
      <c r="I453" s="11" t="s">
        <v>19795</v>
      </c>
      <c r="J453" s="11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1" t="s">
        <v>4</v>
      </c>
      <c r="E454" s="11" t="s">
        <v>19313</v>
      </c>
      <c r="F454" s="11"/>
      <c r="H454" s="11"/>
      <c r="I454" s="11" t="s">
        <v>19798</v>
      </c>
      <c r="J454" s="11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1" t="s">
        <v>4</v>
      </c>
      <c r="E455" s="11" t="s">
        <v>8</v>
      </c>
      <c r="F455" s="11"/>
      <c r="H455" s="11"/>
      <c r="I455" s="11" t="s">
        <v>19801</v>
      </c>
      <c r="J455" s="11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1" t="s">
        <v>4</v>
      </c>
      <c r="E456" s="11" t="s">
        <v>8</v>
      </c>
      <c r="F456" s="11"/>
      <c r="H456" s="11"/>
      <c r="I456" s="11" t="s">
        <v>19804</v>
      </c>
      <c r="J456" s="11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1" t="s">
        <v>3371</v>
      </c>
      <c r="E457" s="11" t="s">
        <v>260</v>
      </c>
      <c r="F457" s="11"/>
      <c r="H457" s="11"/>
      <c r="I457" s="11" t="s">
        <v>19807</v>
      </c>
      <c r="J457" s="11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1" t="s">
        <v>3371</v>
      </c>
      <c r="E458" s="11" t="s">
        <v>86</v>
      </c>
      <c r="F458" s="11"/>
      <c r="H458" s="11"/>
      <c r="I458" s="11" t="s">
        <v>19810</v>
      </c>
      <c r="J458" s="11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1" t="s">
        <v>4</v>
      </c>
      <c r="E459" s="11" t="s">
        <v>260</v>
      </c>
      <c r="F459" s="11"/>
      <c r="H459" s="11"/>
      <c r="I459" s="11" t="s">
        <v>19813</v>
      </c>
      <c r="J459" s="11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1" t="s">
        <v>4</v>
      </c>
      <c r="E460" s="11" t="s">
        <v>8</v>
      </c>
      <c r="F460" s="11"/>
      <c r="H460" s="11"/>
      <c r="I460" s="11" t="s">
        <v>19816</v>
      </c>
      <c r="J460" s="11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1" t="s">
        <v>3371</v>
      </c>
      <c r="E461" s="11" t="s">
        <v>86</v>
      </c>
      <c r="F461" s="11"/>
      <c r="H461" s="11"/>
      <c r="I461" s="11" t="s">
        <v>19819</v>
      </c>
      <c r="J461" s="1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1" t="s">
        <v>3371</v>
      </c>
      <c r="E462" s="11" t="s">
        <v>86</v>
      </c>
      <c r="F462" s="11"/>
      <c r="H462" s="11" t="s">
        <v>1140</v>
      </c>
      <c r="I462" s="11" t="s">
        <v>19822</v>
      </c>
      <c r="J462" s="11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1" t="s">
        <v>4</v>
      </c>
      <c r="E463" s="11" t="s">
        <v>18397</v>
      </c>
      <c r="F463" s="11"/>
      <c r="H463" s="11"/>
      <c r="I463" s="11" t="s">
        <v>19825</v>
      </c>
      <c r="J463" s="11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1" t="s">
        <v>4</v>
      </c>
      <c r="E464" s="11" t="s">
        <v>8</v>
      </c>
      <c r="F464" s="11"/>
      <c r="H464" s="11"/>
      <c r="I464" s="11" t="s">
        <v>19828</v>
      </c>
      <c r="J464" s="11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1" t="s">
        <v>4</v>
      </c>
      <c r="E465" s="11" t="s">
        <v>8</v>
      </c>
      <c r="F465" s="11"/>
      <c r="H465" s="11"/>
      <c r="I465" s="11" t="s">
        <v>20211</v>
      </c>
      <c r="J465" s="11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1" t="s">
        <v>4</v>
      </c>
      <c r="E466" s="11" t="s">
        <v>8</v>
      </c>
      <c r="F466" s="11"/>
      <c r="H466" s="11"/>
      <c r="I466" s="11" t="s">
        <v>20214</v>
      </c>
      <c r="J466" s="11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1" t="s">
        <v>4</v>
      </c>
      <c r="E467" s="11" t="s">
        <v>8</v>
      </c>
      <c r="F467" s="11"/>
      <c r="H467" s="11"/>
      <c r="I467" s="11" t="s">
        <v>20217</v>
      </c>
      <c r="J467" s="11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1" t="s">
        <v>4</v>
      </c>
      <c r="E468" s="11" t="s">
        <v>20152</v>
      </c>
      <c r="F468" s="11"/>
      <c r="H468" s="11"/>
      <c r="I468" s="11" t="s">
        <v>20220</v>
      </c>
      <c r="J468" s="11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1" t="s">
        <v>162</v>
      </c>
      <c r="E469" s="11" t="s">
        <v>20152</v>
      </c>
      <c r="F469" s="11" t="s">
        <v>20462</v>
      </c>
      <c r="H469" s="11"/>
      <c r="I469" s="11" t="s">
        <v>20223</v>
      </c>
      <c r="J469" s="11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1" t="s">
        <v>20463</v>
      </c>
      <c r="E470" s="11" t="s">
        <v>646</v>
      </c>
      <c r="F470" s="11"/>
      <c r="H470" s="11"/>
      <c r="I470" s="11" t="s">
        <v>20226</v>
      </c>
      <c r="J470" s="11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1" t="s">
        <v>4</v>
      </c>
      <c r="E471" s="11" t="s">
        <v>8</v>
      </c>
      <c r="F471" s="11"/>
      <c r="H471" s="11"/>
      <c r="I471" s="11" t="s">
        <v>20229</v>
      </c>
      <c r="J471" s="1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1" t="s">
        <v>3371</v>
      </c>
      <c r="E472" s="11" t="s">
        <v>86</v>
      </c>
      <c r="F472" s="11"/>
      <c r="H472" s="11"/>
      <c r="I472" s="11" t="s">
        <v>20822</v>
      </c>
      <c r="J472" s="11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1" t="s">
        <v>3371</v>
      </c>
      <c r="E473" s="11" t="s">
        <v>646</v>
      </c>
      <c r="F473" s="11"/>
      <c r="H473" s="11"/>
      <c r="I473" s="11" t="s">
        <v>20825</v>
      </c>
      <c r="J473" s="11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1" t="s">
        <v>4</v>
      </c>
      <c r="E474" s="11" t="s">
        <v>21131</v>
      </c>
      <c r="F474" s="11"/>
      <c r="H474" s="11"/>
      <c r="I474" s="11" t="s">
        <v>20828</v>
      </c>
      <c r="J474" s="11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1" t="s">
        <v>4</v>
      </c>
      <c r="E475" s="11" t="s">
        <v>8</v>
      </c>
      <c r="F475" s="11"/>
      <c r="H475" s="11"/>
      <c r="I475" s="11" t="s">
        <v>20831</v>
      </c>
      <c r="J475" s="11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1" t="s">
        <v>4</v>
      </c>
      <c r="E476" s="11" t="s">
        <v>8</v>
      </c>
      <c r="F476" s="11"/>
      <c r="H476" s="11"/>
      <c r="I476" s="11" t="s">
        <v>20834</v>
      </c>
      <c r="J476" s="11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1" t="s">
        <v>4</v>
      </c>
      <c r="E477" s="11" t="s">
        <v>10091</v>
      </c>
      <c r="F477" s="11"/>
      <c r="H477" s="11"/>
      <c r="I477" s="11" t="s">
        <v>20837</v>
      </c>
      <c r="J477" s="11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1" t="s">
        <v>4</v>
      </c>
      <c r="E478" s="11" t="s">
        <v>19313</v>
      </c>
      <c r="F478" s="11"/>
      <c r="H478" s="11"/>
      <c r="I478" s="11" t="s">
        <v>20840</v>
      </c>
      <c r="J478" s="11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1" t="s">
        <v>3371</v>
      </c>
      <c r="E479" s="11" t="s">
        <v>646</v>
      </c>
      <c r="F479" s="11"/>
      <c r="H479" s="11"/>
      <c r="I479" s="11" t="s">
        <v>20843</v>
      </c>
      <c r="J479" s="11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1" t="s">
        <v>13453</v>
      </c>
      <c r="E480" s="11" t="s">
        <v>86</v>
      </c>
      <c r="F480" s="11"/>
      <c r="H480" s="11"/>
      <c r="I480" s="11" t="s">
        <v>20846</v>
      </c>
      <c r="J480" s="11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1" t="s">
        <v>4</v>
      </c>
      <c r="E481" s="11" t="s">
        <v>21131</v>
      </c>
      <c r="F481" s="11"/>
      <c r="H481" s="11"/>
      <c r="I481" s="11" t="s">
        <v>20849</v>
      </c>
      <c r="J481" s="1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1" t="s">
        <v>4</v>
      </c>
      <c r="E482" s="11" t="s">
        <v>19313</v>
      </c>
      <c r="F482" s="11"/>
      <c r="H482" s="11"/>
      <c r="I482" s="11" t="s">
        <v>20852</v>
      </c>
      <c r="J482" s="11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1" t="s">
        <v>4</v>
      </c>
      <c r="E483" s="11" t="s">
        <v>8</v>
      </c>
      <c r="F483" s="11"/>
      <c r="H483" s="11"/>
      <c r="I483" s="11" t="s">
        <v>20855</v>
      </c>
      <c r="J483" s="11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1" t="s">
        <v>162</v>
      </c>
      <c r="E484" s="11" t="s">
        <v>5081</v>
      </c>
      <c r="F484" s="11" t="s">
        <v>58</v>
      </c>
      <c r="H484" s="11"/>
      <c r="I484" s="11" t="s">
        <v>21252</v>
      </c>
      <c r="J484" s="11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1" t="s">
        <v>4</v>
      </c>
      <c r="E485" s="11" t="s">
        <v>19313</v>
      </c>
      <c r="F485" s="11"/>
      <c r="H485" s="11"/>
      <c r="I485" s="11" t="s">
        <v>21255</v>
      </c>
      <c r="J485" s="11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1" t="s">
        <v>13453</v>
      </c>
      <c r="E486" s="11" t="s">
        <v>86</v>
      </c>
      <c r="F486" s="11"/>
      <c r="H486" s="11"/>
      <c r="I486" s="11" t="s">
        <v>21258</v>
      </c>
      <c r="J486" s="11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1" t="s">
        <v>3371</v>
      </c>
      <c r="E487" s="11" t="s">
        <v>646</v>
      </c>
      <c r="F487" s="11"/>
      <c r="H487" s="11"/>
      <c r="I487" s="11" t="s">
        <v>21261</v>
      </c>
      <c r="J487" s="11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1" t="s">
        <v>3371</v>
      </c>
      <c r="E488" s="11" t="s">
        <v>646</v>
      </c>
      <c r="F488" s="11"/>
      <c r="H488" s="11" t="s">
        <v>1140</v>
      </c>
      <c r="I488" s="11" t="s">
        <v>21264</v>
      </c>
      <c r="J488" s="11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1" t="s">
        <v>3371</v>
      </c>
      <c r="E489" s="11" t="s">
        <v>646</v>
      </c>
      <c r="F489" s="11"/>
      <c r="H489" s="11"/>
      <c r="I489" s="11" t="s">
        <v>21267</v>
      </c>
      <c r="J489" s="11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1" t="s">
        <v>3371</v>
      </c>
      <c r="E490" s="11" t="s">
        <v>86</v>
      </c>
      <c r="F490" s="11"/>
      <c r="H490" s="11"/>
      <c r="I490" s="11" t="s">
        <v>21270</v>
      </c>
      <c r="J490" s="11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1" t="s">
        <v>3371</v>
      </c>
      <c r="E491" s="11" t="s">
        <v>86</v>
      </c>
      <c r="F491" s="11"/>
      <c r="H491" s="11" t="s">
        <v>1140</v>
      </c>
      <c r="I491" s="11" t="s">
        <v>21273</v>
      </c>
      <c r="J491" s="1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1" t="s">
        <v>3371</v>
      </c>
      <c r="E492" s="11" t="s">
        <v>86</v>
      </c>
      <c r="F492" s="11"/>
      <c r="H492" s="11" t="s">
        <v>1140</v>
      </c>
      <c r="I492" s="11" t="s">
        <v>21276</v>
      </c>
      <c r="J492" s="11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1" t="s">
        <v>645</v>
      </c>
      <c r="E493" s="11" t="s">
        <v>21094</v>
      </c>
      <c r="F493" s="11" t="s">
        <v>58</v>
      </c>
      <c r="H493" s="11"/>
      <c r="I493" s="11" t="s">
        <v>21279</v>
      </c>
      <c r="J493" s="11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1" t="s">
        <v>163</v>
      </c>
      <c r="E494" s="11" t="s">
        <v>21094</v>
      </c>
      <c r="F494" s="11" t="s">
        <v>58</v>
      </c>
      <c r="H494" s="11"/>
      <c r="I494" s="11" t="s">
        <v>21282</v>
      </c>
      <c r="J494" s="11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1" t="s">
        <v>163</v>
      </c>
      <c r="E495" s="11" t="s">
        <v>21094</v>
      </c>
      <c r="F495" s="11" t="s">
        <v>58</v>
      </c>
      <c r="H495" s="11"/>
      <c r="I495" s="11" t="s">
        <v>21285</v>
      </c>
      <c r="J495" s="11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1" t="s">
        <v>163</v>
      </c>
      <c r="E496" s="11" t="s">
        <v>21094</v>
      </c>
      <c r="F496" s="11" t="s">
        <v>58</v>
      </c>
      <c r="H496" s="11"/>
      <c r="I496" s="11" t="s">
        <v>21288</v>
      </c>
      <c r="J496" s="11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1" t="s">
        <v>163</v>
      </c>
      <c r="E497" s="11" t="s">
        <v>21094</v>
      </c>
      <c r="F497" s="11" t="s">
        <v>58</v>
      </c>
      <c r="H497" s="11"/>
      <c r="I497" s="11" t="s">
        <v>21291</v>
      </c>
      <c r="J497" s="11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1" t="s">
        <v>163</v>
      </c>
      <c r="E498" s="11" t="s">
        <v>21094</v>
      </c>
      <c r="F498" s="11" t="s">
        <v>58</v>
      </c>
      <c r="H498" s="11"/>
      <c r="I498" s="11" t="s">
        <v>21294</v>
      </c>
      <c r="J498" s="11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1" t="s">
        <v>163</v>
      </c>
      <c r="E499" s="11" t="s">
        <v>21094</v>
      </c>
      <c r="F499" s="11" t="s">
        <v>58</v>
      </c>
      <c r="H499" s="11"/>
      <c r="I499" s="11" t="s">
        <v>21297</v>
      </c>
      <c r="J499" s="11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1" t="s">
        <v>304</v>
      </c>
      <c r="E500" s="11" t="s">
        <v>21094</v>
      </c>
      <c r="F500" s="11" t="s">
        <v>51</v>
      </c>
      <c r="H500" s="11"/>
      <c r="I500" s="11" t="s">
        <v>21300</v>
      </c>
      <c r="J500" s="11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1" t="s">
        <v>4</v>
      </c>
      <c r="E501" s="11" t="s">
        <v>2302</v>
      </c>
      <c r="F501" s="11"/>
      <c r="H501" s="11"/>
      <c r="I501" s="11" t="s">
        <v>21303</v>
      </c>
      <c r="J501" s="1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1" t="s">
        <v>3371</v>
      </c>
      <c r="E502" s="11" t="s">
        <v>646</v>
      </c>
      <c r="F502" s="11"/>
      <c r="H502" s="11"/>
      <c r="I502" s="11" t="s">
        <v>21306</v>
      </c>
      <c r="J502" s="11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1" t="s">
        <v>645</v>
      </c>
      <c r="E503" s="11" t="s">
        <v>5081</v>
      </c>
      <c r="F503" s="11" t="s">
        <v>21333</v>
      </c>
      <c r="H503" s="11"/>
      <c r="I503" s="11" t="s">
        <v>21309</v>
      </c>
      <c r="J503" s="11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1" t="s">
        <v>163</v>
      </c>
      <c r="E504" s="11" t="s">
        <v>5081</v>
      </c>
      <c r="F504" s="11" t="s">
        <v>21333</v>
      </c>
      <c r="H504" s="11"/>
      <c r="I504" s="11" t="s">
        <v>21312</v>
      </c>
      <c r="J504" s="11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1" t="s">
        <v>163</v>
      </c>
      <c r="E505" s="11" t="s">
        <v>5081</v>
      </c>
      <c r="F505" s="11" t="s">
        <v>21333</v>
      </c>
      <c r="H505" s="11"/>
      <c r="I505" s="11" t="s">
        <v>21315</v>
      </c>
      <c r="J505" s="11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1" t="s">
        <v>163</v>
      </c>
      <c r="E506" s="11" t="s">
        <v>5081</v>
      </c>
      <c r="F506" s="11" t="s">
        <v>21333</v>
      </c>
      <c r="H506" s="11"/>
      <c r="I506" s="11" t="s">
        <v>21318</v>
      </c>
      <c r="J506" s="11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1" t="s">
        <v>163</v>
      </c>
      <c r="E507" s="11" t="s">
        <v>5081</v>
      </c>
      <c r="F507" s="11" t="s">
        <v>21333</v>
      </c>
      <c r="H507" s="11"/>
      <c r="I507" s="11" t="s">
        <v>21321</v>
      </c>
      <c r="J507" s="11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1" t="s">
        <v>1906</v>
      </c>
      <c r="E508" s="11" t="s">
        <v>5081</v>
      </c>
      <c r="F508" s="11"/>
      <c r="H508" s="11"/>
      <c r="I508" s="11" t="s">
        <v>21324</v>
      </c>
      <c r="J508" s="11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1" t="s">
        <v>4</v>
      </c>
      <c r="E509" s="11" t="s">
        <v>8</v>
      </c>
      <c r="F509" s="11"/>
      <c r="H509" s="11"/>
      <c r="I509" s="11" t="s">
        <v>21720</v>
      </c>
      <c r="J509" s="11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1" t="s">
        <v>4</v>
      </c>
      <c r="E510" s="11" t="s">
        <v>21131</v>
      </c>
      <c r="F510" s="11"/>
      <c r="H510" s="11"/>
      <c r="I510" s="11" t="s">
        <v>21723</v>
      </c>
      <c r="J510" s="11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1" t="s">
        <v>4</v>
      </c>
      <c r="E511" s="11" t="s">
        <v>21131</v>
      </c>
      <c r="F511" s="11"/>
      <c r="H511" s="11"/>
      <c r="I511" s="11" t="s">
        <v>21726</v>
      </c>
      <c r="J511" s="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1" t="s">
        <v>4</v>
      </c>
      <c r="E512" s="11" t="s">
        <v>21131</v>
      </c>
      <c r="F512" s="11"/>
      <c r="H512" s="11"/>
      <c r="I512" s="11" t="s">
        <v>21729</v>
      </c>
      <c r="J512" s="11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1" t="s">
        <v>4</v>
      </c>
      <c r="E513" s="11" t="s">
        <v>21131</v>
      </c>
      <c r="F513" s="11"/>
      <c r="H513" s="11"/>
      <c r="I513" s="11" t="s">
        <v>21732</v>
      </c>
      <c r="J513" s="11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1" t="s">
        <v>4</v>
      </c>
      <c r="E514" s="11" t="s">
        <v>21131</v>
      </c>
      <c r="F514" s="11"/>
      <c r="H514" s="11"/>
      <c r="I514" s="11" t="s">
        <v>21735</v>
      </c>
      <c r="J514" s="11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1" t="s">
        <v>4</v>
      </c>
      <c r="E515" s="11" t="s">
        <v>21131</v>
      </c>
      <c r="F515" s="11"/>
      <c r="H515" s="11"/>
      <c r="I515" s="11" t="s">
        <v>21738</v>
      </c>
      <c r="J515" s="11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1" t="s">
        <v>4</v>
      </c>
      <c r="E516" s="11" t="s">
        <v>21131</v>
      </c>
      <c r="F516" s="11"/>
      <c r="H516" s="11"/>
      <c r="I516" s="11" t="s">
        <v>21741</v>
      </c>
      <c r="J516" s="11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1" t="s">
        <v>4</v>
      </c>
      <c r="E517" s="11" t="s">
        <v>10091</v>
      </c>
      <c r="F517" s="11"/>
      <c r="H517" s="11"/>
      <c r="I517" s="11" t="s">
        <v>21744</v>
      </c>
      <c r="J517" s="11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1" t="s">
        <v>3371</v>
      </c>
      <c r="E518" s="11" t="s">
        <v>86</v>
      </c>
      <c r="F518" s="11"/>
      <c r="H518" s="11"/>
      <c r="I518" s="11" t="s">
        <v>21747</v>
      </c>
      <c r="J518" s="11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1" t="s">
        <v>21995</v>
      </c>
      <c r="E519" s="11" t="s">
        <v>86</v>
      </c>
      <c r="F519" s="11"/>
      <c r="H519" s="11"/>
      <c r="I519" s="11" t="s">
        <v>21750</v>
      </c>
      <c r="J519" s="11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1" t="s">
        <v>21995</v>
      </c>
      <c r="E520" s="11" t="s">
        <v>86</v>
      </c>
      <c r="F520" s="11"/>
      <c r="H520" s="11"/>
      <c r="I520" s="11" t="s">
        <v>21753</v>
      </c>
      <c r="J520" s="11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1" t="s">
        <v>21995</v>
      </c>
      <c r="E521" s="11" t="s">
        <v>86</v>
      </c>
      <c r="F521" s="11"/>
      <c r="H521" s="11"/>
      <c r="I521" s="11" t="s">
        <v>21756</v>
      </c>
      <c r="J521" s="1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1" t="s">
        <v>21995</v>
      </c>
      <c r="E522" s="11" t="s">
        <v>86</v>
      </c>
      <c r="F522" s="11"/>
      <c r="H522" s="11"/>
      <c r="I522" s="11" t="s">
        <v>21759</v>
      </c>
      <c r="J522" s="11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1" t="s">
        <v>21995</v>
      </c>
      <c r="E523" s="11" t="s">
        <v>86</v>
      </c>
      <c r="F523" s="11"/>
      <c r="H523" s="11"/>
      <c r="I523" s="11" t="s">
        <v>21762</v>
      </c>
      <c r="J523" s="11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1" t="s">
        <v>16178</v>
      </c>
      <c r="E524" s="11" t="s">
        <v>86</v>
      </c>
      <c r="F524" s="11"/>
      <c r="H524" s="11"/>
      <c r="I524" s="11" t="s">
        <v>21765</v>
      </c>
      <c r="J524" s="11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1" t="s">
        <v>21996</v>
      </c>
      <c r="E525" s="11" t="s">
        <v>260</v>
      </c>
      <c r="F525" s="11"/>
      <c r="H525" s="11"/>
      <c r="I525" s="11" t="s">
        <v>21768</v>
      </c>
      <c r="J525" s="11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1" t="s">
        <v>4</v>
      </c>
      <c r="E526" s="11" t="s">
        <v>8</v>
      </c>
      <c r="F526" s="11"/>
      <c r="H526" s="11"/>
      <c r="I526" s="11" t="s">
        <v>21771</v>
      </c>
      <c r="J526" s="11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1" t="s">
        <v>4</v>
      </c>
      <c r="E527" s="11" t="s">
        <v>8</v>
      </c>
      <c r="F527" s="11"/>
      <c r="H527" s="11"/>
      <c r="I527" s="11" t="s">
        <v>21774</v>
      </c>
      <c r="J527" s="11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1" t="s">
        <v>21996</v>
      </c>
      <c r="E528" s="11" t="s">
        <v>260</v>
      </c>
      <c r="F528" s="11"/>
      <c r="H528" s="11"/>
      <c r="I528" s="11" t="s">
        <v>21777</v>
      </c>
      <c r="J528" s="11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1" t="s">
        <v>21996</v>
      </c>
      <c r="E529" s="11" t="s">
        <v>260</v>
      </c>
      <c r="F529" s="11"/>
      <c r="H529" s="11"/>
      <c r="I529" s="11" t="s">
        <v>21780</v>
      </c>
      <c r="J529" s="11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1" t="s">
        <v>21996</v>
      </c>
      <c r="E530" s="11" t="s">
        <v>260</v>
      </c>
      <c r="F530" s="11"/>
      <c r="H530" s="11"/>
      <c r="I530" s="11" t="s">
        <v>21783</v>
      </c>
      <c r="J530" s="11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1" t="s">
        <v>4</v>
      </c>
      <c r="E531" s="11" t="s">
        <v>8</v>
      </c>
      <c r="F531" s="11"/>
      <c r="H531" s="11"/>
      <c r="I531" s="11" t="s">
        <v>21786</v>
      </c>
      <c r="J531" s="1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1" t="s">
        <v>3371</v>
      </c>
      <c r="E532" s="11" t="s">
        <v>260</v>
      </c>
      <c r="F532" s="11"/>
      <c r="H532" s="11"/>
      <c r="I532" s="11" t="s">
        <v>21789</v>
      </c>
      <c r="J532" s="11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1" t="s">
        <v>4</v>
      </c>
      <c r="E533" s="11" t="s">
        <v>8</v>
      </c>
      <c r="F533" s="11"/>
      <c r="H533" s="11"/>
      <c r="I533" s="11" t="s">
        <v>21792</v>
      </c>
      <c r="J533" s="11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1" t="s">
        <v>4</v>
      </c>
      <c r="E534" s="11" t="s">
        <v>8</v>
      </c>
      <c r="F534" s="11"/>
      <c r="H534" s="11"/>
      <c r="I534" s="11" t="s">
        <v>21795</v>
      </c>
      <c r="J534" s="11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1" t="s">
        <v>4</v>
      </c>
      <c r="E535" s="11" t="s">
        <v>8</v>
      </c>
      <c r="F535" s="11"/>
      <c r="H535" s="11"/>
      <c r="I535" s="11" t="s">
        <v>21798</v>
      </c>
      <c r="J535" s="11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1" t="s">
        <v>4</v>
      </c>
      <c r="E536" s="11" t="s">
        <v>8</v>
      </c>
      <c r="F536" s="11"/>
      <c r="H536" s="11"/>
      <c r="I536" s="11" t="s">
        <v>21801</v>
      </c>
      <c r="J536" s="11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1" t="s">
        <v>4</v>
      </c>
      <c r="E537" s="11" t="s">
        <v>3240</v>
      </c>
      <c r="F537" s="11"/>
      <c r="H537" s="11"/>
      <c r="I537" s="11" t="s">
        <v>22067</v>
      </c>
      <c r="J537" s="11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1" t="s">
        <v>3371</v>
      </c>
      <c r="E538" s="11" t="s">
        <v>646</v>
      </c>
      <c r="F538" s="11"/>
      <c r="H538" s="11"/>
      <c r="I538" s="11" t="s">
        <v>22070</v>
      </c>
      <c r="J538" s="11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1" t="s">
        <v>4</v>
      </c>
      <c r="E539" s="11" t="s">
        <v>8</v>
      </c>
      <c r="F539" s="11"/>
      <c r="H539" s="11"/>
      <c r="I539" s="11" t="s">
        <v>22254</v>
      </c>
      <c r="J539" s="11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1" t="s">
        <v>21996</v>
      </c>
      <c r="E540" s="11" t="s">
        <v>260</v>
      </c>
      <c r="F540" s="11"/>
      <c r="H540" s="11"/>
      <c r="I540" s="11" t="s">
        <v>22257</v>
      </c>
      <c r="J540" s="11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1" t="s">
        <v>21996</v>
      </c>
      <c r="E541" s="11" t="s">
        <v>260</v>
      </c>
      <c r="F541" s="11"/>
      <c r="H541" s="11"/>
      <c r="I541" s="11" t="s">
        <v>22260</v>
      </c>
      <c r="J541" s="1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1" t="s">
        <v>4</v>
      </c>
      <c r="E542" s="11" t="s">
        <v>10091</v>
      </c>
      <c r="F542" s="11"/>
      <c r="H542" s="11"/>
      <c r="I542" s="11" t="s">
        <v>22263</v>
      </c>
      <c r="J542" s="11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1" t="s">
        <v>5085</v>
      </c>
      <c r="E543" s="11" t="s">
        <v>646</v>
      </c>
      <c r="F543" s="11"/>
      <c r="H543" s="11"/>
      <c r="I543" s="11" t="s">
        <v>22266</v>
      </c>
      <c r="J543" s="11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1" t="s">
        <v>5085</v>
      </c>
      <c r="E544" s="11" t="s">
        <v>646</v>
      </c>
      <c r="F544" s="11"/>
      <c r="H544" s="11"/>
      <c r="I544" s="11" t="s">
        <v>22269</v>
      </c>
      <c r="J544" s="11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1" t="s">
        <v>4</v>
      </c>
      <c r="E545" s="11" t="s">
        <v>8</v>
      </c>
      <c r="F545" s="11"/>
      <c r="H545" s="11"/>
      <c r="I545" s="11" t="s">
        <v>22272</v>
      </c>
      <c r="J545" s="11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1" t="s">
        <v>3371</v>
      </c>
      <c r="E546" s="11" t="s">
        <v>646</v>
      </c>
      <c r="F546" s="11"/>
      <c r="H546" s="11"/>
      <c r="I546" s="11" t="s">
        <v>22609</v>
      </c>
      <c r="J546" s="11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1" t="s">
        <v>3371</v>
      </c>
      <c r="E547" s="11" t="s">
        <v>86</v>
      </c>
      <c r="F547" s="11"/>
      <c r="H547" s="11"/>
      <c r="I547" s="11" t="s">
        <v>22612</v>
      </c>
      <c r="J547" s="11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1" t="s">
        <v>4</v>
      </c>
      <c r="E548" s="11" t="s">
        <v>8</v>
      </c>
      <c r="F548" s="11"/>
      <c r="H548" s="11"/>
      <c r="I548" s="11" t="s">
        <v>22615</v>
      </c>
      <c r="J548" s="11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1" t="s">
        <v>3371</v>
      </c>
      <c r="E549" s="11" t="s">
        <v>86</v>
      </c>
      <c r="F549" s="11"/>
      <c r="H549" s="11"/>
      <c r="I549" s="11" t="s">
        <v>22618</v>
      </c>
      <c r="J549" s="11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1" t="s">
        <v>3371</v>
      </c>
      <c r="E550" s="11" t="s">
        <v>86</v>
      </c>
      <c r="F550" s="11"/>
      <c r="H550" s="11" t="s">
        <v>1140</v>
      </c>
      <c r="I550" s="11" t="s">
        <v>22621</v>
      </c>
      <c r="J550" s="11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1" t="s">
        <v>4</v>
      </c>
      <c r="E551" s="11" t="s">
        <v>8</v>
      </c>
      <c r="F551" s="11"/>
      <c r="H551" s="11"/>
      <c r="I551" s="11" t="s">
        <v>22624</v>
      </c>
      <c r="J551" s="1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1" t="s">
        <v>4</v>
      </c>
      <c r="E552" s="11" t="s">
        <v>8</v>
      </c>
      <c r="F552" s="11"/>
      <c r="H552" s="11"/>
      <c r="I552" s="11" t="s">
        <v>22627</v>
      </c>
      <c r="J552" s="11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1" t="s">
        <v>4</v>
      </c>
      <c r="E553" s="11" t="s">
        <v>8</v>
      </c>
      <c r="F553" s="11"/>
      <c r="H553" s="11"/>
      <c r="I553" s="11" t="s">
        <v>22630</v>
      </c>
      <c r="J553" s="11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1" t="s">
        <v>21996</v>
      </c>
      <c r="E554" s="11" t="s">
        <v>260</v>
      </c>
      <c r="F554" s="11"/>
      <c r="H554" s="11"/>
      <c r="I554" s="11" t="s">
        <v>22633</v>
      </c>
      <c r="J554" s="11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1" t="s">
        <v>4</v>
      </c>
      <c r="E555" s="11" t="s">
        <v>8</v>
      </c>
      <c r="F555" s="11"/>
      <c r="H555" s="11"/>
      <c r="I555" s="11" t="s">
        <v>22636</v>
      </c>
      <c r="J555" s="11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1" t="s">
        <v>21996</v>
      </c>
      <c r="E556" s="11" t="s">
        <v>260</v>
      </c>
      <c r="F556" s="11"/>
      <c r="H556" s="11"/>
      <c r="I556" s="11" t="s">
        <v>22952</v>
      </c>
      <c r="J556" s="11" t="s">
        <v>4951</v>
      </c>
      <c r="K556" t="s">
        <v>22953</v>
      </c>
      <c r="L556" t="s">
        <v>22954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1" t="s">
        <v>3371</v>
      </c>
      <c r="E557" s="11" t="s">
        <v>646</v>
      </c>
      <c r="F557" s="11"/>
      <c r="H557" s="11"/>
      <c r="I557" s="11" t="s">
        <v>22955</v>
      </c>
      <c r="J557" s="11" t="s">
        <v>4951</v>
      </c>
      <c r="K557" t="s">
        <v>22956</v>
      </c>
      <c r="L557" t="s">
        <v>22957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1" t="s">
        <v>21996</v>
      </c>
      <c r="E558" s="11" t="s">
        <v>260</v>
      </c>
      <c r="F558" s="11"/>
      <c r="H558" s="11"/>
      <c r="I558" s="11" t="s">
        <v>22958</v>
      </c>
      <c r="J558" s="11" t="s">
        <v>4951</v>
      </c>
      <c r="K558" t="s">
        <v>22959</v>
      </c>
      <c r="L558" t="s">
        <v>22960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1" t="s">
        <v>162</v>
      </c>
      <c r="E559" s="11" t="s">
        <v>23039</v>
      </c>
      <c r="F559" s="11" t="s">
        <v>58</v>
      </c>
      <c r="H559" s="11"/>
      <c r="I559" s="11" t="s">
        <v>22961</v>
      </c>
      <c r="J559" s="11" t="s">
        <v>4951</v>
      </c>
      <c r="K559" t="s">
        <v>22962</v>
      </c>
      <c r="L559" t="s">
        <v>22963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1" t="s">
        <v>162</v>
      </c>
      <c r="E560" s="11" t="s">
        <v>23039</v>
      </c>
      <c r="F560" s="11" t="s">
        <v>58</v>
      </c>
      <c r="H560" s="11"/>
      <c r="I560" s="11" t="s">
        <v>22964</v>
      </c>
      <c r="J560" s="11" t="s">
        <v>4951</v>
      </c>
      <c r="K560" t="s">
        <v>22965</v>
      </c>
      <c r="L560" t="s">
        <v>22966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1" t="s">
        <v>162</v>
      </c>
      <c r="E561" s="11" t="s">
        <v>23039</v>
      </c>
      <c r="F561" s="11" t="s">
        <v>58</v>
      </c>
      <c r="H561" s="11"/>
      <c r="I561" s="11" t="s">
        <v>22967</v>
      </c>
      <c r="J561" s="11" t="s">
        <v>4951</v>
      </c>
      <c r="K561" t="s">
        <v>22968</v>
      </c>
      <c r="L561" t="s">
        <v>22969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1" t="s">
        <v>162</v>
      </c>
      <c r="E562" s="11" t="s">
        <v>23039</v>
      </c>
      <c r="F562" s="11" t="s">
        <v>58</v>
      </c>
      <c r="H562" s="11"/>
      <c r="I562" s="11" t="s">
        <v>22970</v>
      </c>
      <c r="J562" s="11" t="s">
        <v>4951</v>
      </c>
      <c r="K562" t="s">
        <v>22971</v>
      </c>
      <c r="L562" t="s">
        <v>22972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1" t="s">
        <v>162</v>
      </c>
      <c r="E563" s="11" t="s">
        <v>23039</v>
      </c>
      <c r="F563" s="11" t="s">
        <v>58</v>
      </c>
      <c r="H563" s="11"/>
      <c r="I563" s="11" t="s">
        <v>22973</v>
      </c>
      <c r="J563" s="11" t="s">
        <v>4951</v>
      </c>
      <c r="K563" t="s">
        <v>22974</v>
      </c>
      <c r="L563" t="s">
        <v>22975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1" t="s">
        <v>162</v>
      </c>
      <c r="E564" s="11" t="s">
        <v>23039</v>
      </c>
      <c r="F564" s="11" t="s">
        <v>58</v>
      </c>
      <c r="H564" s="11"/>
      <c r="I564" s="11" t="s">
        <v>22976</v>
      </c>
      <c r="J564" s="11" t="s">
        <v>4951</v>
      </c>
      <c r="K564" t="s">
        <v>22977</v>
      </c>
      <c r="L564" t="s">
        <v>22978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1" t="s">
        <v>162</v>
      </c>
      <c r="E565" s="11" t="s">
        <v>23039</v>
      </c>
      <c r="F565" s="11" t="s">
        <v>23042</v>
      </c>
      <c r="H565" s="11"/>
      <c r="I565" s="11" t="s">
        <v>22979</v>
      </c>
      <c r="J565" s="11" t="s">
        <v>4951</v>
      </c>
      <c r="K565" t="s">
        <v>22980</v>
      </c>
      <c r="L565" t="s">
        <v>22981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1" t="s">
        <v>162</v>
      </c>
      <c r="E566" s="11" t="s">
        <v>23039</v>
      </c>
      <c r="F566" s="11" t="s">
        <v>58</v>
      </c>
      <c r="H566" s="11"/>
      <c r="I566" s="11" t="s">
        <v>22982</v>
      </c>
      <c r="J566" s="11" t="s">
        <v>4951</v>
      </c>
      <c r="K566" t="s">
        <v>22983</v>
      </c>
      <c r="L566" t="s">
        <v>22984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1" t="s">
        <v>4</v>
      </c>
      <c r="E567" s="11" t="s">
        <v>8</v>
      </c>
      <c r="F567" s="11"/>
      <c r="H567" s="11"/>
      <c r="I567" s="11" t="s">
        <v>22985</v>
      </c>
      <c r="J567" s="11" t="s">
        <v>4951</v>
      </c>
      <c r="K567" t="s">
        <v>22986</v>
      </c>
      <c r="L567" t="s">
        <v>22987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1" t="s">
        <v>803</v>
      </c>
      <c r="E568" s="11" t="s">
        <v>8</v>
      </c>
      <c r="F568" s="11"/>
      <c r="H568" s="11"/>
      <c r="I568" s="11" t="s">
        <v>23092</v>
      </c>
      <c r="J568" s="11" t="s">
        <v>4951</v>
      </c>
      <c r="K568" t="s">
        <v>23093</v>
      </c>
      <c r="L568" t="s">
        <v>23094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1" t="s">
        <v>803</v>
      </c>
      <c r="E569" s="11" t="s">
        <v>8</v>
      </c>
      <c r="F569" s="11"/>
      <c r="H569" s="11"/>
      <c r="I569" s="11" t="s">
        <v>23095</v>
      </c>
      <c r="J569" s="11" t="s">
        <v>4951</v>
      </c>
      <c r="K569" t="s">
        <v>23096</v>
      </c>
      <c r="L569" t="s">
        <v>23097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1" t="s">
        <v>3371</v>
      </c>
      <c r="E570" s="11" t="s">
        <v>646</v>
      </c>
      <c r="F570" s="11"/>
      <c r="H570" s="11"/>
      <c r="I570" s="11" t="s">
        <v>23390</v>
      </c>
      <c r="J570" s="11" t="s">
        <v>4951</v>
      </c>
      <c r="K570" t="s">
        <v>23391</v>
      </c>
      <c r="L570" t="s">
        <v>23392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1" t="s">
        <v>4</v>
      </c>
      <c r="E571" s="11" t="s">
        <v>23438</v>
      </c>
      <c r="F571" s="11"/>
      <c r="H571" s="11"/>
      <c r="I571" s="11" t="s">
        <v>23393</v>
      </c>
      <c r="J571" s="11" t="s">
        <v>4951</v>
      </c>
      <c r="K571" t="s">
        <v>23394</v>
      </c>
      <c r="L571" t="s">
        <v>23395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1" t="s">
        <v>4</v>
      </c>
      <c r="E572" s="11" t="s">
        <v>21131</v>
      </c>
      <c r="F572" s="11"/>
      <c r="H572" s="11"/>
      <c r="I572" s="11" t="s">
        <v>23626</v>
      </c>
      <c r="J572" s="11" t="s">
        <v>4951</v>
      </c>
      <c r="K572" t="s">
        <v>23627</v>
      </c>
      <c r="L572" t="s">
        <v>23628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1" t="s">
        <v>163</v>
      </c>
      <c r="E573" s="11" t="s">
        <v>4638</v>
      </c>
      <c r="F573" s="11" t="s">
        <v>23042</v>
      </c>
      <c r="H573" s="11"/>
      <c r="I573" s="11" t="s">
        <v>23629</v>
      </c>
      <c r="J573" s="11" t="s">
        <v>4951</v>
      </c>
      <c r="K573" t="s">
        <v>23630</v>
      </c>
      <c r="L573" t="s">
        <v>23631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1" t="s">
        <v>4</v>
      </c>
      <c r="E574" s="11" t="s">
        <v>21131</v>
      </c>
      <c r="F574" s="11"/>
      <c r="H574" s="11"/>
      <c r="I574" s="11" t="s">
        <v>23632</v>
      </c>
      <c r="J574" s="11" t="s">
        <v>4951</v>
      </c>
      <c r="K574" t="s">
        <v>23633</v>
      </c>
      <c r="L574" t="s">
        <v>23634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1" t="s">
        <v>4</v>
      </c>
      <c r="E575" s="11" t="s">
        <v>21131</v>
      </c>
      <c r="F575" s="11"/>
      <c r="H575" s="11"/>
      <c r="I575" s="11" t="s">
        <v>23635</v>
      </c>
      <c r="J575" s="11" t="s">
        <v>4951</v>
      </c>
      <c r="K575" t="s">
        <v>23636</v>
      </c>
      <c r="L575" t="s">
        <v>23637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1" t="s">
        <v>4</v>
      </c>
      <c r="E576" s="11" t="s">
        <v>21131</v>
      </c>
      <c r="F576" s="11"/>
      <c r="H576" s="11"/>
      <c r="I576" s="11" t="s">
        <v>23638</v>
      </c>
      <c r="J576" s="11" t="s">
        <v>4951</v>
      </c>
      <c r="K576" t="s">
        <v>23639</v>
      </c>
      <c r="L576" t="s">
        <v>23640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1" t="s">
        <v>4</v>
      </c>
      <c r="E577" s="11" t="s">
        <v>21131</v>
      </c>
      <c r="F577" s="11"/>
      <c r="H577" s="11"/>
      <c r="I577" s="11" t="s">
        <v>23641</v>
      </c>
      <c r="J577" s="11" t="s">
        <v>4951</v>
      </c>
      <c r="K577" t="s">
        <v>23642</v>
      </c>
      <c r="L577" t="s">
        <v>23643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1" t="s">
        <v>4</v>
      </c>
      <c r="E578" s="11" t="s">
        <v>8</v>
      </c>
      <c r="F578" s="11"/>
      <c r="H578" s="11"/>
      <c r="I578" s="11" t="s">
        <v>23644</v>
      </c>
      <c r="J578" s="11" t="s">
        <v>4951</v>
      </c>
      <c r="K578" t="s">
        <v>23645</v>
      </c>
      <c r="L578" t="s">
        <v>23646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1" t="s">
        <v>24097</v>
      </c>
      <c r="E579" s="11" t="s">
        <v>21131</v>
      </c>
      <c r="F579" s="11"/>
      <c r="H579" s="11"/>
      <c r="I579" s="11" t="s">
        <v>23647</v>
      </c>
      <c r="J579" s="11" t="s">
        <v>4951</v>
      </c>
      <c r="K579" t="s">
        <v>23648</v>
      </c>
      <c r="L579" t="s">
        <v>23649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1" t="s">
        <v>24097</v>
      </c>
      <c r="E580" s="11" t="s">
        <v>21131</v>
      </c>
      <c r="F580" s="11"/>
      <c r="H580" s="11"/>
      <c r="I580" s="11" t="s">
        <v>23650</v>
      </c>
      <c r="J580" s="11" t="s">
        <v>4951</v>
      </c>
      <c r="K580" t="s">
        <v>23651</v>
      </c>
      <c r="L580" t="s">
        <v>23652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1" t="s">
        <v>24097</v>
      </c>
      <c r="E581" s="11" t="s">
        <v>21131</v>
      </c>
      <c r="F581" s="11"/>
      <c r="H581" s="11"/>
      <c r="I581" s="11" t="s">
        <v>23653</v>
      </c>
      <c r="J581" s="11" t="s">
        <v>4951</v>
      </c>
      <c r="K581" t="s">
        <v>23654</v>
      </c>
      <c r="L581" t="s">
        <v>23655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1" t="s">
        <v>24097</v>
      </c>
      <c r="E582" s="11" t="s">
        <v>21131</v>
      </c>
      <c r="F582" s="11"/>
      <c r="H582" s="11"/>
      <c r="I582" s="11" t="s">
        <v>23656</v>
      </c>
      <c r="J582" s="11" t="s">
        <v>4951</v>
      </c>
      <c r="K582" t="s">
        <v>23657</v>
      </c>
      <c r="L582" t="s">
        <v>23658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1" t="s">
        <v>4</v>
      </c>
      <c r="E583" s="11" t="s">
        <v>8</v>
      </c>
      <c r="F583" s="11"/>
      <c r="H583" s="11"/>
      <c r="I583" s="11" t="s">
        <v>23659</v>
      </c>
      <c r="J583" s="11" t="s">
        <v>4951</v>
      </c>
      <c r="K583" t="s">
        <v>23660</v>
      </c>
      <c r="L583" t="s">
        <v>23661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1" t="s">
        <v>3371</v>
      </c>
      <c r="E584" s="11" t="s">
        <v>646</v>
      </c>
      <c r="F584" s="11"/>
      <c r="H584" s="11"/>
      <c r="I584" s="11" t="s">
        <v>23662</v>
      </c>
      <c r="J584" s="11" t="s">
        <v>4951</v>
      </c>
      <c r="K584" t="s">
        <v>23663</v>
      </c>
      <c r="L584" t="s">
        <v>23664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1" t="s">
        <v>4</v>
      </c>
      <c r="E585" s="11" t="s">
        <v>21131</v>
      </c>
      <c r="F585" s="11"/>
      <c r="H585" s="11"/>
      <c r="I585" s="11" t="s">
        <v>23665</v>
      </c>
      <c r="J585" s="11" t="s">
        <v>4951</v>
      </c>
      <c r="K585" t="s">
        <v>23666</v>
      </c>
      <c r="L585" t="s">
        <v>23667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1" t="s">
        <v>162</v>
      </c>
      <c r="E586" s="11" t="s">
        <v>70</v>
      </c>
      <c r="F586" s="11" t="s">
        <v>58</v>
      </c>
      <c r="H586" s="11"/>
      <c r="I586" s="11" t="s">
        <v>23668</v>
      </c>
      <c r="J586" s="11" t="s">
        <v>4951</v>
      </c>
      <c r="K586" t="s">
        <v>23669</v>
      </c>
      <c r="L586" t="s">
        <v>23670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1" t="s">
        <v>4</v>
      </c>
      <c r="E587" s="11" t="s">
        <v>70</v>
      </c>
      <c r="F587" s="11" t="s">
        <v>58</v>
      </c>
      <c r="H587" s="11"/>
      <c r="I587" s="11" t="s">
        <v>23671</v>
      </c>
      <c r="J587" s="11" t="s">
        <v>4951</v>
      </c>
      <c r="K587" t="s">
        <v>23672</v>
      </c>
      <c r="L587" t="s">
        <v>23673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1" t="s">
        <v>162</v>
      </c>
      <c r="E588" s="11" t="s">
        <v>70</v>
      </c>
      <c r="F588" s="11" t="s">
        <v>58</v>
      </c>
      <c r="H588" s="11"/>
      <c r="I588" s="11" t="s">
        <v>23674</v>
      </c>
      <c r="J588" s="11" t="s">
        <v>4951</v>
      </c>
      <c r="K588" t="s">
        <v>23675</v>
      </c>
      <c r="L588" t="s">
        <v>23676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1" t="s">
        <v>162</v>
      </c>
      <c r="E589" s="11" t="s">
        <v>70</v>
      </c>
      <c r="F589" s="11" t="s">
        <v>58</v>
      </c>
      <c r="H589" s="11"/>
      <c r="I589" s="11" t="s">
        <v>23677</v>
      </c>
      <c r="J589" s="11" t="s">
        <v>4951</v>
      </c>
      <c r="K589" t="s">
        <v>23678</v>
      </c>
      <c r="L589" t="s">
        <v>23679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1" t="s">
        <v>162</v>
      </c>
      <c r="E590" s="11" t="s">
        <v>70</v>
      </c>
      <c r="F590" s="11" t="s">
        <v>58</v>
      </c>
      <c r="H590" s="11"/>
      <c r="I590" s="11" t="s">
        <v>23680</v>
      </c>
      <c r="J590" s="11" t="s">
        <v>4951</v>
      </c>
      <c r="K590" t="s">
        <v>23681</v>
      </c>
      <c r="L590" t="s">
        <v>23682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1" t="s">
        <v>162</v>
      </c>
      <c r="E591" s="11" t="s">
        <v>70</v>
      </c>
      <c r="F591" s="11" t="s">
        <v>58</v>
      </c>
      <c r="H591" s="11"/>
      <c r="I591" s="11" t="s">
        <v>23683</v>
      </c>
      <c r="J591" s="11" t="s">
        <v>4951</v>
      </c>
      <c r="K591" t="s">
        <v>23684</v>
      </c>
      <c r="L591" t="s">
        <v>23685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1" t="s">
        <v>162</v>
      </c>
      <c r="E592" s="11" t="s">
        <v>70</v>
      </c>
      <c r="F592" s="11" t="s">
        <v>58</v>
      </c>
      <c r="H592" s="11"/>
      <c r="I592" s="11" t="s">
        <v>23686</v>
      </c>
      <c r="J592" s="11" t="s">
        <v>4951</v>
      </c>
      <c r="K592" t="s">
        <v>23687</v>
      </c>
      <c r="L592" t="s">
        <v>23688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1" t="s">
        <v>4</v>
      </c>
      <c r="E593" s="11" t="s">
        <v>70</v>
      </c>
      <c r="F593" s="11" t="s">
        <v>58</v>
      </c>
      <c r="H593" s="11"/>
      <c r="I593" s="11" t="s">
        <v>23689</v>
      </c>
      <c r="J593" s="11" t="s">
        <v>4951</v>
      </c>
      <c r="K593" t="s">
        <v>23690</v>
      </c>
      <c r="L593" t="s">
        <v>23691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1" t="s">
        <v>162</v>
      </c>
      <c r="E594" s="11" t="s">
        <v>70</v>
      </c>
      <c r="F594" s="11" t="s">
        <v>58</v>
      </c>
      <c r="H594" s="11"/>
      <c r="I594" s="11" t="s">
        <v>23692</v>
      </c>
      <c r="J594" s="11" t="s">
        <v>4951</v>
      </c>
      <c r="K594" t="s">
        <v>23693</v>
      </c>
      <c r="L594" t="s">
        <v>23694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1" t="s">
        <v>162</v>
      </c>
      <c r="E595" s="11" t="s">
        <v>70</v>
      </c>
      <c r="F595" s="11" t="s">
        <v>58</v>
      </c>
      <c r="H595" s="11"/>
      <c r="I595" s="11" t="s">
        <v>23695</v>
      </c>
      <c r="J595" s="11" t="s">
        <v>4951</v>
      </c>
      <c r="K595" t="s">
        <v>23696</v>
      </c>
      <c r="L595" t="s">
        <v>23697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1" t="s">
        <v>162</v>
      </c>
      <c r="E596" s="11" t="s">
        <v>70</v>
      </c>
      <c r="F596" s="11" t="s">
        <v>58</v>
      </c>
      <c r="H596" s="11"/>
      <c r="I596" s="11" t="s">
        <v>23698</v>
      </c>
      <c r="J596" s="11" t="s">
        <v>4951</v>
      </c>
      <c r="K596" t="s">
        <v>23699</v>
      </c>
      <c r="L596" t="s">
        <v>23700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1" t="s">
        <v>162</v>
      </c>
      <c r="E597" s="11" t="s">
        <v>70</v>
      </c>
      <c r="F597" s="11" t="s">
        <v>58</v>
      </c>
      <c r="H597" s="11"/>
      <c r="I597" s="11" t="s">
        <v>23701</v>
      </c>
      <c r="J597" s="11" t="s">
        <v>4951</v>
      </c>
      <c r="K597" t="s">
        <v>23702</v>
      </c>
      <c r="L597" t="s">
        <v>23703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1" t="s">
        <v>162</v>
      </c>
      <c r="E598" s="11" t="s">
        <v>70</v>
      </c>
      <c r="F598" s="11" t="s">
        <v>58</v>
      </c>
      <c r="H598" s="11"/>
      <c r="I598" s="11" t="s">
        <v>23704</v>
      </c>
      <c r="J598" s="11" t="s">
        <v>4951</v>
      </c>
      <c r="K598" t="s">
        <v>23705</v>
      </c>
      <c r="L598" t="s">
        <v>23706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1" t="s">
        <v>162</v>
      </c>
      <c r="E599" s="11" t="s">
        <v>70</v>
      </c>
      <c r="F599" s="11" t="s">
        <v>58</v>
      </c>
      <c r="H599" s="11"/>
      <c r="I599" s="11" t="s">
        <v>23707</v>
      </c>
      <c r="J599" s="11" t="s">
        <v>4951</v>
      </c>
      <c r="K599" t="s">
        <v>23708</v>
      </c>
      <c r="L599" t="s">
        <v>23709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1" t="s">
        <v>162</v>
      </c>
      <c r="E600" s="11" t="s">
        <v>70</v>
      </c>
      <c r="F600" s="11" t="s">
        <v>58</v>
      </c>
      <c r="H600" s="11"/>
      <c r="I600" s="11" t="s">
        <v>23710</v>
      </c>
      <c r="J600" s="11" t="s">
        <v>4951</v>
      </c>
      <c r="K600" t="s">
        <v>23711</v>
      </c>
      <c r="L600" t="s">
        <v>23712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1" t="s">
        <v>162</v>
      </c>
      <c r="E601" s="11" t="s">
        <v>70</v>
      </c>
      <c r="F601" s="11" t="s">
        <v>58</v>
      </c>
      <c r="H601" s="11"/>
      <c r="I601" s="11" t="s">
        <v>23713</v>
      </c>
      <c r="J601" s="11" t="s">
        <v>4951</v>
      </c>
      <c r="K601" t="s">
        <v>23714</v>
      </c>
      <c r="L601" t="s">
        <v>23715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1" t="s">
        <v>162</v>
      </c>
      <c r="E602" s="11" t="s">
        <v>70</v>
      </c>
      <c r="F602" s="11" t="s">
        <v>58</v>
      </c>
      <c r="H602" s="11"/>
      <c r="I602" s="11" t="s">
        <v>23716</v>
      </c>
      <c r="J602" s="11" t="s">
        <v>4951</v>
      </c>
      <c r="K602" t="s">
        <v>23717</v>
      </c>
      <c r="L602" t="s">
        <v>23718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1" t="s">
        <v>162</v>
      </c>
      <c r="E603" s="11" t="s">
        <v>70</v>
      </c>
      <c r="F603" s="11" t="s">
        <v>58</v>
      </c>
      <c r="H603" s="11"/>
      <c r="I603" s="11" t="s">
        <v>23719</v>
      </c>
      <c r="J603" s="11" t="s">
        <v>4951</v>
      </c>
      <c r="K603" t="s">
        <v>23720</v>
      </c>
      <c r="L603" t="s">
        <v>23721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1" t="s">
        <v>162</v>
      </c>
      <c r="E604" s="11" t="s">
        <v>70</v>
      </c>
      <c r="F604" s="11" t="s">
        <v>58</v>
      </c>
      <c r="H604" s="11"/>
      <c r="I604" s="11" t="s">
        <v>23722</v>
      </c>
      <c r="J604" s="11" t="s">
        <v>4951</v>
      </c>
      <c r="K604" t="s">
        <v>23723</v>
      </c>
      <c r="L604" t="s">
        <v>23724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1" t="s">
        <v>162</v>
      </c>
      <c r="E605" s="11" t="s">
        <v>70</v>
      </c>
      <c r="F605" s="11" t="s">
        <v>58</v>
      </c>
      <c r="H605" s="11"/>
      <c r="I605" s="11" t="s">
        <v>23725</v>
      </c>
      <c r="J605" s="11" t="s">
        <v>4951</v>
      </c>
      <c r="K605" t="s">
        <v>23726</v>
      </c>
      <c r="L605" t="s">
        <v>23727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1" t="s">
        <v>162</v>
      </c>
      <c r="E606" s="11" t="s">
        <v>70</v>
      </c>
      <c r="F606" s="11" t="s">
        <v>58</v>
      </c>
      <c r="H606" s="11"/>
      <c r="I606" s="11" t="s">
        <v>23728</v>
      </c>
      <c r="J606" s="11" t="s">
        <v>4951</v>
      </c>
      <c r="K606" t="s">
        <v>23729</v>
      </c>
      <c r="L606" t="s">
        <v>23730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1" t="s">
        <v>162</v>
      </c>
      <c r="E607" s="11" t="s">
        <v>70</v>
      </c>
      <c r="F607" s="11" t="s">
        <v>58</v>
      </c>
      <c r="H607" s="11"/>
      <c r="I607" s="11" t="s">
        <v>23731</v>
      </c>
      <c r="J607" s="11" t="s">
        <v>4951</v>
      </c>
      <c r="K607" t="s">
        <v>23732</v>
      </c>
      <c r="L607" t="s">
        <v>23733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1" t="s">
        <v>4</v>
      </c>
      <c r="E608" s="11" t="s">
        <v>70</v>
      </c>
      <c r="F608" s="11" t="s">
        <v>58</v>
      </c>
      <c r="H608" s="11"/>
      <c r="I608" s="11" t="s">
        <v>23734</v>
      </c>
      <c r="J608" s="11" t="s">
        <v>4951</v>
      </c>
      <c r="K608" t="s">
        <v>23735</v>
      </c>
      <c r="L608" t="s">
        <v>23736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1" t="s">
        <v>115</v>
      </c>
      <c r="E609" s="11" t="s">
        <v>24098</v>
      </c>
      <c r="F609" s="11" t="s">
        <v>24092</v>
      </c>
      <c r="H609" s="11"/>
      <c r="I609" s="11" t="s">
        <v>23737</v>
      </c>
      <c r="J609" s="11" t="s">
        <v>4951</v>
      </c>
      <c r="K609" t="s">
        <v>23738</v>
      </c>
      <c r="L609" t="s">
        <v>23739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1" t="s">
        <v>4</v>
      </c>
      <c r="E610" s="11" t="s">
        <v>8</v>
      </c>
      <c r="F610" s="11"/>
      <c r="H610" s="11"/>
      <c r="I610" s="11" t="s">
        <v>23740</v>
      </c>
      <c r="J610" s="11" t="s">
        <v>4951</v>
      </c>
      <c r="K610" t="s">
        <v>23741</v>
      </c>
      <c r="L610" t="s">
        <v>23742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1" t="s">
        <v>4</v>
      </c>
      <c r="E611" s="11" t="s">
        <v>8</v>
      </c>
      <c r="F611" s="11"/>
      <c r="H611" s="11"/>
      <c r="I611" s="11" t="s">
        <v>23743</v>
      </c>
      <c r="J611" s="11" t="s">
        <v>4951</v>
      </c>
      <c r="K611" t="s">
        <v>23744</v>
      </c>
      <c r="L611" t="s">
        <v>23745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1" t="s">
        <v>4</v>
      </c>
      <c r="E612" s="11" t="s">
        <v>24190</v>
      </c>
      <c r="F612" s="11"/>
      <c r="H612" s="11"/>
      <c r="I612" s="11" t="s">
        <v>24361</v>
      </c>
      <c r="J612" s="11" t="s">
        <v>4951</v>
      </c>
      <c r="K612" t="s">
        <v>24362</v>
      </c>
      <c r="L612" t="s">
        <v>24363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1" t="s">
        <v>4</v>
      </c>
      <c r="E613" s="11" t="s">
        <v>8</v>
      </c>
      <c r="F613" s="11"/>
      <c r="H613" s="11"/>
      <c r="I613" s="11" t="s">
        <v>24364</v>
      </c>
      <c r="J613" s="11" t="s">
        <v>4951</v>
      </c>
      <c r="K613" t="s">
        <v>24365</v>
      </c>
      <c r="L613" t="s">
        <v>24366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1" t="s">
        <v>4</v>
      </c>
      <c r="E614" s="11" t="s">
        <v>8</v>
      </c>
      <c r="F614" s="11"/>
      <c r="H614" s="11"/>
      <c r="I614" s="11" t="s">
        <v>24367</v>
      </c>
      <c r="J614" s="11" t="s">
        <v>4951</v>
      </c>
      <c r="K614" t="s">
        <v>24368</v>
      </c>
      <c r="L614" t="s">
        <v>24369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1" t="s">
        <v>4</v>
      </c>
      <c r="E615" s="11" t="s">
        <v>18397</v>
      </c>
      <c r="F615" s="11"/>
      <c r="H615" s="11"/>
      <c r="I615" s="11" t="s">
        <v>24370</v>
      </c>
      <c r="J615" s="11" t="s">
        <v>4951</v>
      </c>
      <c r="K615" t="s">
        <v>24371</v>
      </c>
      <c r="L615" t="s">
        <v>24372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1" t="s">
        <v>24789</v>
      </c>
      <c r="E616" s="11"/>
      <c r="F616" s="11"/>
      <c r="H616" s="11"/>
      <c r="I616" s="11" t="s">
        <v>24373</v>
      </c>
      <c r="J616" s="11" t="s">
        <v>4951</v>
      </c>
      <c r="K616" t="s">
        <v>24374</v>
      </c>
      <c r="L616" t="s">
        <v>24375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1" t="s">
        <v>4</v>
      </c>
      <c r="E617" s="11" t="s">
        <v>8</v>
      </c>
      <c r="F617" s="11"/>
      <c r="H617" s="11"/>
      <c r="I617" s="11" t="s">
        <v>24376</v>
      </c>
      <c r="J617" s="11" t="s">
        <v>4951</v>
      </c>
      <c r="K617" t="s">
        <v>24377</v>
      </c>
      <c r="L617" t="s">
        <v>24378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1" t="s">
        <v>4</v>
      </c>
      <c r="E618" s="11" t="s">
        <v>8</v>
      </c>
      <c r="F618" s="11"/>
      <c r="H618" s="11"/>
      <c r="I618" s="11" t="s">
        <v>24379</v>
      </c>
      <c r="J618" s="11" t="s">
        <v>4951</v>
      </c>
      <c r="K618" t="s">
        <v>24380</v>
      </c>
      <c r="L618" t="s">
        <v>24381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1" t="s">
        <v>4</v>
      </c>
      <c r="E619" s="11" t="s">
        <v>8</v>
      </c>
      <c r="F619" s="11"/>
      <c r="H619" s="11"/>
      <c r="I619" s="11" t="s">
        <v>24969</v>
      </c>
      <c r="J619" s="11" t="s">
        <v>4951</v>
      </c>
      <c r="K619" t="s">
        <v>24970</v>
      </c>
      <c r="L619" t="s">
        <v>24971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1" t="s">
        <v>162</v>
      </c>
      <c r="E620" s="11" t="s">
        <v>1550</v>
      </c>
      <c r="F620" s="11" t="s">
        <v>23042</v>
      </c>
      <c r="H620" s="11"/>
      <c r="I620" s="11" t="s">
        <v>24972</v>
      </c>
      <c r="J620" s="11" t="s">
        <v>4951</v>
      </c>
      <c r="K620" t="s">
        <v>24973</v>
      </c>
      <c r="L620" t="s">
        <v>24974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1" t="s">
        <v>4</v>
      </c>
      <c r="E621" s="11" t="s">
        <v>8</v>
      </c>
      <c r="F621" s="11"/>
      <c r="H621" s="11"/>
      <c r="I621" s="11" t="s">
        <v>24975</v>
      </c>
      <c r="J621" s="11" t="s">
        <v>4951</v>
      </c>
      <c r="K621" t="s">
        <v>24976</v>
      </c>
      <c r="L621" t="s">
        <v>24977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1" t="s">
        <v>4</v>
      </c>
      <c r="E622" s="11" t="s">
        <v>8</v>
      </c>
      <c r="F622" s="11"/>
      <c r="H622" s="11"/>
      <c r="I622" s="11" t="s">
        <v>24978</v>
      </c>
      <c r="J622" s="11" t="s">
        <v>4951</v>
      </c>
      <c r="K622" t="s">
        <v>24979</v>
      </c>
      <c r="L622" t="s">
        <v>24980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1" t="s">
        <v>4</v>
      </c>
      <c r="E623" s="11" t="s">
        <v>10091</v>
      </c>
      <c r="F623" s="11"/>
      <c r="H623" s="11"/>
      <c r="I623" s="11" t="s">
        <v>24981</v>
      </c>
      <c r="J623" s="11" t="s">
        <v>4951</v>
      </c>
      <c r="K623" t="s">
        <v>24982</v>
      </c>
      <c r="L623" t="s">
        <v>24983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1" t="s">
        <v>3371</v>
      </c>
      <c r="E624" s="11" t="s">
        <v>646</v>
      </c>
      <c r="F624" s="11"/>
      <c r="H624" s="11"/>
      <c r="I624" s="11" t="s">
        <v>24984</v>
      </c>
      <c r="J624" s="11" t="s">
        <v>4951</v>
      </c>
      <c r="K624" t="s">
        <v>24985</v>
      </c>
      <c r="L624" t="s">
        <v>24986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1" t="s">
        <v>3371</v>
      </c>
      <c r="E625" s="11" t="s">
        <v>86</v>
      </c>
      <c r="F625" s="11"/>
      <c r="H625" s="11"/>
      <c r="I625" s="11" t="s">
        <v>24987</v>
      </c>
      <c r="J625" s="11" t="s">
        <v>4951</v>
      </c>
      <c r="K625" t="s">
        <v>24988</v>
      </c>
      <c r="L625" t="s">
        <v>24989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1" t="s">
        <v>162</v>
      </c>
      <c r="E626" s="11" t="s">
        <v>1550</v>
      </c>
      <c r="F626" s="11" t="s">
        <v>23042</v>
      </c>
      <c r="H626" s="11"/>
      <c r="I626" s="11" t="s">
        <v>24990</v>
      </c>
      <c r="J626" s="11" t="s">
        <v>4951</v>
      </c>
      <c r="K626" t="s">
        <v>24991</v>
      </c>
      <c r="L626" t="s">
        <v>24992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1" t="s">
        <v>162</v>
      </c>
      <c r="E627" s="11" t="s">
        <v>1550</v>
      </c>
      <c r="F627" s="11" t="s">
        <v>797</v>
      </c>
      <c r="H627" s="11"/>
      <c r="I627" s="11" t="s">
        <v>24993</v>
      </c>
      <c r="J627" s="11" t="s">
        <v>4951</v>
      </c>
      <c r="K627" t="s">
        <v>24994</v>
      </c>
      <c r="L627" t="s">
        <v>24995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1" t="s">
        <v>4</v>
      </c>
      <c r="E628" s="11" t="s">
        <v>10091</v>
      </c>
      <c r="F628" s="11"/>
      <c r="H628" s="11"/>
      <c r="I628" s="11" t="s">
        <v>24996</v>
      </c>
      <c r="J628" s="11" t="s">
        <v>4951</v>
      </c>
      <c r="K628" t="s">
        <v>24997</v>
      </c>
      <c r="L628" t="s">
        <v>24998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1" t="s">
        <v>4</v>
      </c>
      <c r="E629" s="11" t="s">
        <v>8</v>
      </c>
      <c r="F629" s="11"/>
      <c r="H629" s="11"/>
      <c r="I629" s="11" t="s">
        <v>24999</v>
      </c>
      <c r="J629" s="11" t="s">
        <v>4951</v>
      </c>
      <c r="K629" t="s">
        <v>25000</v>
      </c>
      <c r="L629" t="s">
        <v>25001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1" t="s">
        <v>645</v>
      </c>
      <c r="E630" s="11" t="s">
        <v>1550</v>
      </c>
      <c r="F630" s="11"/>
      <c r="H630" s="11"/>
      <c r="I630" s="11" t="s">
        <v>25304</v>
      </c>
      <c r="J630" s="11" t="s">
        <v>4951</v>
      </c>
      <c r="K630" t="s">
        <v>25305</v>
      </c>
      <c r="L630" t="s">
        <v>25306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1" t="s">
        <v>162</v>
      </c>
      <c r="E631" s="11" t="s">
        <v>1550</v>
      </c>
      <c r="F631" s="11" t="s">
        <v>2648</v>
      </c>
      <c r="G631">
        <v>1</v>
      </c>
      <c r="H631" s="11"/>
      <c r="I631" s="11" t="s">
        <v>25307</v>
      </c>
      <c r="J631" s="11" t="s">
        <v>4951</v>
      </c>
      <c r="K631" t="s">
        <v>25308</v>
      </c>
      <c r="L631" t="s">
        <v>25309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1" t="s">
        <v>162</v>
      </c>
      <c r="E632" s="11" t="s">
        <v>1550</v>
      </c>
      <c r="F632" s="11" t="s">
        <v>2648</v>
      </c>
      <c r="G632">
        <v>1</v>
      </c>
      <c r="H632" s="11"/>
      <c r="I632" s="11" t="s">
        <v>25310</v>
      </c>
      <c r="J632" s="11" t="s">
        <v>4951</v>
      </c>
      <c r="K632" t="s">
        <v>25311</v>
      </c>
      <c r="L632" t="s">
        <v>25312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1" t="s">
        <v>162</v>
      </c>
      <c r="E633" s="11" t="s">
        <v>1550</v>
      </c>
      <c r="F633" s="11" t="s">
        <v>2648</v>
      </c>
      <c r="G633">
        <v>1</v>
      </c>
      <c r="H633" s="11"/>
      <c r="I633" s="11" t="s">
        <v>25313</v>
      </c>
      <c r="J633" s="11" t="s">
        <v>4951</v>
      </c>
      <c r="K633" t="s">
        <v>25314</v>
      </c>
      <c r="L633" t="s">
        <v>25315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1" t="s">
        <v>162</v>
      </c>
      <c r="E634" s="11" t="s">
        <v>1550</v>
      </c>
      <c r="F634" s="11" t="s">
        <v>2648</v>
      </c>
      <c r="G634">
        <v>1</v>
      </c>
      <c r="H634" s="11"/>
      <c r="I634" s="11" t="s">
        <v>25316</v>
      </c>
      <c r="J634" s="11" t="s">
        <v>4951</v>
      </c>
      <c r="K634" t="s">
        <v>25317</v>
      </c>
      <c r="L634" t="s">
        <v>25318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1" t="s">
        <v>162</v>
      </c>
      <c r="E635" s="11" t="s">
        <v>1550</v>
      </c>
      <c r="F635" s="11" t="s">
        <v>2648</v>
      </c>
      <c r="G635">
        <v>1</v>
      </c>
      <c r="H635" s="11"/>
      <c r="I635" s="11" t="s">
        <v>25319</v>
      </c>
      <c r="J635" s="11" t="s">
        <v>4951</v>
      </c>
      <c r="K635" t="s">
        <v>25320</v>
      </c>
      <c r="L635" t="s">
        <v>25321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1" t="s">
        <v>162</v>
      </c>
      <c r="E636" s="11" t="s">
        <v>1550</v>
      </c>
      <c r="F636" s="11" t="s">
        <v>2648</v>
      </c>
      <c r="G636">
        <v>1</v>
      </c>
      <c r="H636" s="11"/>
      <c r="I636" s="11" t="s">
        <v>25322</v>
      </c>
      <c r="J636" s="11" t="s">
        <v>4951</v>
      </c>
      <c r="K636" t="s">
        <v>25323</v>
      </c>
      <c r="L636" t="s">
        <v>25324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1" t="s">
        <v>162</v>
      </c>
      <c r="E637" s="11" t="s">
        <v>1550</v>
      </c>
      <c r="F637" s="11" t="s">
        <v>2648</v>
      </c>
      <c r="G637">
        <v>1</v>
      </c>
      <c r="H637" s="11"/>
      <c r="I637" s="11" t="s">
        <v>25325</v>
      </c>
      <c r="J637" s="11" t="s">
        <v>4951</v>
      </c>
      <c r="K637" t="s">
        <v>25326</v>
      </c>
      <c r="L637" t="s">
        <v>25327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1" t="s">
        <v>162</v>
      </c>
      <c r="E638" s="11" t="s">
        <v>1550</v>
      </c>
      <c r="F638" s="11" t="s">
        <v>2648</v>
      </c>
      <c r="G638">
        <v>1</v>
      </c>
      <c r="H638" s="11"/>
      <c r="I638" s="11" t="s">
        <v>25328</v>
      </c>
      <c r="J638" s="11" t="s">
        <v>4951</v>
      </c>
      <c r="K638" t="s">
        <v>25329</v>
      </c>
      <c r="L638" t="s">
        <v>25330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1" t="s">
        <v>304</v>
      </c>
      <c r="E639" s="11" t="s">
        <v>1550</v>
      </c>
      <c r="F639" s="11"/>
      <c r="H639" s="11"/>
      <c r="I639" s="11" t="s">
        <v>25331</v>
      </c>
      <c r="J639" s="11" t="s">
        <v>4951</v>
      </c>
      <c r="K639" t="s">
        <v>25332</v>
      </c>
      <c r="L639" t="s">
        <v>25333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1" t="s">
        <v>162</v>
      </c>
      <c r="E640" s="11" t="s">
        <v>12240</v>
      </c>
      <c r="F640" s="11" t="s">
        <v>2648</v>
      </c>
      <c r="G640">
        <v>1</v>
      </c>
      <c r="H640" s="11"/>
      <c r="I640" s="11" t="s">
        <v>25334</v>
      </c>
      <c r="J640" s="11" t="s">
        <v>4951</v>
      </c>
      <c r="K640" t="s">
        <v>25335</v>
      </c>
      <c r="L640" t="s">
        <v>25336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1" t="s">
        <v>3371</v>
      </c>
      <c r="E641" s="11" t="s">
        <v>646</v>
      </c>
      <c r="F641" s="11"/>
      <c r="H641" s="11"/>
      <c r="I641" s="11" t="s">
        <v>25337</v>
      </c>
      <c r="J641" s="11" t="s">
        <v>4951</v>
      </c>
      <c r="K641" t="s">
        <v>25338</v>
      </c>
      <c r="L641" t="s">
        <v>25339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1" t="s">
        <v>19310</v>
      </c>
      <c r="E642" s="11" t="s">
        <v>86</v>
      </c>
      <c r="F642" s="11"/>
      <c r="H642" s="11"/>
      <c r="I642" s="11" t="s">
        <v>25340</v>
      </c>
      <c r="J642" s="11" t="s">
        <v>4951</v>
      </c>
      <c r="K642" t="s">
        <v>25341</v>
      </c>
      <c r="L642" t="s">
        <v>25342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1" t="s">
        <v>3371</v>
      </c>
      <c r="E643" s="11" t="s">
        <v>86</v>
      </c>
      <c r="F643" s="11"/>
      <c r="H643" s="11"/>
      <c r="I643" s="11" t="s">
        <v>25343</v>
      </c>
      <c r="J643" s="11" t="s">
        <v>4951</v>
      </c>
      <c r="K643" t="s">
        <v>25344</v>
      </c>
      <c r="L643" t="s">
        <v>25345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1" t="s">
        <v>4</v>
      </c>
      <c r="E644" s="11" t="s">
        <v>70</v>
      </c>
      <c r="F644" s="11"/>
      <c r="H644" s="11"/>
      <c r="I644" s="11" t="s">
        <v>25346</v>
      </c>
      <c r="J644" s="11" t="s">
        <v>4951</v>
      </c>
      <c r="K644" t="s">
        <v>25347</v>
      </c>
      <c r="L644" t="s">
        <v>25348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1" t="s">
        <v>4</v>
      </c>
      <c r="E645" s="11" t="s">
        <v>70</v>
      </c>
      <c r="F645" s="11"/>
      <c r="H645" s="11"/>
      <c r="I645" s="11" t="s">
        <v>25349</v>
      </c>
      <c r="J645" s="11" t="s">
        <v>4951</v>
      </c>
      <c r="K645" t="s">
        <v>25350</v>
      </c>
      <c r="L645" t="s">
        <v>25351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1" t="s">
        <v>162</v>
      </c>
      <c r="E646" s="11" t="s">
        <v>70</v>
      </c>
      <c r="F646" s="11" t="s">
        <v>58</v>
      </c>
      <c r="H646" s="11"/>
      <c r="I646" s="11" t="s">
        <v>25352</v>
      </c>
      <c r="J646" s="11" t="s">
        <v>4951</v>
      </c>
      <c r="K646" t="s">
        <v>25353</v>
      </c>
      <c r="L646" t="s">
        <v>25354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1" t="s">
        <v>162</v>
      </c>
      <c r="E647" s="11" t="s">
        <v>70</v>
      </c>
      <c r="F647" s="11" t="s">
        <v>58</v>
      </c>
      <c r="H647" s="11"/>
      <c r="I647" s="11" t="s">
        <v>25355</v>
      </c>
      <c r="J647" s="11" t="s">
        <v>4951</v>
      </c>
      <c r="K647" t="s">
        <v>25356</v>
      </c>
      <c r="L647" t="s">
        <v>25357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1" t="s">
        <v>162</v>
      </c>
      <c r="E648" s="11" t="s">
        <v>70</v>
      </c>
      <c r="F648" s="11" t="s">
        <v>58</v>
      </c>
      <c r="H648" s="11"/>
      <c r="I648" s="11" t="s">
        <v>25358</v>
      </c>
      <c r="J648" s="11" t="s">
        <v>4951</v>
      </c>
      <c r="K648" t="s">
        <v>25359</v>
      </c>
      <c r="L648" t="s">
        <v>25360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1" t="s">
        <v>4</v>
      </c>
      <c r="E649" s="11" t="s">
        <v>8</v>
      </c>
      <c r="F649" s="11"/>
      <c r="H649" s="11"/>
      <c r="I649" s="11" t="s">
        <v>25361</v>
      </c>
      <c r="J649" s="11" t="s">
        <v>4951</v>
      </c>
      <c r="K649" t="s">
        <v>25362</v>
      </c>
      <c r="L649" t="s">
        <v>25363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1" t="s">
        <v>3371</v>
      </c>
      <c r="E650" s="11" t="s">
        <v>646</v>
      </c>
      <c r="F650" s="11"/>
      <c r="H650" s="11"/>
      <c r="I650" s="11" t="s">
        <v>25634</v>
      </c>
      <c r="J650" s="11" t="s">
        <v>4951</v>
      </c>
      <c r="K650" t="s">
        <v>25635</v>
      </c>
      <c r="L650" t="s">
        <v>25636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1" t="s">
        <v>162</v>
      </c>
      <c r="E651" s="11" t="s">
        <v>4933</v>
      </c>
      <c r="F651" s="11" t="s">
        <v>58</v>
      </c>
      <c r="H651" s="11"/>
      <c r="I651" s="11" t="s">
        <v>25637</v>
      </c>
      <c r="J651" s="11" t="s">
        <v>4951</v>
      </c>
      <c r="K651" t="s">
        <v>25638</v>
      </c>
      <c r="L651" t="s">
        <v>25639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1" t="s">
        <v>162</v>
      </c>
      <c r="E652" s="11" t="s">
        <v>4933</v>
      </c>
      <c r="F652" s="11" t="s">
        <v>58</v>
      </c>
      <c r="H652" s="11"/>
      <c r="I652" s="11" t="s">
        <v>25640</v>
      </c>
      <c r="J652" s="11" t="s">
        <v>4951</v>
      </c>
      <c r="K652" t="s">
        <v>25641</v>
      </c>
      <c r="L652" t="s">
        <v>25642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1" t="s">
        <v>162</v>
      </c>
      <c r="E653" s="11" t="s">
        <v>4933</v>
      </c>
      <c r="F653" s="11" t="s">
        <v>58</v>
      </c>
      <c r="H653" s="11"/>
      <c r="I653" s="11" t="s">
        <v>25643</v>
      </c>
      <c r="J653" s="11" t="s">
        <v>4951</v>
      </c>
      <c r="K653" t="s">
        <v>25644</v>
      </c>
      <c r="L653" t="s">
        <v>25645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1" t="s">
        <v>162</v>
      </c>
      <c r="E654" s="11" t="s">
        <v>4933</v>
      </c>
      <c r="F654" s="11" t="s">
        <v>58</v>
      </c>
      <c r="H654" s="11"/>
      <c r="I654" s="11" t="s">
        <v>25646</v>
      </c>
      <c r="J654" s="11" t="s">
        <v>4951</v>
      </c>
      <c r="K654" t="s">
        <v>25647</v>
      </c>
      <c r="L654" t="s">
        <v>25648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1" t="s">
        <v>162</v>
      </c>
      <c r="E655" s="11" t="s">
        <v>25881</v>
      </c>
      <c r="F655" s="11" t="s">
        <v>2648</v>
      </c>
      <c r="G655">
        <v>1</v>
      </c>
      <c r="H655" s="11"/>
      <c r="I655" s="11" t="s">
        <v>25649</v>
      </c>
      <c r="J655" s="11" t="s">
        <v>4951</v>
      </c>
      <c r="K655" t="s">
        <v>25650</v>
      </c>
      <c r="L655" t="s">
        <v>25651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1" t="s">
        <v>162</v>
      </c>
      <c r="E656" s="11" t="s">
        <v>25881</v>
      </c>
      <c r="F656" s="11" t="s">
        <v>2648</v>
      </c>
      <c r="G656">
        <v>1</v>
      </c>
      <c r="H656" s="11"/>
      <c r="I656" s="11" t="s">
        <v>25652</v>
      </c>
      <c r="J656" s="11" t="s">
        <v>4951</v>
      </c>
      <c r="K656" t="s">
        <v>25653</v>
      </c>
      <c r="L656" t="s">
        <v>25654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1" t="s">
        <v>162</v>
      </c>
      <c r="E657" s="11" t="s">
        <v>25881</v>
      </c>
      <c r="F657" s="11" t="s">
        <v>2648</v>
      </c>
      <c r="G657">
        <v>1</v>
      </c>
      <c r="H657" s="11"/>
      <c r="I657" s="11" t="s">
        <v>25655</v>
      </c>
      <c r="J657" s="11" t="s">
        <v>4951</v>
      </c>
      <c r="K657" t="s">
        <v>25656</v>
      </c>
      <c r="L657" t="s">
        <v>25657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1" t="s">
        <v>162</v>
      </c>
      <c r="E658" s="11" t="s">
        <v>25881</v>
      </c>
      <c r="F658" s="11" t="s">
        <v>2648</v>
      </c>
      <c r="G658">
        <v>1</v>
      </c>
      <c r="H658" s="11"/>
      <c r="I658" s="11" t="s">
        <v>25658</v>
      </c>
      <c r="J658" s="11" t="s">
        <v>4951</v>
      </c>
      <c r="K658" t="s">
        <v>25659</v>
      </c>
      <c r="L658" t="s">
        <v>25660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1" t="s">
        <v>304</v>
      </c>
      <c r="E659" s="11" t="s">
        <v>25881</v>
      </c>
      <c r="F659" s="11" t="s">
        <v>2648</v>
      </c>
      <c r="G659">
        <v>4</v>
      </c>
      <c r="H659" s="11"/>
      <c r="I659" s="11" t="s">
        <v>25661</v>
      </c>
      <c r="J659" s="11" t="s">
        <v>4951</v>
      </c>
      <c r="K659" t="s">
        <v>25662</v>
      </c>
      <c r="L659" t="s">
        <v>25663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1" t="s">
        <v>162</v>
      </c>
      <c r="E660" s="11" t="s">
        <v>1550</v>
      </c>
      <c r="F660" s="11" t="s">
        <v>2648</v>
      </c>
      <c r="H660" s="11"/>
      <c r="I660" s="11" t="s">
        <v>25664</v>
      </c>
      <c r="J660" s="11" t="s">
        <v>4951</v>
      </c>
      <c r="K660" t="s">
        <v>25665</v>
      </c>
      <c r="L660" t="s">
        <v>25666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1" t="s">
        <v>162</v>
      </c>
      <c r="E661" s="11" t="s">
        <v>1550</v>
      </c>
      <c r="F661" s="11" t="s">
        <v>2648</v>
      </c>
      <c r="H661" s="11"/>
      <c r="I661" s="11" t="s">
        <v>25667</v>
      </c>
      <c r="J661" s="11" t="s">
        <v>4951</v>
      </c>
      <c r="K661" t="s">
        <v>25668</v>
      </c>
      <c r="L661" t="s">
        <v>25669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1" t="s">
        <v>162</v>
      </c>
      <c r="E662" s="11" t="s">
        <v>1550</v>
      </c>
      <c r="F662" s="11" t="s">
        <v>2648</v>
      </c>
      <c r="H662" s="11"/>
      <c r="I662" s="11" t="s">
        <v>25670</v>
      </c>
      <c r="J662" s="11" t="s">
        <v>4951</v>
      </c>
      <c r="K662" t="s">
        <v>25671</v>
      </c>
      <c r="L662" t="s">
        <v>25672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1" t="s">
        <v>162</v>
      </c>
      <c r="E663" s="11" t="s">
        <v>1550</v>
      </c>
      <c r="F663" s="11" t="s">
        <v>2648</v>
      </c>
      <c r="H663" s="11"/>
      <c r="I663" s="11" t="s">
        <v>25673</v>
      </c>
      <c r="J663" s="11" t="s">
        <v>4951</v>
      </c>
      <c r="K663" t="s">
        <v>25674</v>
      </c>
      <c r="L663" t="s">
        <v>25675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1" t="s">
        <v>304</v>
      </c>
      <c r="E664" s="11" t="s">
        <v>1550</v>
      </c>
      <c r="F664" s="11" t="s">
        <v>2648</v>
      </c>
      <c r="G664">
        <v>5</v>
      </c>
      <c r="H664" s="11"/>
      <c r="I664" s="11" t="s">
        <v>25676</v>
      </c>
      <c r="J664" s="11" t="s">
        <v>4951</v>
      </c>
      <c r="K664" t="s">
        <v>25677</v>
      </c>
      <c r="L664" t="s">
        <v>25678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1" t="s">
        <v>24789</v>
      </c>
      <c r="E665" s="11" t="s">
        <v>646</v>
      </c>
      <c r="F665" s="11"/>
      <c r="G665">
        <v>1</v>
      </c>
      <c r="H665" s="11"/>
      <c r="I665" s="11" t="s">
        <v>25679</v>
      </c>
      <c r="J665" s="11" t="s">
        <v>4951</v>
      </c>
      <c r="K665" t="s">
        <v>25680</v>
      </c>
      <c r="L665" t="s">
        <v>25681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1" t="s">
        <v>803</v>
      </c>
      <c r="E666" s="11" t="s">
        <v>8</v>
      </c>
      <c r="F666" s="11"/>
      <c r="H666" s="11"/>
      <c r="I666" s="11" t="s">
        <v>25972</v>
      </c>
      <c r="J666" s="11" t="s">
        <v>4951</v>
      </c>
      <c r="K666" t="s">
        <v>25973</v>
      </c>
      <c r="L666" t="s">
        <v>25974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1" t="s">
        <v>803</v>
      </c>
      <c r="E667" s="11" t="s">
        <v>8</v>
      </c>
      <c r="F667" s="11"/>
      <c r="H667" s="11"/>
      <c r="I667" s="11" t="s">
        <v>25975</v>
      </c>
      <c r="J667" s="11" t="s">
        <v>4951</v>
      </c>
      <c r="K667" t="s">
        <v>25976</v>
      </c>
      <c r="L667" t="s">
        <v>25977</v>
      </c>
      <c r="M667" s="2" t="str">
        <f>HYPERLINK(склад2въезд131920212223[[#This Row],[RelativePath]])</f>
        <v>10 Въезд ангар\GA3948333_6_20260517T210644Z.jpg</v>
      </c>
    </row>
  </sheetData>
  <conditionalFormatting sqref="D668:D678 E668:E681 G2:H667 D2:E667">
    <cfRule type="containsText" dxfId="328" priority="14" operator="containsText" text="Выезд с территории">
      <formula>NOT(ISERROR(SEARCH("Выезд с территории",D2)))</formula>
    </cfRule>
  </conditionalFormatting>
  <conditionalFormatting sqref="F2:F667">
    <cfRule type="notContainsText" dxfId="327" priority="13" operator="notContains" text="порожний">
      <formula>ISERROR(SEARCH("порожний",F2))</formula>
    </cfRule>
  </conditionalFormatting>
  <conditionalFormatting sqref="E2:E681">
    <cfRule type="containsText" dxfId="326" priority="11" operator="containsText" text="Газель базы">
      <formula>NOT(ISERROR(SEARCH("Газель базы",E2)))</formula>
    </cfRule>
    <cfRule type="containsText" dxfId="325" priority="12" operator="containsText" text="Погрузчик базы">
      <formula>NOT(ISERROR(SEARCH("Погрузчик базы",E2)))</formula>
    </cfRule>
  </conditionalFormatting>
  <conditionalFormatting sqref="E2:E681">
    <cfRule type="containsText" dxfId="324" priority="10" operator="containsText" text="Трактор базы">
      <formula>NOT(ISERROR(SEARCH("Трактор базы",E2)))</formula>
    </cfRule>
  </conditionalFormatting>
  <conditionalFormatting sqref="A2:C667">
    <cfRule type="expression" dxfId="323" priority="9">
      <formula>$A2="пн"</formula>
    </cfRule>
  </conditionalFormatting>
  <conditionalFormatting sqref="A2:C669">
    <cfRule type="expression" dxfId="322" priority="3">
      <formula>$A2="вс"</formula>
    </cfRule>
    <cfRule type="expression" dxfId="321" priority="4">
      <formula>$A2="сб"</formula>
    </cfRule>
    <cfRule type="expression" dxfId="320" priority="5">
      <formula>$A2="пт"</formula>
    </cfRule>
    <cfRule type="expression" dxfId="319" priority="6">
      <formula>$A2="чт"</formula>
    </cfRule>
    <cfRule type="expression" dxfId="318" priority="7">
      <formula>$A2="ср"</formula>
    </cfRule>
    <cfRule type="expression" dxfId="317" priority="8">
      <formula>$A2="вт"</formula>
    </cfRule>
  </conditionalFormatting>
  <conditionalFormatting sqref="D2:D678">
    <cfRule type="containsText" dxfId="3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78">
    <cfRule type="containsText" dxfId="3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51"/>
  <sheetViews>
    <sheetView zoomScale="90" zoomScaleNormal="90" workbookViewId="0">
      <pane ySplit="1" topLeftCell="A330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1" t="s">
        <v>803</v>
      </c>
      <c r="E2" s="11" t="s">
        <v>8</v>
      </c>
      <c r="F2" s="11"/>
      <c r="H2" s="11"/>
      <c r="I2" s="11" t="s">
        <v>5168</v>
      </c>
      <c r="J2" s="11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1" t="s">
        <v>803</v>
      </c>
      <c r="E3" s="11" t="s">
        <v>8</v>
      </c>
      <c r="F3" s="11"/>
      <c r="H3" s="11"/>
      <c r="I3" s="11" t="s">
        <v>5171</v>
      </c>
      <c r="J3" s="11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1" t="s">
        <v>4</v>
      </c>
      <c r="E4" s="11" t="s">
        <v>4929</v>
      </c>
      <c r="F4" s="11"/>
      <c r="H4" s="11"/>
      <c r="I4" s="11" t="s">
        <v>5499</v>
      </c>
      <c r="J4" s="11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1" t="s">
        <v>4</v>
      </c>
      <c r="E5" s="11" t="s">
        <v>4929</v>
      </c>
      <c r="F5" s="11"/>
      <c r="H5" s="11" t="s">
        <v>1140</v>
      </c>
      <c r="I5" s="11" t="s">
        <v>5502</v>
      </c>
      <c r="J5" s="11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1" t="s">
        <v>4</v>
      </c>
      <c r="E6" s="11" t="s">
        <v>4929</v>
      </c>
      <c r="F6" s="11"/>
      <c r="H6" s="11" t="s">
        <v>7888</v>
      </c>
      <c r="I6" s="11" t="s">
        <v>5505</v>
      </c>
      <c r="J6" s="11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1" t="s">
        <v>4</v>
      </c>
      <c r="E7" s="11" t="s">
        <v>8</v>
      </c>
      <c r="F7" s="11"/>
      <c r="H7" s="11"/>
      <c r="I7" s="11" t="s">
        <v>5508</v>
      </c>
      <c r="J7" s="11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1" t="s">
        <v>4</v>
      </c>
      <c r="E8" s="11" t="s">
        <v>8</v>
      </c>
      <c r="F8" s="11"/>
      <c r="H8" s="11"/>
      <c r="I8" s="11" t="s">
        <v>5511</v>
      </c>
      <c r="J8" s="11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1" t="s">
        <v>4</v>
      </c>
      <c r="E9" s="11" t="s">
        <v>8</v>
      </c>
      <c r="F9" s="11"/>
      <c r="H9" s="11"/>
      <c r="I9" s="11" t="s">
        <v>5514</v>
      </c>
      <c r="J9" s="11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1" t="s">
        <v>803</v>
      </c>
      <c r="E10" s="11" t="s">
        <v>8</v>
      </c>
      <c r="F10" s="11"/>
      <c r="H10" s="11"/>
      <c r="I10" s="11" t="s">
        <v>5517</v>
      </c>
      <c r="J10" s="11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1" t="s">
        <v>4</v>
      </c>
      <c r="E11" s="11" t="s">
        <v>8</v>
      </c>
      <c r="F11" s="11"/>
      <c r="H11" s="11"/>
      <c r="I11" s="11" t="s">
        <v>7627</v>
      </c>
      <c r="J11" s="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1" t="s">
        <v>305</v>
      </c>
      <c r="E12" s="11" t="s">
        <v>86</v>
      </c>
      <c r="F12" s="11"/>
      <c r="H12" s="11"/>
      <c r="I12" s="11" t="s">
        <v>7630</v>
      </c>
      <c r="J12" s="11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1" t="s">
        <v>305</v>
      </c>
      <c r="E13" s="11" t="s">
        <v>86</v>
      </c>
      <c r="F13" s="11"/>
      <c r="H13" s="11"/>
      <c r="I13" s="11" t="s">
        <v>7633</v>
      </c>
      <c r="J13" s="11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1" t="s">
        <v>305</v>
      </c>
      <c r="E14" s="11" t="s">
        <v>86</v>
      </c>
      <c r="F14" s="11"/>
      <c r="H14" s="11"/>
      <c r="I14" s="11" t="s">
        <v>7636</v>
      </c>
      <c r="J14" s="11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1" t="s">
        <v>775</v>
      </c>
      <c r="E15" s="11"/>
      <c r="F15" s="11"/>
      <c r="H15" s="11"/>
      <c r="I15" s="11" t="s">
        <v>7639</v>
      </c>
      <c r="J15" s="11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1" t="s">
        <v>775</v>
      </c>
      <c r="E16" s="11"/>
      <c r="F16" s="11"/>
      <c r="H16" s="11"/>
      <c r="I16" s="11" t="s">
        <v>7642</v>
      </c>
      <c r="J16" s="11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1" t="s">
        <v>775</v>
      </c>
      <c r="E17" s="11"/>
      <c r="F17" s="11"/>
      <c r="H17" s="11"/>
      <c r="I17" s="11" t="s">
        <v>7645</v>
      </c>
      <c r="J17" s="11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1" t="s">
        <v>775</v>
      </c>
      <c r="E18" s="11"/>
      <c r="F18" s="11"/>
      <c r="H18" s="11"/>
      <c r="I18" s="11" t="s">
        <v>7648</v>
      </c>
      <c r="J18" s="11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1" t="s">
        <v>305</v>
      </c>
      <c r="E19" s="11" t="s">
        <v>86</v>
      </c>
      <c r="F19" s="11"/>
      <c r="H19" s="11"/>
      <c r="I19" s="11" t="s">
        <v>7651</v>
      </c>
      <c r="J19" s="11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1" t="s">
        <v>4</v>
      </c>
      <c r="E20" s="11" t="s">
        <v>8</v>
      </c>
      <c r="F20" s="11"/>
      <c r="H20" s="11"/>
      <c r="I20" s="11" t="s">
        <v>7654</v>
      </c>
      <c r="J20" s="11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1" t="s">
        <v>4</v>
      </c>
      <c r="E21" s="11" t="s">
        <v>8</v>
      </c>
      <c r="F21" s="11"/>
      <c r="H21" s="11"/>
      <c r="I21" s="11" t="s">
        <v>7657</v>
      </c>
      <c r="J21" s="1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1" t="s">
        <v>4</v>
      </c>
      <c r="E22" s="11" t="s">
        <v>8</v>
      </c>
      <c r="F22" s="11"/>
      <c r="H22" s="11"/>
      <c r="I22" s="11" t="s">
        <v>7660</v>
      </c>
      <c r="J22" s="11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1" t="s">
        <v>4</v>
      </c>
      <c r="E23" s="11" t="s">
        <v>4929</v>
      </c>
      <c r="F23" s="11"/>
      <c r="H23" s="11" t="s">
        <v>7889</v>
      </c>
      <c r="I23" s="11" t="s">
        <v>7663</v>
      </c>
      <c r="J23" s="11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1" t="s">
        <v>4</v>
      </c>
      <c r="E24" s="11" t="s">
        <v>8</v>
      </c>
      <c r="F24" s="11"/>
      <c r="H24" s="11"/>
      <c r="I24" s="11" t="s">
        <v>7666</v>
      </c>
      <c r="J24" s="11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1" t="s">
        <v>4</v>
      </c>
      <c r="E25" s="11" t="s">
        <v>4929</v>
      </c>
      <c r="F25" s="11"/>
      <c r="H25" s="11" t="s">
        <v>7888</v>
      </c>
      <c r="I25" s="11" t="s">
        <v>7669</v>
      </c>
      <c r="J25" s="11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1" t="s">
        <v>4</v>
      </c>
      <c r="E26" s="11" t="s">
        <v>8</v>
      </c>
      <c r="F26" s="11"/>
      <c r="H26" s="11"/>
      <c r="I26" s="11" t="s">
        <v>7672</v>
      </c>
      <c r="J26" s="11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4</v>
      </c>
      <c r="E27" s="11" t="s">
        <v>7868</v>
      </c>
      <c r="F27" s="11" t="s">
        <v>7864</v>
      </c>
      <c r="H27" s="11"/>
      <c r="I27" s="11" t="s">
        <v>7675</v>
      </c>
      <c r="J27" s="11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1" t="s">
        <v>4</v>
      </c>
      <c r="E28" s="11" t="s">
        <v>8</v>
      </c>
      <c r="F28" s="11"/>
      <c r="H28" s="11"/>
      <c r="I28" s="11" t="s">
        <v>7678</v>
      </c>
      <c r="J28" s="11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1" t="s">
        <v>4</v>
      </c>
      <c r="E29" s="11" t="s">
        <v>8</v>
      </c>
      <c r="F29" s="11"/>
      <c r="H29" s="11"/>
      <c r="I29" s="11" t="s">
        <v>7681</v>
      </c>
      <c r="J29" s="11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1" t="s">
        <v>775</v>
      </c>
      <c r="E30" s="11"/>
      <c r="F30" s="11"/>
      <c r="H30" s="11"/>
      <c r="I30" s="11" t="s">
        <v>7684</v>
      </c>
      <c r="J30" s="11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1" t="s">
        <v>775</v>
      </c>
      <c r="E31" s="11"/>
      <c r="F31" s="11"/>
      <c r="H31" s="11"/>
      <c r="I31" s="11" t="s">
        <v>7687</v>
      </c>
      <c r="J31" s="1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1" t="s">
        <v>4</v>
      </c>
      <c r="E32" s="11" t="s">
        <v>8</v>
      </c>
      <c r="F32" s="11"/>
      <c r="H32" s="11"/>
      <c r="I32" s="11" t="s">
        <v>7690</v>
      </c>
      <c r="J32" s="11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1" t="s">
        <v>4</v>
      </c>
      <c r="E33" s="11" t="s">
        <v>8</v>
      </c>
      <c r="F33" s="11"/>
      <c r="H33" s="11"/>
      <c r="I33" s="11" t="s">
        <v>7693</v>
      </c>
      <c r="J33" s="11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1" t="s">
        <v>4</v>
      </c>
      <c r="E34" s="11" t="s">
        <v>8</v>
      </c>
      <c r="F34" s="11"/>
      <c r="H34" s="11"/>
      <c r="I34" s="11" t="s">
        <v>8016</v>
      </c>
      <c r="J34" s="11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1" t="s">
        <v>803</v>
      </c>
      <c r="E35" s="11" t="s">
        <v>8</v>
      </c>
      <c r="F35" s="11"/>
      <c r="H35" s="11"/>
      <c r="I35" s="11" t="s">
        <v>8019</v>
      </c>
      <c r="J35" s="11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1" t="s">
        <v>4</v>
      </c>
      <c r="E36" s="11" t="s">
        <v>8</v>
      </c>
      <c r="F36" s="11"/>
      <c r="H36" s="11"/>
      <c r="I36" s="11" t="s">
        <v>8022</v>
      </c>
      <c r="J36" s="11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1" t="s">
        <v>803</v>
      </c>
      <c r="E37" s="11" t="s">
        <v>8</v>
      </c>
      <c r="F37" s="11"/>
      <c r="H37" s="11"/>
      <c r="I37" s="11" t="s">
        <v>8025</v>
      </c>
      <c r="J37" s="11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1" t="s">
        <v>4</v>
      </c>
      <c r="E38" s="11" t="s">
        <v>8</v>
      </c>
      <c r="F38" s="11"/>
      <c r="H38" s="11"/>
      <c r="I38" s="11" t="s">
        <v>8028</v>
      </c>
      <c r="J38" s="11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1" t="s">
        <v>803</v>
      </c>
      <c r="E39" s="11" t="s">
        <v>8</v>
      </c>
      <c r="F39" s="11"/>
      <c r="H39" s="11"/>
      <c r="I39" s="11" t="s">
        <v>8031</v>
      </c>
      <c r="J39" s="11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1" t="s">
        <v>4</v>
      </c>
      <c r="E40" s="11" t="s">
        <v>8</v>
      </c>
      <c r="F40" s="11"/>
      <c r="H40" s="11"/>
      <c r="I40" s="11" t="s">
        <v>8868</v>
      </c>
      <c r="J40" s="11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1" t="s">
        <v>162</v>
      </c>
      <c r="E41" s="11" t="s">
        <v>70</v>
      </c>
      <c r="F41" s="11" t="s">
        <v>1136</v>
      </c>
      <c r="H41" s="11"/>
      <c r="I41" s="11" t="s">
        <v>8871</v>
      </c>
      <c r="J41" s="1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1" t="s">
        <v>162</v>
      </c>
      <c r="E42" s="11" t="s">
        <v>70</v>
      </c>
      <c r="F42" s="11" t="s">
        <v>1136</v>
      </c>
      <c r="H42" s="11" t="s">
        <v>1140</v>
      </c>
      <c r="I42" s="11" t="s">
        <v>8874</v>
      </c>
      <c r="J42" s="11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1" t="s">
        <v>162</v>
      </c>
      <c r="E43" s="11" t="s">
        <v>70</v>
      </c>
      <c r="F43" s="11" t="s">
        <v>1136</v>
      </c>
      <c r="H43" s="11" t="s">
        <v>1140</v>
      </c>
      <c r="I43" s="11" t="s">
        <v>8877</v>
      </c>
      <c r="J43" s="11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1" t="s">
        <v>162</v>
      </c>
      <c r="E44" s="11" t="s">
        <v>70</v>
      </c>
      <c r="F44" s="11" t="s">
        <v>1136</v>
      </c>
      <c r="H44" s="11" t="s">
        <v>1140</v>
      </c>
      <c r="I44" s="11" t="s">
        <v>8880</v>
      </c>
      <c r="J44" s="11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1" t="s">
        <v>162</v>
      </c>
      <c r="E45" s="11" t="s">
        <v>70</v>
      </c>
      <c r="F45" s="11" t="s">
        <v>1136</v>
      </c>
      <c r="H45" s="11" t="s">
        <v>1140</v>
      </c>
      <c r="I45" s="11" t="s">
        <v>8883</v>
      </c>
      <c r="J45" s="11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1" t="s">
        <v>162</v>
      </c>
      <c r="E46" s="11" t="s">
        <v>70</v>
      </c>
      <c r="F46" s="11" t="s">
        <v>1136</v>
      </c>
      <c r="H46" s="11" t="s">
        <v>1140</v>
      </c>
      <c r="I46" s="11" t="s">
        <v>8886</v>
      </c>
      <c r="J46" s="11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1" t="s">
        <v>162</v>
      </c>
      <c r="E47" s="11" t="s">
        <v>70</v>
      </c>
      <c r="F47" s="11" t="s">
        <v>1136</v>
      </c>
      <c r="H47" s="11" t="s">
        <v>1140</v>
      </c>
      <c r="I47" s="11" t="s">
        <v>8889</v>
      </c>
      <c r="J47" s="11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1" t="s">
        <v>162</v>
      </c>
      <c r="E48" s="11" t="s">
        <v>70</v>
      </c>
      <c r="F48" s="11" t="s">
        <v>1136</v>
      </c>
      <c r="H48" s="11" t="s">
        <v>1140</v>
      </c>
      <c r="I48" s="11" t="s">
        <v>8892</v>
      </c>
      <c r="J48" s="11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1" t="s">
        <v>162</v>
      </c>
      <c r="E49" s="11" t="s">
        <v>70</v>
      </c>
      <c r="F49" s="11" t="s">
        <v>1136</v>
      </c>
      <c r="H49" s="11" t="s">
        <v>1140</v>
      </c>
      <c r="I49" s="11" t="s">
        <v>8895</v>
      </c>
      <c r="J49" s="11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1" t="s">
        <v>1587</v>
      </c>
      <c r="E50" s="11" t="s">
        <v>70</v>
      </c>
      <c r="F50" s="11"/>
      <c r="H50" s="11"/>
      <c r="I50" s="11" t="s">
        <v>8898</v>
      </c>
      <c r="J50" s="11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1" t="s">
        <v>304</v>
      </c>
      <c r="E51" s="11" t="s">
        <v>70</v>
      </c>
      <c r="F51" s="11"/>
      <c r="H51" s="11"/>
      <c r="I51" s="11" t="s">
        <v>8901</v>
      </c>
      <c r="J51" s="1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1" t="s">
        <v>305</v>
      </c>
      <c r="E52" s="11" t="s">
        <v>86</v>
      </c>
      <c r="F52" s="11"/>
      <c r="H52" s="11"/>
      <c r="I52" s="11" t="s">
        <v>8904</v>
      </c>
      <c r="J52" s="11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1" t="s">
        <v>4</v>
      </c>
      <c r="E53" s="11" t="s">
        <v>8</v>
      </c>
      <c r="F53" s="11"/>
      <c r="H53" s="11"/>
      <c r="I53" s="11" t="s">
        <v>8907</v>
      </c>
      <c r="J53" s="11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1" t="s">
        <v>4</v>
      </c>
      <c r="E54" s="11" t="s">
        <v>8</v>
      </c>
      <c r="F54" s="11"/>
      <c r="H54" s="11"/>
      <c r="I54" s="11" t="s">
        <v>9421</v>
      </c>
      <c r="J54" s="11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1" t="s">
        <v>305</v>
      </c>
      <c r="E55" s="11" t="s">
        <v>86</v>
      </c>
      <c r="F55" s="11"/>
      <c r="H55" s="11"/>
      <c r="I55" s="11" t="s">
        <v>9424</v>
      </c>
      <c r="J55" s="11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1" t="s">
        <v>305</v>
      </c>
      <c r="E56" s="11" t="s">
        <v>86</v>
      </c>
      <c r="F56" s="11"/>
      <c r="H56" s="11"/>
      <c r="I56" s="11" t="s">
        <v>9427</v>
      </c>
      <c r="J56" s="11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1" t="s">
        <v>305</v>
      </c>
      <c r="E57" s="11" t="s">
        <v>86</v>
      </c>
      <c r="F57" s="11"/>
      <c r="H57" s="11"/>
      <c r="I57" s="11" t="s">
        <v>9430</v>
      </c>
      <c r="J57" s="11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1" t="s">
        <v>4</v>
      </c>
      <c r="E58" s="11" t="s">
        <v>8</v>
      </c>
      <c r="F58" s="11"/>
      <c r="H58" s="11"/>
      <c r="I58" s="11" t="s">
        <v>9433</v>
      </c>
      <c r="J58" s="11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1" t="s">
        <v>9558</v>
      </c>
      <c r="E59" s="11" t="s">
        <v>86</v>
      </c>
      <c r="F59" s="11"/>
      <c r="H59" s="11"/>
      <c r="I59" s="11" t="s">
        <v>9436</v>
      </c>
      <c r="J59" s="11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1" t="s">
        <v>9559</v>
      </c>
      <c r="E60" s="11" t="s">
        <v>86</v>
      </c>
      <c r="F60" s="11"/>
      <c r="H60" s="11"/>
      <c r="I60" s="11" t="s">
        <v>9439</v>
      </c>
      <c r="J60" s="11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1" t="s">
        <v>4</v>
      </c>
      <c r="E61" s="11" t="s">
        <v>8</v>
      </c>
      <c r="F61" s="11"/>
      <c r="H61" s="11"/>
      <c r="I61" s="11" t="s">
        <v>9442</v>
      </c>
      <c r="J61" s="1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1" t="s">
        <v>4</v>
      </c>
      <c r="E62" s="11" t="s">
        <v>8</v>
      </c>
      <c r="F62" s="11"/>
      <c r="H62" s="11"/>
      <c r="I62" s="11" t="s">
        <v>9837</v>
      </c>
      <c r="J62" s="11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1" t="s">
        <v>803</v>
      </c>
      <c r="E63" s="11" t="s">
        <v>8</v>
      </c>
      <c r="F63" s="11"/>
      <c r="H63" s="11"/>
      <c r="I63" s="11" t="s">
        <v>9840</v>
      </c>
      <c r="J63" s="11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1" t="s">
        <v>305</v>
      </c>
      <c r="E64" s="11" t="s">
        <v>86</v>
      </c>
      <c r="F64" s="11"/>
      <c r="H64" s="11"/>
      <c r="I64" s="11" t="s">
        <v>9843</v>
      </c>
      <c r="J64" s="11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1" t="s">
        <v>4</v>
      </c>
      <c r="E65" s="11" t="s">
        <v>8</v>
      </c>
      <c r="F65" s="11"/>
      <c r="H65" s="11"/>
      <c r="I65" s="11" t="s">
        <v>9846</v>
      </c>
      <c r="J65" s="11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1" t="s">
        <v>4</v>
      </c>
      <c r="E66" s="11" t="s">
        <v>8</v>
      </c>
      <c r="F66" s="11"/>
      <c r="H66" s="11"/>
      <c r="I66" s="11" t="s">
        <v>10351</v>
      </c>
      <c r="J66" s="11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1" t="s">
        <v>4</v>
      </c>
      <c r="E67" s="11" t="s">
        <v>8</v>
      </c>
      <c r="F67" s="11"/>
      <c r="H67" s="11"/>
      <c r="I67" s="11" t="s">
        <v>10354</v>
      </c>
      <c r="J67" s="11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1" t="s">
        <v>305</v>
      </c>
      <c r="E68" s="11" t="s">
        <v>86</v>
      </c>
      <c r="F68" s="11"/>
      <c r="H68" s="11"/>
      <c r="I68" s="11" t="s">
        <v>10357</v>
      </c>
      <c r="J68" s="11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1" t="s">
        <v>4</v>
      </c>
      <c r="E69" s="11" t="s">
        <v>8</v>
      </c>
      <c r="F69" s="11"/>
      <c r="H69" s="11"/>
      <c r="I69" s="11" t="s">
        <v>10360</v>
      </c>
      <c r="J69" s="11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1" t="s">
        <v>4</v>
      </c>
      <c r="E70" s="11" t="s">
        <v>8</v>
      </c>
      <c r="F70" s="11"/>
      <c r="H70" s="11"/>
      <c r="I70" s="11" t="s">
        <v>10363</v>
      </c>
      <c r="J70" s="11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1" t="s">
        <v>1571</v>
      </c>
      <c r="E71" s="11" t="s">
        <v>10601</v>
      </c>
      <c r="F71" s="11"/>
      <c r="H71" s="11"/>
      <c r="I71" s="11" t="s">
        <v>10366</v>
      </c>
      <c r="J71" s="1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1" t="s">
        <v>162</v>
      </c>
      <c r="E72" s="11" t="s">
        <v>10601</v>
      </c>
      <c r="F72" s="11" t="s">
        <v>58</v>
      </c>
      <c r="H72" s="11"/>
      <c r="I72" s="11" t="s">
        <v>10369</v>
      </c>
      <c r="J72" s="11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1" t="s">
        <v>162</v>
      </c>
      <c r="E73" s="11" t="s">
        <v>10601</v>
      </c>
      <c r="F73" s="11" t="s">
        <v>58</v>
      </c>
      <c r="H73" s="11"/>
      <c r="I73" s="11" t="s">
        <v>10372</v>
      </c>
      <c r="J73" s="11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1" t="s">
        <v>162</v>
      </c>
      <c r="E74" s="11" t="s">
        <v>10601</v>
      </c>
      <c r="F74" s="11" t="s">
        <v>10090</v>
      </c>
      <c r="H74" s="11"/>
      <c r="I74" s="11" t="s">
        <v>10375</v>
      </c>
      <c r="J74" s="11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1" t="s">
        <v>162</v>
      </c>
      <c r="E75" s="11" t="s">
        <v>10601</v>
      </c>
      <c r="F75" s="11" t="s">
        <v>10090</v>
      </c>
      <c r="H75" s="11"/>
      <c r="I75" s="11" t="s">
        <v>10378</v>
      </c>
      <c r="J75" s="11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1" t="s">
        <v>162</v>
      </c>
      <c r="E76" s="11" t="s">
        <v>10601</v>
      </c>
      <c r="F76" s="11" t="s">
        <v>10090</v>
      </c>
      <c r="H76" s="11"/>
      <c r="I76" s="11" t="s">
        <v>10381</v>
      </c>
      <c r="J76" s="11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1" t="s">
        <v>162</v>
      </c>
      <c r="E77" s="11" t="s">
        <v>10601</v>
      </c>
      <c r="F77" s="11" t="s">
        <v>10090</v>
      </c>
      <c r="H77" s="11"/>
      <c r="I77" s="11" t="s">
        <v>10384</v>
      </c>
      <c r="J77" s="11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1" t="s">
        <v>162</v>
      </c>
      <c r="E78" s="11" t="s">
        <v>10601</v>
      </c>
      <c r="F78" s="11" t="s">
        <v>10090</v>
      </c>
      <c r="H78" s="11"/>
      <c r="I78" s="11" t="s">
        <v>10387</v>
      </c>
      <c r="J78" s="11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1" t="s">
        <v>1587</v>
      </c>
      <c r="E79" s="11"/>
      <c r="F79" s="11"/>
      <c r="H79" s="11"/>
      <c r="I79" s="11" t="s">
        <v>10390</v>
      </c>
      <c r="J79" s="11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1" t="s">
        <v>304</v>
      </c>
      <c r="E80" s="11" t="s">
        <v>10601</v>
      </c>
      <c r="F80" s="11" t="s">
        <v>1965</v>
      </c>
      <c r="H80" s="11"/>
      <c r="I80" s="11" t="s">
        <v>10393</v>
      </c>
      <c r="J80" s="11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1" t="s">
        <v>4</v>
      </c>
      <c r="E81" s="11" t="s">
        <v>8</v>
      </c>
      <c r="F81" s="11"/>
      <c r="H81" s="11"/>
      <c r="I81" s="11" t="s">
        <v>10737</v>
      </c>
      <c r="J81" s="1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1" t="s">
        <v>803</v>
      </c>
      <c r="E82" s="11" t="s">
        <v>8</v>
      </c>
      <c r="F82" s="11"/>
      <c r="H82" s="11"/>
      <c r="I82" s="11" t="s">
        <v>10740</v>
      </c>
      <c r="J82" s="11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1" t="s">
        <v>4</v>
      </c>
      <c r="E83" s="11" t="s">
        <v>8</v>
      </c>
      <c r="F83" s="11"/>
      <c r="H83" s="11"/>
      <c r="I83" s="11" t="s">
        <v>10743</v>
      </c>
      <c r="J83" s="11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1" t="s">
        <v>4</v>
      </c>
      <c r="E84" s="11" t="s">
        <v>8</v>
      </c>
      <c r="F84" s="11"/>
      <c r="H84" s="11"/>
      <c r="I84" s="11" t="s">
        <v>10746</v>
      </c>
      <c r="J84" s="11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1" t="s">
        <v>803</v>
      </c>
      <c r="E85" s="11" t="s">
        <v>8</v>
      </c>
      <c r="F85" s="11"/>
      <c r="H85" s="11"/>
      <c r="I85" s="11" t="s">
        <v>10749</v>
      </c>
      <c r="J85" s="11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1" t="s">
        <v>4</v>
      </c>
      <c r="E86" s="11" t="s">
        <v>8</v>
      </c>
      <c r="F86" s="11"/>
      <c r="H86" s="11"/>
      <c r="I86" s="11" t="s">
        <v>11094</v>
      </c>
      <c r="J86" s="11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1" t="s">
        <v>305</v>
      </c>
      <c r="E87" s="11" t="s">
        <v>86</v>
      </c>
      <c r="F87" s="11"/>
      <c r="H87" s="11"/>
      <c r="I87" s="11" t="s">
        <v>11097</v>
      </c>
      <c r="J87" s="11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1" t="s">
        <v>305</v>
      </c>
      <c r="E88" s="11" t="s">
        <v>86</v>
      </c>
      <c r="F88" s="11"/>
      <c r="H88" s="11"/>
      <c r="I88" s="11" t="s">
        <v>11100</v>
      </c>
      <c r="J88" s="11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1" t="s">
        <v>305</v>
      </c>
      <c r="E89" s="11" t="s">
        <v>86</v>
      </c>
      <c r="F89" s="11"/>
      <c r="H89" s="11"/>
      <c r="I89" s="11" t="s">
        <v>11103</v>
      </c>
      <c r="J89" s="11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1" t="s">
        <v>305</v>
      </c>
      <c r="E90" s="11" t="s">
        <v>86</v>
      </c>
      <c r="F90" s="11"/>
      <c r="H90" s="11"/>
      <c r="I90" s="11" t="s">
        <v>11106</v>
      </c>
      <c r="J90" s="11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1" t="s">
        <v>305</v>
      </c>
      <c r="E91" s="11" t="s">
        <v>86</v>
      </c>
      <c r="F91" s="11"/>
      <c r="H91" s="11"/>
      <c r="I91" s="11" t="s">
        <v>11109</v>
      </c>
      <c r="J91" s="1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1" t="s">
        <v>4</v>
      </c>
      <c r="E92" s="11" t="s">
        <v>8</v>
      </c>
      <c r="F92" s="11"/>
      <c r="H92" s="11"/>
      <c r="I92" s="11" t="s">
        <v>11112</v>
      </c>
      <c r="J92" s="11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1" t="s">
        <v>305</v>
      </c>
      <c r="E93" s="11" t="s">
        <v>86</v>
      </c>
      <c r="F93" s="11"/>
      <c r="H93" s="11"/>
      <c r="I93" s="11" t="s">
        <v>11115</v>
      </c>
      <c r="J93" s="11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1" t="s">
        <v>4</v>
      </c>
      <c r="E94" s="11" t="s">
        <v>8</v>
      </c>
      <c r="F94" s="11"/>
      <c r="H94" s="11"/>
      <c r="I94" s="11" t="s">
        <v>11531</v>
      </c>
      <c r="J94" s="11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1" t="s">
        <v>11912</v>
      </c>
      <c r="E95" s="11"/>
      <c r="F95" s="11"/>
      <c r="H95" s="11"/>
      <c r="I95" s="11" t="s">
        <v>11534</v>
      </c>
      <c r="J95" s="11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1" t="s">
        <v>11242</v>
      </c>
      <c r="E96" s="11"/>
      <c r="F96" s="11"/>
      <c r="H96" s="11"/>
      <c r="I96" s="11" t="s">
        <v>11537</v>
      </c>
      <c r="J96" s="11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1" t="s">
        <v>4</v>
      </c>
      <c r="E97" s="11" t="s">
        <v>8</v>
      </c>
      <c r="F97" s="11"/>
      <c r="H97" s="11"/>
      <c r="I97" s="11" t="s">
        <v>11540</v>
      </c>
      <c r="J97" s="11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1" t="s">
        <v>305</v>
      </c>
      <c r="E98" s="11" t="s">
        <v>86</v>
      </c>
      <c r="F98" s="11"/>
      <c r="H98" s="11"/>
      <c r="I98" s="11" t="s">
        <v>11543</v>
      </c>
      <c r="J98" s="11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1" t="s">
        <v>4</v>
      </c>
      <c r="E99" s="11" t="s">
        <v>8</v>
      </c>
      <c r="F99" s="11"/>
      <c r="H99" s="11"/>
      <c r="I99" s="11" t="s">
        <v>11546</v>
      </c>
      <c r="J99" s="11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1" t="s">
        <v>305</v>
      </c>
      <c r="E100" s="11" t="s">
        <v>86</v>
      </c>
      <c r="F100" s="11"/>
      <c r="H100" s="11"/>
      <c r="I100" s="11" t="s">
        <v>11549</v>
      </c>
      <c r="J100" s="11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1" t="s">
        <v>305</v>
      </c>
      <c r="E101" s="11" t="s">
        <v>86</v>
      </c>
      <c r="F101" s="11"/>
      <c r="H101" s="11"/>
      <c r="I101" s="11" t="s">
        <v>11552</v>
      </c>
      <c r="J101" s="1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1" t="s">
        <v>162</v>
      </c>
      <c r="E102" s="11" t="s">
        <v>2302</v>
      </c>
      <c r="F102" s="11" t="s">
        <v>58</v>
      </c>
      <c r="H102" s="11"/>
      <c r="I102" s="11" t="s">
        <v>11555</v>
      </c>
      <c r="J102" s="11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1" t="s">
        <v>4</v>
      </c>
      <c r="E103" s="11" t="s">
        <v>8</v>
      </c>
      <c r="F103" s="11"/>
      <c r="H103" s="11"/>
      <c r="I103" s="11" t="s">
        <v>11558</v>
      </c>
      <c r="J103" s="11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1" t="s">
        <v>162</v>
      </c>
      <c r="E104" s="11" t="s">
        <v>2302</v>
      </c>
      <c r="F104" s="11" t="s">
        <v>58</v>
      </c>
      <c r="H104" s="11"/>
      <c r="I104" s="11" t="s">
        <v>11558</v>
      </c>
      <c r="J104" s="11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1" t="s">
        <v>162</v>
      </c>
      <c r="E105" s="11" t="s">
        <v>2302</v>
      </c>
      <c r="F105" s="11" t="s">
        <v>58</v>
      </c>
      <c r="H105" s="11"/>
      <c r="I105" s="11" t="s">
        <v>11561</v>
      </c>
      <c r="J105" s="11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1" t="s">
        <v>4</v>
      </c>
      <c r="E106" s="11" t="s">
        <v>8</v>
      </c>
      <c r="F106" s="11"/>
      <c r="H106" s="11"/>
      <c r="I106" s="11" t="s">
        <v>11561</v>
      </c>
      <c r="J106" s="11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1" t="s">
        <v>4</v>
      </c>
      <c r="E107" s="11" t="s">
        <v>8</v>
      </c>
      <c r="F107" s="11"/>
      <c r="H107" s="11"/>
      <c r="I107" s="11" t="s">
        <v>11564</v>
      </c>
      <c r="J107" s="11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1" t="s">
        <v>162</v>
      </c>
      <c r="E108" s="11" t="s">
        <v>2302</v>
      </c>
      <c r="F108" s="11" t="s">
        <v>58</v>
      </c>
      <c r="H108" s="11"/>
      <c r="I108" s="11" t="s">
        <v>11564</v>
      </c>
      <c r="J108" s="11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1" t="s">
        <v>162</v>
      </c>
      <c r="E109" s="11" t="s">
        <v>2302</v>
      </c>
      <c r="F109" s="11" t="s">
        <v>58</v>
      </c>
      <c r="H109" s="11"/>
      <c r="I109" s="11" t="s">
        <v>11567</v>
      </c>
      <c r="J109" s="11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1" t="s">
        <v>4</v>
      </c>
      <c r="E110" s="11" t="s">
        <v>8</v>
      </c>
      <c r="F110" s="11"/>
      <c r="H110" s="11"/>
      <c r="I110" s="11" t="s">
        <v>11567</v>
      </c>
      <c r="J110" s="11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1" t="s">
        <v>162</v>
      </c>
      <c r="E111" s="11" t="s">
        <v>2302</v>
      </c>
      <c r="F111" s="11" t="s">
        <v>58</v>
      </c>
      <c r="H111" s="11"/>
      <c r="I111" s="11" t="s">
        <v>11570</v>
      </c>
      <c r="J111" s="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1" t="s">
        <v>1587</v>
      </c>
      <c r="E112" s="11" t="s">
        <v>2302</v>
      </c>
      <c r="F112" s="11"/>
      <c r="H112" s="11"/>
      <c r="I112" s="11" t="s">
        <v>11573</v>
      </c>
      <c r="J112" s="11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1" t="s">
        <v>4</v>
      </c>
      <c r="E113" s="11" t="s">
        <v>8</v>
      </c>
      <c r="F113" s="11"/>
      <c r="H113" s="11"/>
      <c r="I113" s="11" t="s">
        <v>11576</v>
      </c>
      <c r="J113" s="11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1" t="s">
        <v>4</v>
      </c>
      <c r="E114" s="11" t="s">
        <v>8</v>
      </c>
      <c r="F114" s="11"/>
      <c r="H114" s="11"/>
      <c r="I114" s="11" t="s">
        <v>11579</v>
      </c>
      <c r="J114" s="11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1" t="s">
        <v>11913</v>
      </c>
      <c r="E115" s="11" t="s">
        <v>86</v>
      </c>
      <c r="F115" s="11"/>
      <c r="H115" s="11"/>
      <c r="I115" s="11" t="s">
        <v>11582</v>
      </c>
      <c r="J115" s="11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1" t="s">
        <v>11901</v>
      </c>
      <c r="E116" s="11"/>
      <c r="F116" s="11"/>
      <c r="H116" s="11"/>
      <c r="I116" s="11" t="s">
        <v>11585</v>
      </c>
      <c r="J116" s="11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1" t="s">
        <v>4</v>
      </c>
      <c r="E117" s="11" t="s">
        <v>8</v>
      </c>
      <c r="F117" s="11"/>
      <c r="H117" s="11"/>
      <c r="I117" s="11" t="s">
        <v>11588</v>
      </c>
      <c r="J117" s="11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1" t="s">
        <v>305</v>
      </c>
      <c r="E118" s="11" t="s">
        <v>86</v>
      </c>
      <c r="F118" s="11"/>
      <c r="H118" s="11"/>
      <c r="I118" s="11" t="s">
        <v>11591</v>
      </c>
      <c r="J118" s="11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1" t="s">
        <v>4</v>
      </c>
      <c r="E119" s="11" t="s">
        <v>8</v>
      </c>
      <c r="F119" s="11"/>
      <c r="H119" s="11"/>
      <c r="I119" s="11" t="s">
        <v>11594</v>
      </c>
      <c r="J119" s="11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1" t="s">
        <v>4</v>
      </c>
      <c r="E120" s="11" t="s">
        <v>8</v>
      </c>
      <c r="F120" s="11"/>
      <c r="H120" s="11"/>
      <c r="I120" s="11" t="s">
        <v>12077</v>
      </c>
      <c r="J120" s="11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1" t="s">
        <v>803</v>
      </c>
      <c r="E121" s="11" t="s">
        <v>8</v>
      </c>
      <c r="F121" s="11"/>
      <c r="H121" s="11"/>
      <c r="I121" s="11" t="s">
        <v>12080</v>
      </c>
      <c r="J121" s="1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1" t="s">
        <v>4</v>
      </c>
      <c r="E122" s="11" t="s">
        <v>8</v>
      </c>
      <c r="F122" s="11"/>
      <c r="H122" s="11"/>
      <c r="I122" s="11" t="s">
        <v>12083</v>
      </c>
      <c r="J122" s="11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1" t="s">
        <v>803</v>
      </c>
      <c r="E123" s="11" t="s">
        <v>8</v>
      </c>
      <c r="F123" s="11"/>
      <c r="H123" s="11"/>
      <c r="I123" s="11" t="s">
        <v>12086</v>
      </c>
      <c r="J123" s="11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1" t="s">
        <v>4</v>
      </c>
      <c r="E124" s="11" t="s">
        <v>8</v>
      </c>
      <c r="F124" s="11"/>
      <c r="H124" s="11"/>
      <c r="I124" s="11" t="s">
        <v>12557</v>
      </c>
      <c r="J124" s="11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1" t="s">
        <v>803</v>
      </c>
      <c r="E125" s="11" t="s">
        <v>8</v>
      </c>
      <c r="F125" s="11"/>
      <c r="H125" s="11"/>
      <c r="I125" s="11" t="s">
        <v>12560</v>
      </c>
      <c r="J125" s="11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1" t="s">
        <v>4</v>
      </c>
      <c r="E126" s="11" t="s">
        <v>8</v>
      </c>
      <c r="F126" s="11"/>
      <c r="H126" s="11"/>
      <c r="I126" s="11" t="s">
        <v>12563</v>
      </c>
      <c r="J126" s="11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1" t="s">
        <v>305</v>
      </c>
      <c r="E127" s="11" t="s">
        <v>86</v>
      </c>
      <c r="F127" s="11"/>
      <c r="H127" s="11"/>
      <c r="I127" s="11" t="s">
        <v>12566</v>
      </c>
      <c r="J127" s="11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1" t="s">
        <v>305</v>
      </c>
      <c r="E128" s="11" t="s">
        <v>86</v>
      </c>
      <c r="F128" s="11"/>
      <c r="H128" s="11"/>
      <c r="I128" s="11" t="s">
        <v>12569</v>
      </c>
      <c r="J128" s="11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1" t="s">
        <v>305</v>
      </c>
      <c r="E129" s="11" t="s">
        <v>86</v>
      </c>
      <c r="F129" s="11"/>
      <c r="H129" s="11"/>
      <c r="I129" s="11" t="s">
        <v>12572</v>
      </c>
      <c r="J129" s="11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1" t="s">
        <v>305</v>
      </c>
      <c r="E130" s="11" t="s">
        <v>86</v>
      </c>
      <c r="F130" s="11"/>
      <c r="H130" s="11"/>
      <c r="I130" s="11" t="s">
        <v>12575</v>
      </c>
      <c r="J130" s="11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1" t="s">
        <v>305</v>
      </c>
      <c r="E131" s="11" t="s">
        <v>86</v>
      </c>
      <c r="F131" s="11"/>
      <c r="H131" s="11"/>
      <c r="I131" s="11" t="s">
        <v>12578</v>
      </c>
      <c r="J131" s="1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1" t="s">
        <v>305</v>
      </c>
      <c r="E132" s="11" t="s">
        <v>86</v>
      </c>
      <c r="F132" s="11"/>
      <c r="H132" s="11"/>
      <c r="I132" s="11" t="s">
        <v>12581</v>
      </c>
      <c r="J132" s="11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1" t="s">
        <v>4</v>
      </c>
      <c r="E133" s="11" t="s">
        <v>8</v>
      </c>
      <c r="F133" s="11"/>
      <c r="H133" s="11"/>
      <c r="I133" s="11" t="s">
        <v>12584</v>
      </c>
      <c r="J133" s="11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1" t="s">
        <v>13455</v>
      </c>
      <c r="E134" s="11" t="s">
        <v>86</v>
      </c>
      <c r="F134" s="11"/>
      <c r="H134" s="11"/>
      <c r="I134" s="11" t="s">
        <v>13324</v>
      </c>
      <c r="J134" s="11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1" t="s">
        <v>162</v>
      </c>
      <c r="E135" s="11" t="s">
        <v>13444</v>
      </c>
      <c r="F135" s="11" t="s">
        <v>58</v>
      </c>
      <c r="H135" s="11"/>
      <c r="I135" s="11" t="s">
        <v>13327</v>
      </c>
      <c r="J135" s="11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1" t="s">
        <v>162</v>
      </c>
      <c r="E136" s="11" t="s">
        <v>13444</v>
      </c>
      <c r="F136" s="11" t="s">
        <v>58</v>
      </c>
      <c r="H136" s="11"/>
      <c r="I136" s="11" t="s">
        <v>13330</v>
      </c>
      <c r="J136" s="11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1" t="s">
        <v>162</v>
      </c>
      <c r="E137" s="11" t="s">
        <v>13444</v>
      </c>
      <c r="F137" s="11" t="s">
        <v>58</v>
      </c>
      <c r="H137" s="11"/>
      <c r="I137" s="11" t="s">
        <v>13333</v>
      </c>
      <c r="J137" s="11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1" t="s">
        <v>162</v>
      </c>
      <c r="E138" s="11" t="s">
        <v>13444</v>
      </c>
      <c r="F138" s="11" t="s">
        <v>58</v>
      </c>
      <c r="H138" s="11"/>
      <c r="I138" s="11" t="s">
        <v>13336</v>
      </c>
      <c r="J138" s="11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1" t="s">
        <v>4</v>
      </c>
      <c r="E139" s="11" t="s">
        <v>8</v>
      </c>
      <c r="F139" s="11"/>
      <c r="H139" s="11"/>
      <c r="I139" s="11" t="s">
        <v>13339</v>
      </c>
      <c r="J139" s="11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1" t="s">
        <v>305</v>
      </c>
      <c r="E140" s="11" t="s">
        <v>86</v>
      </c>
      <c r="F140" s="11"/>
      <c r="H140" s="11"/>
      <c r="I140" s="11" t="s">
        <v>13342</v>
      </c>
      <c r="J140" s="11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1" t="s">
        <v>4</v>
      </c>
      <c r="E141" s="11" t="s">
        <v>8</v>
      </c>
      <c r="F141" s="11"/>
      <c r="H141" s="11"/>
      <c r="I141" s="11" t="s">
        <v>13345</v>
      </c>
      <c r="J141" s="1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1" t="s">
        <v>4</v>
      </c>
      <c r="E142" s="11" t="s">
        <v>8</v>
      </c>
      <c r="F142" s="11"/>
      <c r="H142" s="11"/>
      <c r="I142" s="11" t="s">
        <v>13348</v>
      </c>
      <c r="J142" s="11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1" t="s">
        <v>4</v>
      </c>
      <c r="E143" s="11" t="s">
        <v>8</v>
      </c>
      <c r="F143" s="11"/>
      <c r="H143" s="11"/>
      <c r="I143" s="11" t="s">
        <v>13637</v>
      </c>
      <c r="J143" s="11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1" t="s">
        <v>305</v>
      </c>
      <c r="E144" s="11" t="s">
        <v>86</v>
      </c>
      <c r="F144" s="11"/>
      <c r="H144" s="11"/>
      <c r="I144" s="11" t="s">
        <v>13640</v>
      </c>
      <c r="J144" s="11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1" t="s">
        <v>305</v>
      </c>
      <c r="E145" s="11" t="s">
        <v>86</v>
      </c>
      <c r="F145" s="11"/>
      <c r="H145" s="11"/>
      <c r="I145" s="11" t="s">
        <v>13643</v>
      </c>
      <c r="J145" s="11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1" t="s">
        <v>4</v>
      </c>
      <c r="E146" s="11" t="s">
        <v>8</v>
      </c>
      <c r="F146" s="11"/>
      <c r="H146" s="11"/>
      <c r="I146" s="11" t="s">
        <v>13646</v>
      </c>
      <c r="J146" s="11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1" t="s">
        <v>4</v>
      </c>
      <c r="E147" s="11" t="s">
        <v>8</v>
      </c>
      <c r="F147" s="11"/>
      <c r="H147" s="11"/>
      <c r="I147" s="11" t="s">
        <v>13824</v>
      </c>
      <c r="J147" s="11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1" t="s">
        <v>4</v>
      </c>
      <c r="E148" s="11" t="s">
        <v>8</v>
      </c>
      <c r="F148" s="11"/>
      <c r="H148" s="11"/>
      <c r="I148" s="11" t="s">
        <v>13827</v>
      </c>
      <c r="J148" s="11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1" t="s">
        <v>4</v>
      </c>
      <c r="E149" s="11" t="s">
        <v>8</v>
      </c>
      <c r="F149" s="11"/>
      <c r="H149" s="11"/>
      <c r="I149" s="11" t="s">
        <v>13830</v>
      </c>
      <c r="J149" s="11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1" t="s">
        <v>4</v>
      </c>
      <c r="E150" s="11" t="s">
        <v>8</v>
      </c>
      <c r="F150" s="11"/>
      <c r="H150" s="11"/>
      <c r="I150" s="11" t="s">
        <v>13833</v>
      </c>
      <c r="J150" s="11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1" t="s">
        <v>775</v>
      </c>
      <c r="E151" s="11"/>
      <c r="F151" s="11"/>
      <c r="H151" s="11"/>
      <c r="I151" s="11" t="s">
        <v>14061</v>
      </c>
      <c r="J151" s="1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1" t="s">
        <v>305</v>
      </c>
      <c r="E152" s="11" t="s">
        <v>86</v>
      </c>
      <c r="F152" s="11"/>
      <c r="H152" s="11"/>
      <c r="I152" s="11" t="s">
        <v>14064</v>
      </c>
      <c r="J152" s="11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1" t="s">
        <v>305</v>
      </c>
      <c r="E153" s="11" t="s">
        <v>86</v>
      </c>
      <c r="F153" s="11"/>
      <c r="H153" s="11" t="s">
        <v>1140</v>
      </c>
      <c r="I153" s="11" t="s">
        <v>14067</v>
      </c>
      <c r="J153" s="11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1" t="s">
        <v>305</v>
      </c>
      <c r="E154" s="11" t="s">
        <v>86</v>
      </c>
      <c r="F154" s="11"/>
      <c r="H154" s="11"/>
      <c r="I154" s="11" t="s">
        <v>13836</v>
      </c>
      <c r="J154" s="11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1" t="s">
        <v>305</v>
      </c>
      <c r="E155" s="11" t="s">
        <v>86</v>
      </c>
      <c r="F155" s="11"/>
      <c r="H155" s="11"/>
      <c r="I155" s="11" t="s">
        <v>14070</v>
      </c>
      <c r="J155" s="11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1" t="s">
        <v>775</v>
      </c>
      <c r="E156" s="11"/>
      <c r="F156" s="11"/>
      <c r="H156" s="11"/>
      <c r="I156" s="11" t="s">
        <v>14073</v>
      </c>
      <c r="J156" s="11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1" t="s">
        <v>4</v>
      </c>
      <c r="E157" s="11" t="s">
        <v>8</v>
      </c>
      <c r="F157" s="11"/>
      <c r="H157" s="11"/>
      <c r="I157" s="11" t="s">
        <v>14076</v>
      </c>
      <c r="J157" s="11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1" t="s">
        <v>4</v>
      </c>
      <c r="E158" s="11" t="s">
        <v>8</v>
      </c>
      <c r="F158" s="11"/>
      <c r="H158" s="11"/>
      <c r="I158" s="11" t="s">
        <v>14435</v>
      </c>
      <c r="J158" s="11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1" t="s">
        <v>4</v>
      </c>
      <c r="E159" s="11" t="s">
        <v>14565</v>
      </c>
      <c r="F159" s="11"/>
      <c r="H159" s="11"/>
      <c r="I159" s="11" t="s">
        <v>14438</v>
      </c>
      <c r="J159" s="11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1" t="s">
        <v>4</v>
      </c>
      <c r="E160" s="11" t="s">
        <v>8</v>
      </c>
      <c r="F160" s="11"/>
      <c r="H160" s="11"/>
      <c r="I160" s="11" t="s">
        <v>14441</v>
      </c>
      <c r="J160" s="11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1" t="s">
        <v>803</v>
      </c>
      <c r="E161" s="11" t="s">
        <v>8</v>
      </c>
      <c r="F161" s="11"/>
      <c r="H161" s="11"/>
      <c r="I161" s="11" t="s">
        <v>14444</v>
      </c>
      <c r="J161" s="1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1" t="s">
        <v>4</v>
      </c>
      <c r="E162" s="11" t="s">
        <v>8</v>
      </c>
      <c r="F162" s="11"/>
      <c r="H162" s="11"/>
      <c r="I162" s="11" t="s">
        <v>14917</v>
      </c>
      <c r="J162" s="11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1" t="s">
        <v>305</v>
      </c>
      <c r="E163" s="11" t="s">
        <v>86</v>
      </c>
      <c r="F163" s="11"/>
      <c r="H163" s="11"/>
      <c r="I163" s="11" t="s">
        <v>14920</v>
      </c>
      <c r="J163" s="11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1" t="s">
        <v>305</v>
      </c>
      <c r="E164" s="11" t="s">
        <v>86</v>
      </c>
      <c r="F164" s="11"/>
      <c r="H164" s="11"/>
      <c r="I164" s="11" t="s">
        <v>14923</v>
      </c>
      <c r="J164" s="11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1" t="s">
        <v>775</v>
      </c>
      <c r="E165" s="11"/>
      <c r="F165" s="11"/>
      <c r="H165" s="11"/>
      <c r="I165" s="11" t="s">
        <v>14926</v>
      </c>
      <c r="J165" s="11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1" t="s">
        <v>4</v>
      </c>
      <c r="E166" s="11" t="s">
        <v>8</v>
      </c>
      <c r="F166" s="11"/>
      <c r="H166" s="11"/>
      <c r="I166" s="11" t="s">
        <v>14929</v>
      </c>
      <c r="J166" s="11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1" t="s">
        <v>4</v>
      </c>
      <c r="E167" s="11" t="s">
        <v>8</v>
      </c>
      <c r="F167" s="11"/>
      <c r="H167" s="11"/>
      <c r="I167" s="11" t="s">
        <v>14932</v>
      </c>
      <c r="J167" s="11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1" t="s">
        <v>775</v>
      </c>
      <c r="E168" s="11"/>
      <c r="F168" s="11"/>
      <c r="H168" s="11"/>
      <c r="I168" s="11" t="s">
        <v>14935</v>
      </c>
      <c r="J168" s="11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1" t="s">
        <v>775</v>
      </c>
      <c r="E169" s="11"/>
      <c r="F169" s="11"/>
      <c r="H169" s="11"/>
      <c r="I169" s="11" t="s">
        <v>14938</v>
      </c>
      <c r="J169" s="11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1" t="s">
        <v>775</v>
      </c>
      <c r="E170" s="11"/>
      <c r="F170" s="11"/>
      <c r="H170" s="11"/>
      <c r="I170" s="11" t="s">
        <v>14941</v>
      </c>
      <c r="J170" s="11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1" t="s">
        <v>4</v>
      </c>
      <c r="E171" s="11" t="s">
        <v>4936</v>
      </c>
      <c r="F171" s="11"/>
      <c r="H171" s="11"/>
      <c r="I171" s="11" t="s">
        <v>14944</v>
      </c>
      <c r="J171" s="1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1" t="s">
        <v>4</v>
      </c>
      <c r="E172" s="11" t="s">
        <v>4936</v>
      </c>
      <c r="F172" s="11"/>
      <c r="H172" s="11"/>
      <c r="I172" s="11" t="s">
        <v>14947</v>
      </c>
      <c r="J172" s="11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1" t="s">
        <v>645</v>
      </c>
      <c r="E173" s="11" t="s">
        <v>15181</v>
      </c>
      <c r="F173" s="11" t="s">
        <v>60</v>
      </c>
      <c r="H173" s="11"/>
      <c r="I173" s="11" t="s">
        <v>15444</v>
      </c>
      <c r="J173" s="11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1" t="s">
        <v>4</v>
      </c>
      <c r="E174" s="11" t="s">
        <v>14565</v>
      </c>
      <c r="F174" s="11"/>
      <c r="H174" s="11"/>
      <c r="I174" s="11" t="s">
        <v>15447</v>
      </c>
      <c r="J174" s="11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1" t="s">
        <v>4</v>
      </c>
      <c r="E175" s="11" t="s">
        <v>15870</v>
      </c>
      <c r="F175" s="11"/>
      <c r="H175" s="11"/>
      <c r="I175" s="11" t="s">
        <v>15450</v>
      </c>
      <c r="J175" s="11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1" t="s">
        <v>4</v>
      </c>
      <c r="E176" s="11" t="s">
        <v>1906</v>
      </c>
      <c r="F176" s="11"/>
      <c r="H176" s="11"/>
      <c r="I176" s="11" t="s">
        <v>15453</v>
      </c>
      <c r="J176" s="11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1" t="s">
        <v>305</v>
      </c>
      <c r="E177" s="11" t="s">
        <v>86</v>
      </c>
      <c r="F177" s="11"/>
      <c r="H177" s="11"/>
      <c r="I177" s="11" t="s">
        <v>15456</v>
      </c>
      <c r="J177" s="11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1" t="s">
        <v>775</v>
      </c>
      <c r="E178" s="11"/>
      <c r="F178" s="11"/>
      <c r="H178" s="11"/>
      <c r="I178" s="11" t="s">
        <v>15459</v>
      </c>
      <c r="J178" s="11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1" t="s">
        <v>4</v>
      </c>
      <c r="E179" s="11" t="s">
        <v>8</v>
      </c>
      <c r="F179" s="11"/>
      <c r="H179" s="11"/>
      <c r="I179" s="11" t="s">
        <v>15462</v>
      </c>
      <c r="J179" s="11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1" t="s">
        <v>4</v>
      </c>
      <c r="E180" s="11" t="s">
        <v>8</v>
      </c>
      <c r="F180" s="11"/>
      <c r="H180" s="11"/>
      <c r="I180" s="11" t="s">
        <v>15704</v>
      </c>
      <c r="J180" s="11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1" t="s">
        <v>305</v>
      </c>
      <c r="E181" s="11" t="s">
        <v>86</v>
      </c>
      <c r="F181" s="11"/>
      <c r="H181" s="11"/>
      <c r="I181" s="11" t="s">
        <v>15707</v>
      </c>
      <c r="J181" s="1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1" t="s">
        <v>775</v>
      </c>
      <c r="E182" s="11"/>
      <c r="F182" s="11"/>
      <c r="H182" s="11"/>
      <c r="I182" s="11" t="s">
        <v>15710</v>
      </c>
      <c r="J182" s="11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1" t="s">
        <v>305</v>
      </c>
      <c r="E183" s="11" t="s">
        <v>86</v>
      </c>
      <c r="F183" s="11"/>
      <c r="H183" s="11"/>
      <c r="I183" s="11" t="s">
        <v>15713</v>
      </c>
      <c r="J183" s="11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1" t="s">
        <v>305</v>
      </c>
      <c r="E184" s="11" t="s">
        <v>86</v>
      </c>
      <c r="F184" s="11"/>
      <c r="H184" s="11"/>
      <c r="I184" s="11" t="s">
        <v>15716</v>
      </c>
      <c r="J184" s="11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1" t="s">
        <v>775</v>
      </c>
      <c r="E185" s="11"/>
      <c r="F185" s="11"/>
      <c r="H185" s="11"/>
      <c r="I185" s="11" t="s">
        <v>15719</v>
      </c>
      <c r="J185" s="11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1" t="s">
        <v>4</v>
      </c>
      <c r="E186" s="11" t="s">
        <v>8</v>
      </c>
      <c r="F186" s="11"/>
      <c r="H186" s="11"/>
      <c r="I186" s="11" t="s">
        <v>15722</v>
      </c>
      <c r="J186" s="11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1" t="s">
        <v>4</v>
      </c>
      <c r="E187" s="11" t="s">
        <v>8</v>
      </c>
      <c r="F187" s="11"/>
      <c r="H187" s="11"/>
      <c r="I187" s="11" t="s">
        <v>16044</v>
      </c>
      <c r="J187" s="11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1" t="s">
        <v>775</v>
      </c>
      <c r="E188" s="11"/>
      <c r="F188" s="11"/>
      <c r="H188" s="11"/>
      <c r="I188" s="11" t="s">
        <v>16047</v>
      </c>
      <c r="J188" s="11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1" t="s">
        <v>3371</v>
      </c>
      <c r="E189" s="11" t="s">
        <v>86</v>
      </c>
      <c r="F189" s="11"/>
      <c r="H189" s="11"/>
      <c r="I189" s="11" t="s">
        <v>16050</v>
      </c>
      <c r="J189" s="11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1" t="s">
        <v>3371</v>
      </c>
      <c r="E190" s="11" t="s">
        <v>86</v>
      </c>
      <c r="F190" s="11"/>
      <c r="H190" s="11" t="s">
        <v>1140</v>
      </c>
      <c r="I190" s="11" t="s">
        <v>16053</v>
      </c>
      <c r="J190" s="11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1" t="s">
        <v>305</v>
      </c>
      <c r="E191" s="11" t="s">
        <v>86</v>
      </c>
      <c r="F191" s="11"/>
      <c r="H191" s="11"/>
      <c r="I191" s="11" t="s">
        <v>16056</v>
      </c>
      <c r="J191" s="1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1" t="s">
        <v>305</v>
      </c>
      <c r="E192" s="11" t="s">
        <v>86</v>
      </c>
      <c r="F192" s="11"/>
      <c r="H192" s="11"/>
      <c r="I192" s="11" t="s">
        <v>16059</v>
      </c>
      <c r="J192" s="11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1" t="s">
        <v>4</v>
      </c>
      <c r="E193" s="11" t="s">
        <v>8</v>
      </c>
      <c r="F193" s="11"/>
      <c r="H193" s="11"/>
      <c r="I193" s="11" t="s">
        <v>16062</v>
      </c>
      <c r="J193" s="11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1" t="s">
        <v>4</v>
      </c>
      <c r="E194" s="11" t="s">
        <v>8</v>
      </c>
      <c r="F194" s="11"/>
      <c r="H194" s="11"/>
      <c r="I194" s="11" t="s">
        <v>16259</v>
      </c>
      <c r="J194" s="11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1" t="s">
        <v>803</v>
      </c>
      <c r="E195" s="11" t="s">
        <v>8</v>
      </c>
      <c r="F195" s="11"/>
      <c r="H195" s="11"/>
      <c r="I195" s="11" t="s">
        <v>16262</v>
      </c>
      <c r="J195" s="11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1" t="s">
        <v>4</v>
      </c>
      <c r="E196" s="11" t="s">
        <v>8</v>
      </c>
      <c r="F196" s="11"/>
      <c r="H196" s="11"/>
      <c r="I196" s="11" t="s">
        <v>16527</v>
      </c>
      <c r="J196" s="11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1" t="s">
        <v>803</v>
      </c>
      <c r="E197" s="11" t="s">
        <v>8</v>
      </c>
      <c r="F197" s="11"/>
      <c r="H197" s="11"/>
      <c r="I197" s="11" t="s">
        <v>16530</v>
      </c>
      <c r="J197" s="11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1" t="s">
        <v>4</v>
      </c>
      <c r="E198" s="11" t="s">
        <v>8</v>
      </c>
      <c r="F198" s="11"/>
      <c r="H198" s="11"/>
      <c r="I198" s="11" t="s">
        <v>17043</v>
      </c>
      <c r="J198" s="11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1" t="s">
        <v>305</v>
      </c>
      <c r="E199" s="11" t="s">
        <v>86</v>
      </c>
      <c r="F199" s="11"/>
      <c r="H199" s="11"/>
      <c r="I199" s="11" t="s">
        <v>17046</v>
      </c>
      <c r="J199" s="11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1" t="s">
        <v>4</v>
      </c>
      <c r="E200" s="11" t="s">
        <v>8</v>
      </c>
      <c r="F200" s="11"/>
      <c r="H200" s="11"/>
      <c r="I200" s="11" t="s">
        <v>17049</v>
      </c>
      <c r="J200" s="11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1" t="s">
        <v>4</v>
      </c>
      <c r="E201" s="11" t="s">
        <v>8</v>
      </c>
      <c r="F201" s="11"/>
      <c r="H201" s="11"/>
      <c r="I201" s="11" t="s">
        <v>17052</v>
      </c>
      <c r="J201" s="1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1" t="s">
        <v>4</v>
      </c>
      <c r="E202" s="11" t="s">
        <v>8</v>
      </c>
      <c r="F202" s="11"/>
      <c r="H202" s="11"/>
      <c r="I202" s="11" t="s">
        <v>17055</v>
      </c>
      <c r="J202" s="11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1" t="s">
        <v>4</v>
      </c>
      <c r="E203" s="11" t="s">
        <v>17365</v>
      </c>
      <c r="F203" s="11"/>
      <c r="H203" s="11"/>
      <c r="I203" s="11" t="s">
        <v>17058</v>
      </c>
      <c r="J203" s="11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1" t="s">
        <v>4</v>
      </c>
      <c r="E204" s="11" t="s">
        <v>17365</v>
      </c>
      <c r="F204" s="11"/>
      <c r="H204" s="11"/>
      <c r="I204" s="11" t="s">
        <v>17061</v>
      </c>
      <c r="J204" s="11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1" t="s">
        <v>4</v>
      </c>
      <c r="E205" s="11" t="s">
        <v>17365</v>
      </c>
      <c r="F205" s="11"/>
      <c r="H205" s="11"/>
      <c r="I205" s="11" t="s">
        <v>17064</v>
      </c>
      <c r="J205" s="11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1" t="s">
        <v>4</v>
      </c>
      <c r="E206" s="11" t="s">
        <v>17365</v>
      </c>
      <c r="F206" s="11"/>
      <c r="H206" s="11"/>
      <c r="I206" s="11" t="s">
        <v>17067</v>
      </c>
      <c r="J206" s="11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1" t="s">
        <v>4</v>
      </c>
      <c r="E207" s="11" t="s">
        <v>17365</v>
      </c>
      <c r="F207" s="11"/>
      <c r="H207" s="11"/>
      <c r="I207" s="11" t="s">
        <v>17070</v>
      </c>
      <c r="J207" s="11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1" t="s">
        <v>4</v>
      </c>
      <c r="E208" s="11" t="s">
        <v>17365</v>
      </c>
      <c r="F208" s="11"/>
      <c r="H208" s="11"/>
      <c r="I208" s="11" t="s">
        <v>17073</v>
      </c>
      <c r="J208" s="11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1" t="s">
        <v>305</v>
      </c>
      <c r="E209" s="11" t="s">
        <v>86</v>
      </c>
      <c r="F209" s="11"/>
      <c r="H209" s="11"/>
      <c r="I209" s="11" t="s">
        <v>17076</v>
      </c>
      <c r="J209" s="11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1" t="s">
        <v>775</v>
      </c>
      <c r="E210" s="11"/>
      <c r="F210" s="11"/>
      <c r="H210" s="11"/>
      <c r="I210" s="11" t="s">
        <v>17079</v>
      </c>
      <c r="J210" s="11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1" t="s">
        <v>4</v>
      </c>
      <c r="E211" s="11" t="s">
        <v>8</v>
      </c>
      <c r="F211" s="11"/>
      <c r="H211" s="11"/>
      <c r="I211" s="11" t="s">
        <v>17082</v>
      </c>
      <c r="J211" s="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1" t="s">
        <v>4</v>
      </c>
      <c r="E212" s="11" t="s">
        <v>8</v>
      </c>
      <c r="F212" s="11"/>
      <c r="H212" s="11"/>
      <c r="I212" s="11" t="s">
        <v>17993</v>
      </c>
      <c r="J212" s="11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1" t="s">
        <v>4</v>
      </c>
      <c r="E213" s="11" t="s">
        <v>8</v>
      </c>
      <c r="F213" s="11"/>
      <c r="H213" s="11"/>
      <c r="I213" s="11" t="s">
        <v>17996</v>
      </c>
      <c r="J213" s="11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1" t="s">
        <v>4</v>
      </c>
      <c r="E214" s="11" t="s">
        <v>8</v>
      </c>
      <c r="F214" s="11"/>
      <c r="H214" s="11"/>
      <c r="I214" s="11" t="s">
        <v>17999</v>
      </c>
      <c r="J214" s="11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1" t="s">
        <v>4</v>
      </c>
      <c r="E215" s="11" t="s">
        <v>8</v>
      </c>
      <c r="F215" s="11"/>
      <c r="H215" s="11"/>
      <c r="I215" s="11" t="s">
        <v>18002</v>
      </c>
      <c r="J215" s="11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1" t="s">
        <v>4</v>
      </c>
      <c r="E216" s="11" t="s">
        <v>8</v>
      </c>
      <c r="F216" s="11"/>
      <c r="H216" s="11"/>
      <c r="I216" s="11" t="s">
        <v>18005</v>
      </c>
      <c r="J216" s="11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1" t="s">
        <v>4</v>
      </c>
      <c r="E217" s="11" t="s">
        <v>8</v>
      </c>
      <c r="F217" s="11"/>
      <c r="H217" s="11"/>
      <c r="I217" s="11" t="s">
        <v>18008</v>
      </c>
      <c r="J217" s="11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1" t="s">
        <v>4</v>
      </c>
      <c r="E218" s="11" t="s">
        <v>8</v>
      </c>
      <c r="F218" s="11"/>
      <c r="H218" s="11"/>
      <c r="I218" s="11" t="s">
        <v>18611</v>
      </c>
      <c r="J218" s="11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1" t="s">
        <v>4</v>
      </c>
      <c r="E219" s="11" t="s">
        <v>8</v>
      </c>
      <c r="F219" s="11"/>
      <c r="H219" s="11"/>
      <c r="I219" s="11" t="s">
        <v>18614</v>
      </c>
      <c r="J219" s="11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1" t="s">
        <v>4</v>
      </c>
      <c r="E220" s="11" t="s">
        <v>8</v>
      </c>
      <c r="F220" s="11"/>
      <c r="H220" s="11"/>
      <c r="I220" s="11" t="s">
        <v>18617</v>
      </c>
      <c r="J220" s="11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1" t="s">
        <v>4</v>
      </c>
      <c r="E221" s="11" t="s">
        <v>8</v>
      </c>
      <c r="F221" s="11"/>
      <c r="H221" s="11"/>
      <c r="I221" s="11" t="s">
        <v>18620</v>
      </c>
      <c r="J221" s="1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1" t="s">
        <v>4</v>
      </c>
      <c r="E222" s="11" t="s">
        <v>8</v>
      </c>
      <c r="F222" s="11"/>
      <c r="H222" s="11"/>
      <c r="I222" s="11" t="s">
        <v>18876</v>
      </c>
      <c r="J222" s="11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1" t="s">
        <v>305</v>
      </c>
      <c r="E223" s="11" t="s">
        <v>86</v>
      </c>
      <c r="F223" s="11"/>
      <c r="H223" s="11"/>
      <c r="I223" s="11" t="s">
        <v>18879</v>
      </c>
      <c r="J223" s="11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1" t="s">
        <v>4</v>
      </c>
      <c r="E224" s="11" t="s">
        <v>8</v>
      </c>
      <c r="F224" s="11"/>
      <c r="H224" s="11"/>
      <c r="I224" s="11" t="s">
        <v>18882</v>
      </c>
      <c r="J224" s="11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1" t="s">
        <v>4</v>
      </c>
      <c r="E225" s="11" t="s">
        <v>8</v>
      </c>
      <c r="F225" s="11"/>
      <c r="H225" s="11"/>
      <c r="I225" s="11" t="s">
        <v>19269</v>
      </c>
      <c r="J225" s="11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1" t="s">
        <v>162</v>
      </c>
      <c r="E226" s="11" t="s">
        <v>86</v>
      </c>
      <c r="F226" s="11" t="s">
        <v>2650</v>
      </c>
      <c r="H226" s="11"/>
      <c r="I226" s="11" t="s">
        <v>19314</v>
      </c>
      <c r="J226" s="11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1" t="s">
        <v>19362</v>
      </c>
      <c r="E227" s="11" t="s">
        <v>646</v>
      </c>
      <c r="F227" s="11"/>
      <c r="H227" s="11"/>
      <c r="I227" s="11" t="s">
        <v>19317</v>
      </c>
      <c r="J227" s="11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1" t="s">
        <v>19362</v>
      </c>
      <c r="E228" s="11" t="s">
        <v>646</v>
      </c>
      <c r="F228" s="11"/>
      <c r="H228" s="11"/>
      <c r="I228" s="11" t="s">
        <v>19320</v>
      </c>
      <c r="J228" s="11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1" t="s">
        <v>4</v>
      </c>
      <c r="E229" s="11" t="s">
        <v>8</v>
      </c>
      <c r="F229" s="11"/>
      <c r="H229" s="11"/>
      <c r="I229" s="11" t="s">
        <v>19338</v>
      </c>
      <c r="J229" s="11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1" t="s">
        <v>4</v>
      </c>
      <c r="E230" s="11" t="s">
        <v>8</v>
      </c>
      <c r="F230" s="11"/>
      <c r="H230" s="11"/>
      <c r="I230" s="11" t="s">
        <v>18885</v>
      </c>
      <c r="J230" s="11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1" t="s">
        <v>4</v>
      </c>
      <c r="E231" s="11" t="s">
        <v>8</v>
      </c>
      <c r="F231" s="11"/>
      <c r="H231" s="11"/>
      <c r="I231" s="11" t="s">
        <v>19341</v>
      </c>
      <c r="J231" s="1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1" t="s">
        <v>162</v>
      </c>
      <c r="E232" s="11" t="s">
        <v>19080</v>
      </c>
      <c r="F232" s="11" t="s">
        <v>58</v>
      </c>
      <c r="H232" s="11"/>
      <c r="I232" s="11" t="s">
        <v>19344</v>
      </c>
      <c r="J232" s="11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1" t="s">
        <v>162</v>
      </c>
      <c r="E233" s="11" t="s">
        <v>19080</v>
      </c>
      <c r="F233" s="11" t="s">
        <v>58</v>
      </c>
      <c r="H233" s="11"/>
      <c r="I233" s="11" t="s">
        <v>19347</v>
      </c>
      <c r="J233" s="11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1" t="s">
        <v>162</v>
      </c>
      <c r="E234" s="11" t="s">
        <v>19080</v>
      </c>
      <c r="F234" s="11" t="s">
        <v>58</v>
      </c>
      <c r="H234" s="11"/>
      <c r="I234" s="11" t="s">
        <v>19350</v>
      </c>
      <c r="J234" s="11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1" t="s">
        <v>162</v>
      </c>
      <c r="E235" s="11" t="s">
        <v>19080</v>
      </c>
      <c r="F235" s="11" t="s">
        <v>58</v>
      </c>
      <c r="H235" s="11"/>
      <c r="I235" s="11" t="s">
        <v>19353</v>
      </c>
      <c r="J235" s="11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1" t="s">
        <v>1587</v>
      </c>
      <c r="E236" s="11" t="s">
        <v>19080</v>
      </c>
      <c r="F236" s="11"/>
      <c r="H236" s="11"/>
      <c r="I236" s="11" t="s">
        <v>19356</v>
      </c>
      <c r="J236" s="11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1" t="s">
        <v>4</v>
      </c>
      <c r="E237" s="11" t="s">
        <v>8</v>
      </c>
      <c r="F237" s="11"/>
      <c r="H237" s="11"/>
      <c r="I237" s="11" t="s">
        <v>19359</v>
      </c>
      <c r="J237" s="11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1" t="s">
        <v>4</v>
      </c>
      <c r="E238" s="11" t="s">
        <v>8</v>
      </c>
      <c r="F238" s="11"/>
      <c r="H238" s="11"/>
      <c r="I238" s="11" t="s">
        <v>19858</v>
      </c>
      <c r="J238" s="11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1" t="s">
        <v>4</v>
      </c>
      <c r="E239" s="11" t="s">
        <v>8</v>
      </c>
      <c r="F239" s="11"/>
      <c r="H239" s="11"/>
      <c r="I239" s="11" t="s">
        <v>19861</v>
      </c>
      <c r="J239" s="11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1" t="s">
        <v>4</v>
      </c>
      <c r="E240" s="11" t="s">
        <v>8</v>
      </c>
      <c r="F240" s="11"/>
      <c r="H240" s="11"/>
      <c r="I240" s="11" t="s">
        <v>19864</v>
      </c>
      <c r="J240" s="11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1" t="s">
        <v>4</v>
      </c>
      <c r="E241" s="11" t="s">
        <v>8</v>
      </c>
      <c r="F241" s="11"/>
      <c r="H241" s="11"/>
      <c r="I241" s="11" t="s">
        <v>19867</v>
      </c>
      <c r="J241" s="1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1" t="s">
        <v>4</v>
      </c>
      <c r="E242" s="11" t="s">
        <v>8</v>
      </c>
      <c r="F242" s="11"/>
      <c r="H242" s="11"/>
      <c r="I242" s="11" t="s">
        <v>19870</v>
      </c>
      <c r="J242" s="11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1" t="s">
        <v>4</v>
      </c>
      <c r="E243" s="11" t="s">
        <v>8</v>
      </c>
      <c r="F243" s="11"/>
      <c r="H243" s="11"/>
      <c r="I243" s="11" t="s">
        <v>19873</v>
      </c>
      <c r="J243" s="11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1" t="s">
        <v>4</v>
      </c>
      <c r="E244" s="11" t="s">
        <v>8</v>
      </c>
      <c r="F244" s="11"/>
      <c r="H244" s="11"/>
      <c r="I244" s="11" t="s">
        <v>20256</v>
      </c>
      <c r="J244" s="11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1" t="s">
        <v>4</v>
      </c>
      <c r="E245" s="11" t="s">
        <v>8</v>
      </c>
      <c r="F245" s="11"/>
      <c r="H245" s="11"/>
      <c r="I245" s="11" t="s">
        <v>20259</v>
      </c>
      <c r="J245" s="11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1" t="s">
        <v>4</v>
      </c>
      <c r="E246" s="11" t="s">
        <v>20464</v>
      </c>
      <c r="F246" s="11" t="s">
        <v>20462</v>
      </c>
      <c r="H246" s="11"/>
      <c r="I246" s="11" t="s">
        <v>20262</v>
      </c>
      <c r="J246" s="11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1" t="s">
        <v>20463</v>
      </c>
      <c r="E247" s="11" t="s">
        <v>646</v>
      </c>
      <c r="F247" s="11"/>
      <c r="H247" s="11"/>
      <c r="I247" s="11" t="s">
        <v>20265</v>
      </c>
      <c r="J247" s="11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1" t="s">
        <v>4</v>
      </c>
      <c r="E248" s="11" t="s">
        <v>8</v>
      </c>
      <c r="F248" s="11"/>
      <c r="H248" s="11"/>
      <c r="I248" s="11" t="s">
        <v>20268</v>
      </c>
      <c r="J248" s="11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1" t="s">
        <v>4</v>
      </c>
      <c r="E249" s="11" t="s">
        <v>8</v>
      </c>
      <c r="F249" s="11"/>
      <c r="H249" s="11"/>
      <c r="I249" s="11" t="s">
        <v>20858</v>
      </c>
      <c r="J249" s="11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1" t="s">
        <v>4</v>
      </c>
      <c r="E250" s="11" t="s">
        <v>8</v>
      </c>
      <c r="F250" s="11"/>
      <c r="H250" s="11"/>
      <c r="I250" s="11" t="s">
        <v>20861</v>
      </c>
      <c r="J250" s="11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1" t="s">
        <v>4</v>
      </c>
      <c r="E251" s="11" t="s">
        <v>8</v>
      </c>
      <c r="F251" s="11"/>
      <c r="H251" s="11"/>
      <c r="I251" s="11" t="s">
        <v>20864</v>
      </c>
      <c r="J251" s="1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1" t="s">
        <v>4</v>
      </c>
      <c r="E252" s="11" t="s">
        <v>8</v>
      </c>
      <c r="F252" s="11"/>
      <c r="H252" s="11"/>
      <c r="I252" s="11" t="s">
        <v>20867</v>
      </c>
      <c r="J252" s="11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1" t="s">
        <v>4</v>
      </c>
      <c r="E253" s="11" t="s">
        <v>8</v>
      </c>
      <c r="F253" s="11"/>
      <c r="H253" s="11"/>
      <c r="I253" s="11" t="s">
        <v>20870</v>
      </c>
      <c r="J253" s="11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1" t="s">
        <v>4</v>
      </c>
      <c r="E254" s="11" t="s">
        <v>8</v>
      </c>
      <c r="F254" s="11"/>
      <c r="H254" s="11"/>
      <c r="I254" s="11" t="s">
        <v>20873</v>
      </c>
      <c r="J254" s="11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1" t="s">
        <v>4</v>
      </c>
      <c r="E255" s="11" t="s">
        <v>8</v>
      </c>
      <c r="F255" s="11"/>
      <c r="H255" s="11"/>
      <c r="I255" s="11" t="s">
        <v>20876</v>
      </c>
      <c r="J255" s="11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1" t="s">
        <v>4</v>
      </c>
      <c r="E256" s="11" t="s">
        <v>8</v>
      </c>
      <c r="F256" s="11"/>
      <c r="H256" s="11"/>
      <c r="I256" s="11" t="s">
        <v>21334</v>
      </c>
      <c r="J256" s="11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1" t="s">
        <v>305</v>
      </c>
      <c r="E257" s="11" t="s">
        <v>86</v>
      </c>
      <c r="F257" s="11"/>
      <c r="H257" s="11"/>
      <c r="I257" s="11" t="s">
        <v>21337</v>
      </c>
      <c r="J257" s="11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1" t="s">
        <v>305</v>
      </c>
      <c r="E258" s="11" t="s">
        <v>86</v>
      </c>
      <c r="F258" s="11"/>
      <c r="H258" s="11"/>
      <c r="I258" s="11" t="s">
        <v>21340</v>
      </c>
      <c r="J258" s="11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1" t="s">
        <v>775</v>
      </c>
      <c r="E259" s="11"/>
      <c r="F259" s="11"/>
      <c r="H259" s="11"/>
      <c r="I259" s="11" t="s">
        <v>21343</v>
      </c>
      <c r="J259" s="11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1" t="s">
        <v>4</v>
      </c>
      <c r="E260" s="11" t="s">
        <v>21379</v>
      </c>
      <c r="F260" s="11"/>
      <c r="H260" s="11"/>
      <c r="I260" s="11" t="s">
        <v>21346</v>
      </c>
      <c r="J260" s="11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1" t="s">
        <v>775</v>
      </c>
      <c r="E261" s="11"/>
      <c r="F261" s="11"/>
      <c r="H261" s="11"/>
      <c r="I261" s="11" t="s">
        <v>21349</v>
      </c>
      <c r="J261" s="1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1" t="s">
        <v>775</v>
      </c>
      <c r="E262" s="11"/>
      <c r="F262" s="11"/>
      <c r="H262" s="11"/>
      <c r="I262" s="11" t="s">
        <v>21352</v>
      </c>
      <c r="J262" s="11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1" t="s">
        <v>645</v>
      </c>
      <c r="E263" s="11" t="s">
        <v>13444</v>
      </c>
      <c r="F263" s="11"/>
      <c r="H263" s="11"/>
      <c r="I263" s="11" t="s">
        <v>21355</v>
      </c>
      <c r="J263" s="11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1" t="s">
        <v>163</v>
      </c>
      <c r="E264" s="11" t="s">
        <v>13444</v>
      </c>
      <c r="F264" s="11" t="s">
        <v>58</v>
      </c>
      <c r="H264" s="11"/>
      <c r="I264" s="11" t="s">
        <v>21358</v>
      </c>
      <c r="J264" s="11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1" t="s">
        <v>163</v>
      </c>
      <c r="E265" s="11" t="s">
        <v>13444</v>
      </c>
      <c r="F265" s="11" t="s">
        <v>58</v>
      </c>
      <c r="H265" s="11"/>
      <c r="I265" s="11" t="s">
        <v>21361</v>
      </c>
      <c r="J265" s="11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1" t="s">
        <v>163</v>
      </c>
      <c r="E266" s="11" t="s">
        <v>13444</v>
      </c>
      <c r="F266" s="11" t="s">
        <v>58</v>
      </c>
      <c r="H266" s="11"/>
      <c r="I266" s="11" t="s">
        <v>21364</v>
      </c>
      <c r="J266" s="11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1" t="s">
        <v>163</v>
      </c>
      <c r="E267" s="11" t="s">
        <v>13444</v>
      </c>
      <c r="F267" s="11" t="s">
        <v>58</v>
      </c>
      <c r="H267" s="11"/>
      <c r="I267" s="11" t="s">
        <v>21367</v>
      </c>
      <c r="J267" s="11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1" t="s">
        <v>163</v>
      </c>
      <c r="E268" s="11" t="s">
        <v>13444</v>
      </c>
      <c r="F268" s="11" t="s">
        <v>20156</v>
      </c>
      <c r="H268" s="11"/>
      <c r="I268" s="11" t="s">
        <v>21370</v>
      </c>
      <c r="J268" s="11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1" t="s">
        <v>1906</v>
      </c>
      <c r="E269" s="11" t="s">
        <v>13444</v>
      </c>
      <c r="F269" s="11"/>
      <c r="H269" s="11"/>
      <c r="I269" s="11" t="s">
        <v>21373</v>
      </c>
      <c r="J269" s="11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1" t="s">
        <v>4</v>
      </c>
      <c r="E270" s="11" t="s">
        <v>8</v>
      </c>
      <c r="F270" s="11"/>
      <c r="H270" s="11"/>
      <c r="I270" s="11" t="s">
        <v>21376</v>
      </c>
      <c r="J270" s="11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1" t="s">
        <v>4</v>
      </c>
      <c r="E271" s="11" t="s">
        <v>8</v>
      </c>
      <c r="F271" s="11"/>
      <c r="H271" s="11"/>
      <c r="I271" s="11" t="s">
        <v>21804</v>
      </c>
      <c r="J271" s="1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1" t="s">
        <v>775</v>
      </c>
      <c r="E272" s="11"/>
      <c r="F272" s="11"/>
      <c r="H272" s="11"/>
      <c r="I272" s="11" t="s">
        <v>21807</v>
      </c>
      <c r="J272" s="11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1" t="s">
        <v>3371</v>
      </c>
      <c r="E273" s="11" t="s">
        <v>86</v>
      </c>
      <c r="F273" s="11"/>
      <c r="H273" s="11"/>
      <c r="I273" s="11" t="s">
        <v>21810</v>
      </c>
      <c r="J273" s="11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1" t="s">
        <v>4</v>
      </c>
      <c r="E274" s="11" t="s">
        <v>8</v>
      </c>
      <c r="F274" s="11"/>
      <c r="H274" s="11"/>
      <c r="I274" s="11" t="s">
        <v>21813</v>
      </c>
      <c r="J274" s="11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1" t="s">
        <v>4</v>
      </c>
      <c r="E275" s="11" t="s">
        <v>8</v>
      </c>
      <c r="F275" s="11"/>
      <c r="H275" s="11"/>
      <c r="I275" s="11" t="s">
        <v>21816</v>
      </c>
      <c r="J275" s="11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1" t="s">
        <v>4</v>
      </c>
      <c r="E276" s="11" t="s">
        <v>8</v>
      </c>
      <c r="F276" s="11"/>
      <c r="H276" s="11"/>
      <c r="I276" s="11" t="s">
        <v>21819</v>
      </c>
      <c r="J276" s="11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1" t="s">
        <v>4</v>
      </c>
      <c r="E277" s="11" t="s">
        <v>8</v>
      </c>
      <c r="F277" s="11"/>
      <c r="H277" s="11"/>
      <c r="I277" s="11" t="s">
        <v>21822</v>
      </c>
      <c r="J277" s="11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1" t="s">
        <v>4</v>
      </c>
      <c r="E278" s="11" t="s">
        <v>8</v>
      </c>
      <c r="F278" s="11"/>
      <c r="H278" s="11"/>
      <c r="I278" s="11" t="s">
        <v>21825</v>
      </c>
      <c r="J278" s="11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1" t="s">
        <v>4</v>
      </c>
      <c r="E279" s="11" t="s">
        <v>8</v>
      </c>
      <c r="F279" s="11"/>
      <c r="H279" s="11"/>
      <c r="I279" s="11" t="s">
        <v>21828</v>
      </c>
      <c r="J279" s="11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1" t="s">
        <v>4</v>
      </c>
      <c r="E280" s="11" t="s">
        <v>8</v>
      </c>
      <c r="F280" s="11"/>
      <c r="H280" s="11"/>
      <c r="I280" s="11" t="s">
        <v>21831</v>
      </c>
      <c r="J280" s="11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1" t="s">
        <v>4</v>
      </c>
      <c r="E281" s="11" t="s">
        <v>8</v>
      </c>
      <c r="F281" s="11"/>
      <c r="H281" s="11"/>
      <c r="I281" s="11" t="s">
        <v>22073</v>
      </c>
      <c r="J281" s="1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1" t="s">
        <v>803</v>
      </c>
      <c r="E282" s="11" t="s">
        <v>8</v>
      </c>
      <c r="F282" s="11"/>
      <c r="H282" s="11"/>
      <c r="I282" s="11" t="s">
        <v>22076</v>
      </c>
      <c r="J282" s="11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1" t="s">
        <v>4</v>
      </c>
      <c r="E283" s="11" t="s">
        <v>8</v>
      </c>
      <c r="F283" s="11"/>
      <c r="H283" s="11"/>
      <c r="I283" s="11" t="s">
        <v>22386</v>
      </c>
      <c r="J283" s="11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1" t="s">
        <v>4</v>
      </c>
      <c r="E284" s="11" t="s">
        <v>8</v>
      </c>
      <c r="F284" s="11"/>
      <c r="H284" s="11"/>
      <c r="I284" s="11" t="s">
        <v>22388</v>
      </c>
      <c r="J284" s="11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1" t="s">
        <v>4</v>
      </c>
      <c r="E285" s="11" t="s">
        <v>8</v>
      </c>
      <c r="F285" s="11"/>
      <c r="H285" s="11"/>
      <c r="I285" s="11" t="s">
        <v>22585</v>
      </c>
      <c r="J285" s="11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1" t="s">
        <v>4</v>
      </c>
      <c r="E286" s="11" t="s">
        <v>8</v>
      </c>
      <c r="F286" s="11"/>
      <c r="H286" s="11"/>
      <c r="I286" s="11" t="s">
        <v>22588</v>
      </c>
      <c r="J286" s="11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1" t="s">
        <v>4</v>
      </c>
      <c r="E287" s="11" t="s">
        <v>8</v>
      </c>
      <c r="F287" s="11"/>
      <c r="H287" s="11"/>
      <c r="I287" s="11" t="s">
        <v>22591</v>
      </c>
      <c r="J287" s="11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1" t="s">
        <v>4</v>
      </c>
      <c r="E288" s="11" t="s">
        <v>8</v>
      </c>
      <c r="F288" s="11"/>
      <c r="H288" s="11"/>
      <c r="I288" s="11" t="s">
        <v>22594</v>
      </c>
      <c r="J288" s="11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1" t="s">
        <v>4</v>
      </c>
      <c r="E289" s="11" t="s">
        <v>8</v>
      </c>
      <c r="F289" s="11"/>
      <c r="H289" s="11"/>
      <c r="I289" s="11" t="s">
        <v>22597</v>
      </c>
      <c r="J289" s="11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1" t="s">
        <v>4</v>
      </c>
      <c r="E290" s="11" t="s">
        <v>8</v>
      </c>
      <c r="F290" s="11"/>
      <c r="H290" s="11"/>
      <c r="I290" s="11" t="s">
        <v>22600</v>
      </c>
      <c r="J290" s="11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1" t="s">
        <v>4</v>
      </c>
      <c r="E291" s="11" t="s">
        <v>8</v>
      </c>
      <c r="F291" s="11"/>
      <c r="H291" s="11"/>
      <c r="I291" s="11" t="s">
        <v>22603</v>
      </c>
      <c r="J291" s="1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1" t="s">
        <v>4</v>
      </c>
      <c r="E292" s="11" t="s">
        <v>8</v>
      </c>
      <c r="F292" s="11"/>
      <c r="H292" s="11"/>
      <c r="I292" s="11" t="s">
        <v>22606</v>
      </c>
      <c r="J292" s="11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1" t="s">
        <v>4</v>
      </c>
      <c r="E293" s="11" t="s">
        <v>8</v>
      </c>
      <c r="F293" s="11"/>
      <c r="H293" s="11"/>
      <c r="I293" s="11" t="s">
        <v>22988</v>
      </c>
      <c r="J293" s="11" t="s">
        <v>4950</v>
      </c>
      <c r="K293" t="s">
        <v>22989</v>
      </c>
      <c r="L293" t="s">
        <v>22990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1" t="s">
        <v>4</v>
      </c>
      <c r="E294" s="11" t="s">
        <v>8</v>
      </c>
      <c r="F294" s="11"/>
      <c r="H294" s="11"/>
      <c r="I294" s="11" t="s">
        <v>22991</v>
      </c>
      <c r="J294" s="11" t="s">
        <v>4950</v>
      </c>
      <c r="K294" t="s">
        <v>22992</v>
      </c>
      <c r="L294" t="s">
        <v>22993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1" t="s">
        <v>4</v>
      </c>
      <c r="E295" s="11" t="s">
        <v>8</v>
      </c>
      <c r="F295" s="11"/>
      <c r="H295" s="11"/>
      <c r="I295" s="11" t="s">
        <v>22994</v>
      </c>
      <c r="J295" s="11" t="s">
        <v>4950</v>
      </c>
      <c r="K295" t="s">
        <v>22995</v>
      </c>
      <c r="L295" t="s">
        <v>22996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1" t="s">
        <v>803</v>
      </c>
      <c r="E296" s="11" t="s">
        <v>8</v>
      </c>
      <c r="F296" s="11"/>
      <c r="H296" s="11"/>
      <c r="I296" s="11" t="s">
        <v>23098</v>
      </c>
      <c r="J296" s="11" t="s">
        <v>4950</v>
      </c>
      <c r="K296" t="s">
        <v>23099</v>
      </c>
      <c r="L296" t="s">
        <v>23100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1" t="s">
        <v>803</v>
      </c>
      <c r="E297" s="11" t="s">
        <v>8</v>
      </c>
      <c r="F297" s="11"/>
      <c r="H297" s="11"/>
      <c r="I297" s="11" t="s">
        <v>23101</v>
      </c>
      <c r="J297" s="11" t="s">
        <v>4950</v>
      </c>
      <c r="K297" t="s">
        <v>23102</v>
      </c>
      <c r="L297" t="s">
        <v>23103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1" t="s">
        <v>803</v>
      </c>
      <c r="E298" s="11" t="s">
        <v>8</v>
      </c>
      <c r="F298" s="11"/>
      <c r="H298" s="11"/>
      <c r="I298" s="11" t="s">
        <v>23396</v>
      </c>
      <c r="J298" s="11" t="s">
        <v>4950</v>
      </c>
      <c r="K298" t="s">
        <v>23397</v>
      </c>
      <c r="L298" t="s">
        <v>23398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1" t="s">
        <v>4</v>
      </c>
      <c r="E299" s="11" t="s">
        <v>8</v>
      </c>
      <c r="F299" s="11"/>
      <c r="H299" s="11"/>
      <c r="I299" s="11" t="s">
        <v>23893</v>
      </c>
      <c r="J299" s="11" t="s">
        <v>4950</v>
      </c>
      <c r="K299" t="s">
        <v>23894</v>
      </c>
      <c r="L299" t="s">
        <v>23895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1" t="s">
        <v>4</v>
      </c>
      <c r="E300" s="11" t="s">
        <v>1552</v>
      </c>
      <c r="F300" s="11"/>
      <c r="H300" s="11"/>
      <c r="I300" s="11" t="s">
        <v>23896</v>
      </c>
      <c r="J300" s="11" t="s">
        <v>4950</v>
      </c>
      <c r="K300" t="s">
        <v>23897</v>
      </c>
      <c r="L300" t="s">
        <v>23898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1" t="s">
        <v>305</v>
      </c>
      <c r="E301" s="11" t="s">
        <v>86</v>
      </c>
      <c r="F301" s="11"/>
      <c r="H301" s="11"/>
      <c r="I301" s="11" t="s">
        <v>23899</v>
      </c>
      <c r="J301" s="11" t="s">
        <v>4950</v>
      </c>
      <c r="K301" t="s">
        <v>23900</v>
      </c>
      <c r="L301" t="s">
        <v>23901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1" t="s">
        <v>4</v>
      </c>
      <c r="E302" s="11" t="s">
        <v>1552</v>
      </c>
      <c r="F302" s="11"/>
      <c r="H302" s="11"/>
      <c r="I302" s="11" t="s">
        <v>23902</v>
      </c>
      <c r="J302" s="11" t="s">
        <v>4950</v>
      </c>
      <c r="K302" t="s">
        <v>23903</v>
      </c>
      <c r="L302" t="s">
        <v>23904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1" t="s">
        <v>4</v>
      </c>
      <c r="E303" s="11" t="s">
        <v>8</v>
      </c>
      <c r="F303" s="11"/>
      <c r="H303" s="11"/>
      <c r="I303" s="11" t="s">
        <v>23905</v>
      </c>
      <c r="J303" s="11" t="s">
        <v>4950</v>
      </c>
      <c r="K303" t="s">
        <v>23906</v>
      </c>
      <c r="L303" t="s">
        <v>23907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1" t="s">
        <v>4</v>
      </c>
      <c r="E304" s="11" t="s">
        <v>8</v>
      </c>
      <c r="F304" s="11"/>
      <c r="H304" s="11"/>
      <c r="I304" s="11" t="s">
        <v>23908</v>
      </c>
      <c r="J304" s="11" t="s">
        <v>4950</v>
      </c>
      <c r="K304" t="s">
        <v>23909</v>
      </c>
      <c r="L304" t="s">
        <v>23910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1" t="s">
        <v>4</v>
      </c>
      <c r="E305" s="11" t="s">
        <v>70</v>
      </c>
      <c r="F305" s="11" t="s">
        <v>58</v>
      </c>
      <c r="H305" s="11"/>
      <c r="I305" s="11" t="s">
        <v>23911</v>
      </c>
      <c r="J305" s="11" t="s">
        <v>4950</v>
      </c>
      <c r="K305" t="s">
        <v>23912</v>
      </c>
      <c r="L305" t="s">
        <v>23913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1" t="s">
        <v>162</v>
      </c>
      <c r="E306" s="11" t="s">
        <v>70</v>
      </c>
      <c r="F306" s="11" t="s">
        <v>58</v>
      </c>
      <c r="H306" s="11"/>
      <c r="I306" s="11" t="s">
        <v>23914</v>
      </c>
      <c r="J306" s="11" t="s">
        <v>4950</v>
      </c>
      <c r="K306" t="s">
        <v>23915</v>
      </c>
      <c r="L306" t="s">
        <v>23916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1" t="s">
        <v>4</v>
      </c>
      <c r="E307" s="11" t="s">
        <v>8</v>
      </c>
      <c r="F307" s="11"/>
      <c r="H307" s="11"/>
      <c r="I307" s="11" t="s">
        <v>23917</v>
      </c>
      <c r="J307" s="11" t="s">
        <v>4950</v>
      </c>
      <c r="K307" t="s">
        <v>23918</v>
      </c>
      <c r="L307" t="s">
        <v>23919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1" t="s">
        <v>4</v>
      </c>
      <c r="E308" s="11" t="s">
        <v>8</v>
      </c>
      <c r="F308" s="11"/>
      <c r="H308" s="11"/>
      <c r="I308" s="11" t="s">
        <v>23920</v>
      </c>
      <c r="J308" s="11" t="s">
        <v>4950</v>
      </c>
      <c r="K308" t="s">
        <v>23921</v>
      </c>
      <c r="L308" t="s">
        <v>23922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1" t="s">
        <v>4</v>
      </c>
      <c r="E309" s="11" t="s">
        <v>8</v>
      </c>
      <c r="F309" s="11"/>
      <c r="H309" s="11"/>
      <c r="I309" s="11" t="s">
        <v>23923</v>
      </c>
      <c r="J309" s="11" t="s">
        <v>4950</v>
      </c>
      <c r="K309" t="s">
        <v>23924</v>
      </c>
      <c r="L309" t="s">
        <v>23925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1" t="s">
        <v>4</v>
      </c>
      <c r="E310" s="11" t="s">
        <v>8</v>
      </c>
      <c r="F310" s="11"/>
      <c r="H310" s="11"/>
      <c r="I310" s="11" t="s">
        <v>23926</v>
      </c>
      <c r="J310" s="11" t="s">
        <v>4950</v>
      </c>
      <c r="K310" t="s">
        <v>23927</v>
      </c>
      <c r="L310" t="s">
        <v>23928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1" t="s">
        <v>162</v>
      </c>
      <c r="E311" s="11" t="s">
        <v>24190</v>
      </c>
      <c r="F311" s="11" t="s">
        <v>20156</v>
      </c>
      <c r="H311" s="11"/>
      <c r="I311" s="11" t="s">
        <v>24382</v>
      </c>
      <c r="J311" s="11" t="s">
        <v>4950</v>
      </c>
      <c r="K311" t="s">
        <v>24383</v>
      </c>
      <c r="L311" t="s">
        <v>24384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1" t="s">
        <v>162</v>
      </c>
      <c r="E312" s="11" t="s">
        <v>24190</v>
      </c>
      <c r="F312" s="11" t="s">
        <v>20156</v>
      </c>
      <c r="H312" s="11"/>
      <c r="I312" s="11" t="s">
        <v>24385</v>
      </c>
      <c r="J312" s="11" t="s">
        <v>4950</v>
      </c>
      <c r="K312" t="s">
        <v>24386</v>
      </c>
      <c r="L312" t="s">
        <v>24387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1" t="s">
        <v>304</v>
      </c>
      <c r="E313" s="11" t="s">
        <v>24190</v>
      </c>
      <c r="F313" s="11"/>
      <c r="H313" s="11"/>
      <c r="I313" s="11" t="s">
        <v>24388</v>
      </c>
      <c r="J313" s="11" t="s">
        <v>4950</v>
      </c>
      <c r="K313" t="s">
        <v>24389</v>
      </c>
      <c r="L313" t="s">
        <v>24390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1" t="s">
        <v>305</v>
      </c>
      <c r="E314" s="11" t="s">
        <v>86</v>
      </c>
      <c r="F314" s="11"/>
      <c r="H314" s="11"/>
      <c r="I314" s="11" t="s">
        <v>24391</v>
      </c>
      <c r="J314" s="11" t="s">
        <v>4950</v>
      </c>
      <c r="K314" t="s">
        <v>24392</v>
      </c>
      <c r="L314" t="s">
        <v>24393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1" t="s">
        <v>4</v>
      </c>
      <c r="E315" s="11" t="s">
        <v>8</v>
      </c>
      <c r="F315" s="11"/>
      <c r="H315" s="11"/>
      <c r="I315" s="11" t="s">
        <v>24394</v>
      </c>
      <c r="J315" s="11" t="s">
        <v>4950</v>
      </c>
      <c r="K315" t="s">
        <v>24395</v>
      </c>
      <c r="L315" t="s">
        <v>24396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1" t="s">
        <v>4</v>
      </c>
      <c r="E316" s="11" t="s">
        <v>8</v>
      </c>
      <c r="F316" s="11"/>
      <c r="H316" s="11"/>
      <c r="I316" s="11" t="s">
        <v>24397</v>
      </c>
      <c r="J316" s="11" t="s">
        <v>4950</v>
      </c>
      <c r="K316" t="s">
        <v>24398</v>
      </c>
      <c r="L316" t="s">
        <v>24399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1" t="s">
        <v>4</v>
      </c>
      <c r="E317" s="11" t="s">
        <v>8</v>
      </c>
      <c r="F317" s="11"/>
      <c r="H317" s="11"/>
      <c r="I317" s="11" t="s">
        <v>24400</v>
      </c>
      <c r="J317" s="11" t="s">
        <v>4950</v>
      </c>
      <c r="K317" t="s">
        <v>24401</v>
      </c>
      <c r="L317" t="s">
        <v>24402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1" t="s">
        <v>4</v>
      </c>
      <c r="E318" s="11" t="s">
        <v>8</v>
      </c>
      <c r="F318" s="11"/>
      <c r="H318" s="11"/>
      <c r="I318" s="11" t="s">
        <v>24403</v>
      </c>
      <c r="J318" s="11" t="s">
        <v>4950</v>
      </c>
      <c r="K318" t="s">
        <v>24404</v>
      </c>
      <c r="L318" t="s">
        <v>24405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1" t="s">
        <v>4</v>
      </c>
      <c r="E319" s="11" t="s">
        <v>1552</v>
      </c>
      <c r="F319" s="11"/>
      <c r="H319" s="11"/>
      <c r="I319" s="11" t="s">
        <v>24406</v>
      </c>
      <c r="J319" s="11" t="s">
        <v>4950</v>
      </c>
      <c r="K319" t="s">
        <v>24407</v>
      </c>
      <c r="L319" t="s">
        <v>24408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1" t="s">
        <v>4</v>
      </c>
      <c r="E320" s="11" t="s">
        <v>8</v>
      </c>
      <c r="F320" s="11"/>
      <c r="H320" s="11"/>
      <c r="I320" s="11" t="s">
        <v>24409</v>
      </c>
      <c r="J320" s="11" t="s">
        <v>4950</v>
      </c>
      <c r="K320" t="s">
        <v>24410</v>
      </c>
      <c r="L320" t="s">
        <v>24411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1" t="s">
        <v>4</v>
      </c>
      <c r="E321" s="11" t="s">
        <v>8</v>
      </c>
      <c r="F321" s="11"/>
      <c r="H321" s="11"/>
      <c r="I321" s="11" t="s">
        <v>24412</v>
      </c>
      <c r="J321" s="11" t="s">
        <v>4950</v>
      </c>
      <c r="K321" t="s">
        <v>24413</v>
      </c>
      <c r="L321" t="s">
        <v>24414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1" t="s">
        <v>4</v>
      </c>
      <c r="E322" s="11" t="s">
        <v>8</v>
      </c>
      <c r="F322" s="11"/>
      <c r="H322" s="11"/>
      <c r="I322" s="11" t="s">
        <v>24415</v>
      </c>
      <c r="J322" s="11" t="s">
        <v>4950</v>
      </c>
      <c r="K322" t="s">
        <v>24416</v>
      </c>
      <c r="L322" t="s">
        <v>24417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1" t="s">
        <v>4</v>
      </c>
      <c r="E323" s="11" t="s">
        <v>8</v>
      </c>
      <c r="F323" s="11"/>
      <c r="H323" s="11"/>
      <c r="I323" s="11" t="s">
        <v>24418</v>
      </c>
      <c r="J323" s="11" t="s">
        <v>4950</v>
      </c>
      <c r="K323" t="s">
        <v>24419</v>
      </c>
      <c r="L323" t="s">
        <v>24420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1" t="s">
        <v>4</v>
      </c>
      <c r="E324" s="11" t="s">
        <v>8</v>
      </c>
      <c r="F324" s="11"/>
      <c r="H324" s="11"/>
      <c r="I324" s="11" t="s">
        <v>25002</v>
      </c>
      <c r="J324" s="11" t="s">
        <v>4950</v>
      </c>
      <c r="K324" t="s">
        <v>25003</v>
      </c>
      <c r="L324" t="s">
        <v>25004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1" t="s">
        <v>4</v>
      </c>
      <c r="E325" s="11" t="s">
        <v>8</v>
      </c>
      <c r="F325" s="11"/>
      <c r="H325" s="11"/>
      <c r="I325" s="11" t="s">
        <v>25005</v>
      </c>
      <c r="J325" s="11" t="s">
        <v>4950</v>
      </c>
      <c r="K325" t="s">
        <v>25006</v>
      </c>
      <c r="L325" t="s">
        <v>25007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1" t="s">
        <v>4</v>
      </c>
      <c r="E326" s="11" t="s">
        <v>25146</v>
      </c>
      <c r="F326" s="11"/>
      <c r="H326" s="11"/>
      <c r="I326" s="11" t="s">
        <v>25008</v>
      </c>
      <c r="J326" s="11" t="s">
        <v>4950</v>
      </c>
      <c r="K326" t="s">
        <v>25009</v>
      </c>
      <c r="L326" t="s">
        <v>25010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1" t="s">
        <v>4</v>
      </c>
      <c r="E327" s="11" t="s">
        <v>25146</v>
      </c>
      <c r="F327" s="11"/>
      <c r="H327" s="11"/>
      <c r="I327" s="11" t="s">
        <v>25011</v>
      </c>
      <c r="J327" s="11" t="s">
        <v>4950</v>
      </c>
      <c r="K327" t="s">
        <v>25012</v>
      </c>
      <c r="L327" t="s">
        <v>25013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1" t="s">
        <v>4</v>
      </c>
      <c r="E328" s="11" t="s">
        <v>25146</v>
      </c>
      <c r="F328" s="11"/>
      <c r="H328" s="11"/>
      <c r="I328" s="11" t="s">
        <v>25014</v>
      </c>
      <c r="J328" s="11" t="s">
        <v>4950</v>
      </c>
      <c r="K328" t="s">
        <v>25015</v>
      </c>
      <c r="L328" t="s">
        <v>25016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1" t="s">
        <v>4</v>
      </c>
      <c r="E329" s="11" t="s">
        <v>25146</v>
      </c>
      <c r="F329" s="11"/>
      <c r="H329" s="11"/>
      <c r="I329" s="11" t="s">
        <v>25017</v>
      </c>
      <c r="J329" s="11" t="s">
        <v>4950</v>
      </c>
      <c r="K329" t="s">
        <v>25018</v>
      </c>
      <c r="L329" t="s">
        <v>25019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1" t="s">
        <v>4</v>
      </c>
      <c r="E330" s="11" t="s">
        <v>25146</v>
      </c>
      <c r="F330" s="11"/>
      <c r="H330" s="11"/>
      <c r="I330" s="11" t="s">
        <v>25020</v>
      </c>
      <c r="J330" s="11" t="s">
        <v>4950</v>
      </c>
      <c r="K330" t="s">
        <v>25021</v>
      </c>
      <c r="L330" t="s">
        <v>25022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1" t="s">
        <v>4</v>
      </c>
      <c r="E331" s="11" t="s">
        <v>25146</v>
      </c>
      <c r="F331" s="11"/>
      <c r="H331" s="11"/>
      <c r="I331" s="11" t="s">
        <v>25023</v>
      </c>
      <c r="J331" s="11" t="s">
        <v>4950</v>
      </c>
      <c r="K331" t="s">
        <v>25024</v>
      </c>
      <c r="L331" t="s">
        <v>25025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1" t="s">
        <v>4</v>
      </c>
      <c r="E332" s="11" t="s">
        <v>8</v>
      </c>
      <c r="F332" s="11"/>
      <c r="H332" s="11"/>
      <c r="I332" s="11" t="s">
        <v>25026</v>
      </c>
      <c r="J332" s="11" t="s">
        <v>4950</v>
      </c>
      <c r="K332" t="s">
        <v>25027</v>
      </c>
      <c r="L332" t="s">
        <v>25028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1" t="s">
        <v>4</v>
      </c>
      <c r="E333" s="11" t="s">
        <v>8</v>
      </c>
      <c r="F333" s="11"/>
      <c r="H333" s="11"/>
      <c r="I333" s="11" t="s">
        <v>25364</v>
      </c>
      <c r="J333" s="11" t="s">
        <v>4950</v>
      </c>
      <c r="K333" t="s">
        <v>25365</v>
      </c>
      <c r="L333" t="s">
        <v>25366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1" t="s">
        <v>4</v>
      </c>
      <c r="E334" s="11" t="s">
        <v>8</v>
      </c>
      <c r="F334" s="11"/>
      <c r="H334" s="11"/>
      <c r="I334" s="11" t="s">
        <v>25367</v>
      </c>
      <c r="J334" s="11" t="s">
        <v>4950</v>
      </c>
      <c r="K334" t="s">
        <v>25368</v>
      </c>
      <c r="L334" t="s">
        <v>25369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1" t="s">
        <v>3371</v>
      </c>
      <c r="E335" s="11"/>
      <c r="F335" s="11"/>
      <c r="H335" s="11"/>
      <c r="I335" s="11" t="s">
        <v>25370</v>
      </c>
      <c r="J335" s="11" t="s">
        <v>4950</v>
      </c>
      <c r="K335" t="s">
        <v>25371</v>
      </c>
      <c r="L335" t="s">
        <v>25372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1" t="s">
        <v>162</v>
      </c>
      <c r="E336" s="11" t="s">
        <v>70</v>
      </c>
      <c r="F336" s="11" t="s">
        <v>58</v>
      </c>
      <c r="H336" s="11"/>
      <c r="I336" s="11" t="s">
        <v>25373</v>
      </c>
      <c r="J336" s="11" t="s">
        <v>4950</v>
      </c>
      <c r="K336" t="s">
        <v>25374</v>
      </c>
      <c r="L336" t="s">
        <v>25375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1" t="s">
        <v>162</v>
      </c>
      <c r="E337" s="11" t="s">
        <v>70</v>
      </c>
      <c r="F337" s="11" t="s">
        <v>58</v>
      </c>
      <c r="H337" s="11"/>
      <c r="I337" s="11" t="s">
        <v>25376</v>
      </c>
      <c r="J337" s="11" t="s">
        <v>4950</v>
      </c>
      <c r="K337" t="s">
        <v>25377</v>
      </c>
      <c r="L337" t="s">
        <v>25378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1" t="s">
        <v>162</v>
      </c>
      <c r="E338" s="11" t="s">
        <v>70</v>
      </c>
      <c r="F338" s="11" t="s">
        <v>58</v>
      </c>
      <c r="H338" s="11"/>
      <c r="I338" s="11" t="s">
        <v>25379</v>
      </c>
      <c r="J338" s="11" t="s">
        <v>4950</v>
      </c>
      <c r="K338" t="s">
        <v>25380</v>
      </c>
      <c r="L338" t="s">
        <v>25381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1" t="s">
        <v>162</v>
      </c>
      <c r="E339" s="11" t="s">
        <v>70</v>
      </c>
      <c r="F339" s="11" t="s">
        <v>58</v>
      </c>
      <c r="H339" s="11"/>
      <c r="I339" s="11" t="s">
        <v>25382</v>
      </c>
      <c r="J339" s="11" t="s">
        <v>4950</v>
      </c>
      <c r="K339" t="s">
        <v>25383</v>
      </c>
      <c r="L339" t="s">
        <v>25384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1" t="s">
        <v>162</v>
      </c>
      <c r="E340" s="11" t="s">
        <v>70</v>
      </c>
      <c r="F340" s="11" t="s">
        <v>58</v>
      </c>
      <c r="H340" s="11"/>
      <c r="I340" s="11" t="s">
        <v>25385</v>
      </c>
      <c r="J340" s="11" t="s">
        <v>4950</v>
      </c>
      <c r="K340" t="s">
        <v>25386</v>
      </c>
      <c r="L340" t="s">
        <v>25387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1" t="s">
        <v>162</v>
      </c>
      <c r="E341" s="11" t="s">
        <v>70</v>
      </c>
      <c r="F341" s="11" t="s">
        <v>58</v>
      </c>
      <c r="H341" s="11"/>
      <c r="I341" s="11" t="s">
        <v>25388</v>
      </c>
      <c r="J341" s="11" t="s">
        <v>4950</v>
      </c>
      <c r="K341" t="s">
        <v>25389</v>
      </c>
      <c r="L341" t="s">
        <v>25390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1" t="s">
        <v>4</v>
      </c>
      <c r="E342" s="11" t="s">
        <v>8</v>
      </c>
      <c r="F342" s="11"/>
      <c r="H342" s="11"/>
      <c r="I342" s="11" t="s">
        <v>25391</v>
      </c>
      <c r="J342" s="11" t="s">
        <v>4950</v>
      </c>
      <c r="K342" t="s">
        <v>25392</v>
      </c>
      <c r="L342" t="s">
        <v>25393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1" t="s">
        <v>4</v>
      </c>
      <c r="E343" s="11" t="s">
        <v>8</v>
      </c>
      <c r="F343" s="11"/>
      <c r="H343" s="11"/>
      <c r="I343" s="11" t="s">
        <v>25682</v>
      </c>
      <c r="J343" s="11" t="s">
        <v>4950</v>
      </c>
      <c r="K343" t="s">
        <v>25683</v>
      </c>
      <c r="L343" t="s">
        <v>25684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1" t="s">
        <v>4</v>
      </c>
      <c r="E344" s="11" t="s">
        <v>8</v>
      </c>
      <c r="F344" s="11"/>
      <c r="H344" s="11"/>
      <c r="I344" s="11" t="s">
        <v>25685</v>
      </c>
      <c r="J344" s="11" t="s">
        <v>4950</v>
      </c>
      <c r="K344" t="s">
        <v>25686</v>
      </c>
      <c r="L344" t="s">
        <v>25687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1" t="s">
        <v>4</v>
      </c>
      <c r="E345" s="11" t="s">
        <v>8</v>
      </c>
      <c r="F345" s="11"/>
      <c r="H345" s="11"/>
      <c r="I345" s="11" t="s">
        <v>25688</v>
      </c>
      <c r="J345" s="11" t="s">
        <v>4950</v>
      </c>
      <c r="K345" t="s">
        <v>25689</v>
      </c>
      <c r="L345" t="s">
        <v>25690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1" t="s">
        <v>4</v>
      </c>
      <c r="E346" s="11" t="s">
        <v>8</v>
      </c>
      <c r="F346" s="11"/>
      <c r="H346" s="11"/>
      <c r="I346" s="11" t="s">
        <v>25691</v>
      </c>
      <c r="J346" s="11" t="s">
        <v>4950</v>
      </c>
      <c r="K346" t="s">
        <v>25692</v>
      </c>
      <c r="L346" t="s">
        <v>25693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1" t="s">
        <v>4</v>
      </c>
      <c r="E347" s="11" t="s">
        <v>8</v>
      </c>
      <c r="F347" s="11"/>
      <c r="H347" s="11"/>
      <c r="I347" s="11" t="s">
        <v>25694</v>
      </c>
      <c r="J347" s="11" t="s">
        <v>4950</v>
      </c>
      <c r="K347" t="s">
        <v>25695</v>
      </c>
      <c r="L347" t="s">
        <v>25696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1" t="s">
        <v>305</v>
      </c>
      <c r="E348" s="11" t="s">
        <v>86</v>
      </c>
      <c r="F348" s="11"/>
      <c r="H348" s="11"/>
      <c r="I348" s="11" t="s">
        <v>25697</v>
      </c>
      <c r="J348" s="11" t="s">
        <v>4950</v>
      </c>
      <c r="K348" t="s">
        <v>25698</v>
      </c>
      <c r="L348" t="s">
        <v>25699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1" t="s">
        <v>4</v>
      </c>
      <c r="E349" s="11" t="s">
        <v>8</v>
      </c>
      <c r="F349" s="11"/>
      <c r="H349" s="11"/>
      <c r="I349" s="11" t="s">
        <v>25700</v>
      </c>
      <c r="J349" s="11" t="s">
        <v>4950</v>
      </c>
      <c r="K349" t="s">
        <v>25701</v>
      </c>
      <c r="L349" t="s">
        <v>25702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1" t="s">
        <v>803</v>
      </c>
      <c r="E350" s="11" t="s">
        <v>8</v>
      </c>
      <c r="F350" s="11"/>
      <c r="H350" s="11"/>
      <c r="I350" s="11" t="s">
        <v>25978</v>
      </c>
      <c r="J350" s="11" t="s">
        <v>4950</v>
      </c>
      <c r="K350" t="s">
        <v>25979</v>
      </c>
      <c r="L350" t="s">
        <v>25980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1" t="s">
        <v>803</v>
      </c>
      <c r="E351" s="11" t="s">
        <v>8</v>
      </c>
      <c r="F351" s="11"/>
      <c r="H351" s="11"/>
      <c r="I351" s="11" t="s">
        <v>25981</v>
      </c>
      <c r="J351" s="11" t="s">
        <v>4950</v>
      </c>
      <c r="K351" t="s">
        <v>25982</v>
      </c>
      <c r="L351" t="s">
        <v>25983</v>
      </c>
      <c r="M351" s="2" t="str">
        <f>HYPERLINK(склад2въезд1319202122237[[#This Row],[RelativePath]])</f>
        <v>11 Навес пилмат\GA3948333_5_20260517T213620Z.jpg</v>
      </c>
    </row>
  </sheetData>
  <conditionalFormatting sqref="D352:D362 E352:E365 G2:H351 D2:E351">
    <cfRule type="containsText" dxfId="314" priority="14" operator="containsText" text="Выезд с территории">
      <formula>NOT(ISERROR(SEARCH("Выезд с территории",D2)))</formula>
    </cfRule>
  </conditionalFormatting>
  <conditionalFormatting sqref="F2:F351">
    <cfRule type="notContainsText" dxfId="313" priority="13" operator="notContains" text="порожний">
      <formula>ISERROR(SEARCH("порожний",F2))</formula>
    </cfRule>
  </conditionalFormatting>
  <conditionalFormatting sqref="E2:E365">
    <cfRule type="containsText" dxfId="312" priority="11" operator="containsText" text="Газель базы">
      <formula>NOT(ISERROR(SEARCH("Газель базы",E2)))</formula>
    </cfRule>
    <cfRule type="containsText" dxfId="311" priority="12" operator="containsText" text="Погрузчик базы">
      <formula>NOT(ISERROR(SEARCH("Погрузчик базы",E2)))</formula>
    </cfRule>
  </conditionalFormatting>
  <conditionalFormatting sqref="E2:E365">
    <cfRule type="containsText" dxfId="310" priority="10" operator="containsText" text="Трактор базы">
      <formula>NOT(ISERROR(SEARCH("Трактор базы",E2)))</formula>
    </cfRule>
  </conditionalFormatting>
  <conditionalFormatting sqref="A2:C351">
    <cfRule type="expression" dxfId="309" priority="9">
      <formula>$A2="пн"</formula>
    </cfRule>
  </conditionalFormatting>
  <conditionalFormatting sqref="A2:C353">
    <cfRule type="expression" dxfId="308" priority="3">
      <formula>$A2="вс"</formula>
    </cfRule>
    <cfRule type="expression" dxfId="307" priority="4">
      <formula>$A2="сб"</formula>
    </cfRule>
    <cfRule type="expression" dxfId="306" priority="5">
      <formula>$A2="пт"</formula>
    </cfRule>
    <cfRule type="expression" dxfId="305" priority="6">
      <formula>$A2="чт"</formula>
    </cfRule>
    <cfRule type="expression" dxfId="304" priority="7">
      <formula>$A2="ср"</formula>
    </cfRule>
    <cfRule type="expression" dxfId="303" priority="8">
      <formula>$A2="вт"</formula>
    </cfRule>
  </conditionalFormatting>
  <conditionalFormatting sqref="D2:D362">
    <cfRule type="containsText" dxfId="3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2">
    <cfRule type="containsText" dxfId="3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06"/>
  <sheetViews>
    <sheetView zoomScale="90" zoomScaleNormal="90" workbookViewId="0">
      <pane ySplit="1" topLeftCell="A281" activePane="bottomLeft" state="frozen"/>
      <selection pane="bottomLeft" activeCell="I304" sqref="I304:I3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1" t="s">
        <v>12</v>
      </c>
      <c r="E2" s="11" t="s">
        <v>8</v>
      </c>
      <c r="F2" s="11"/>
      <c r="H2" s="11"/>
      <c r="I2" s="11" t="s">
        <v>5174</v>
      </c>
      <c r="J2" s="11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1" t="s">
        <v>7</v>
      </c>
      <c r="E3" s="11" t="s">
        <v>8</v>
      </c>
      <c r="F3" s="11"/>
      <c r="H3" s="11"/>
      <c r="I3" s="11" t="s">
        <v>5177</v>
      </c>
      <c r="J3" s="11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1" t="s">
        <v>4</v>
      </c>
      <c r="E4" s="11" t="s">
        <v>8</v>
      </c>
      <c r="F4" s="11"/>
      <c r="H4" s="11"/>
      <c r="I4" s="11" t="s">
        <v>5180</v>
      </c>
      <c r="J4" s="11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1" t="s">
        <v>4</v>
      </c>
      <c r="E5" s="11" t="s">
        <v>8</v>
      </c>
      <c r="F5" s="11"/>
      <c r="H5" s="11"/>
      <c r="I5" s="11" t="s">
        <v>5183</v>
      </c>
      <c r="J5" s="11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1" t="s">
        <v>4</v>
      </c>
      <c r="E6" s="11" t="s">
        <v>8</v>
      </c>
      <c r="F6" s="11"/>
      <c r="H6" s="11"/>
      <c r="I6" s="11" t="s">
        <v>5186</v>
      </c>
      <c r="J6" s="11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1" t="s">
        <v>4</v>
      </c>
      <c r="E7" s="11" t="s">
        <v>8</v>
      </c>
      <c r="F7" s="11"/>
      <c r="H7" s="11"/>
      <c r="I7" s="11" t="s">
        <v>5189</v>
      </c>
      <c r="J7" s="11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1" t="s">
        <v>12</v>
      </c>
      <c r="E8" s="11" t="s">
        <v>8</v>
      </c>
      <c r="F8" s="11"/>
      <c r="H8" s="11"/>
      <c r="I8" s="11" t="s">
        <v>5192</v>
      </c>
      <c r="J8" s="11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1" t="s">
        <v>4</v>
      </c>
      <c r="E9" s="11" t="s">
        <v>8</v>
      </c>
      <c r="F9" s="11"/>
      <c r="H9" s="11"/>
      <c r="I9" s="11" t="s">
        <v>5195</v>
      </c>
      <c r="J9" s="11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1" t="s">
        <v>4</v>
      </c>
      <c r="E10" s="11" t="s">
        <v>8</v>
      </c>
      <c r="F10" s="11"/>
      <c r="H10" s="11"/>
      <c r="I10" s="11" t="s">
        <v>5622</v>
      </c>
      <c r="J10" s="11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1" t="s">
        <v>4</v>
      </c>
      <c r="E11" s="11" t="s">
        <v>8</v>
      </c>
      <c r="F11" s="11"/>
      <c r="H11" s="11" t="s">
        <v>1140</v>
      </c>
      <c r="I11" s="11" t="s">
        <v>5625</v>
      </c>
      <c r="J11" s="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1" t="s">
        <v>7</v>
      </c>
      <c r="E12" s="11"/>
      <c r="F12" s="11"/>
      <c r="H12" s="11"/>
      <c r="I12" s="11" t="s">
        <v>5628</v>
      </c>
      <c r="J12" s="11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1" t="s">
        <v>4</v>
      </c>
      <c r="E13" s="11" t="s">
        <v>8</v>
      </c>
      <c r="F13" s="11"/>
      <c r="H13" s="11"/>
      <c r="I13" s="11" t="s">
        <v>5631</v>
      </c>
      <c r="J13" s="11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1" t="s">
        <v>4</v>
      </c>
      <c r="E14" s="11" t="s">
        <v>8</v>
      </c>
      <c r="F14" s="11"/>
      <c r="H14" s="11"/>
      <c r="I14" s="11" t="s">
        <v>5634</v>
      </c>
      <c r="J14" s="11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1" t="s">
        <v>4</v>
      </c>
      <c r="E15" s="11" t="s">
        <v>8</v>
      </c>
      <c r="F15" s="11"/>
      <c r="H15" s="11"/>
      <c r="I15" s="11" t="s">
        <v>5637</v>
      </c>
      <c r="J15" s="11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1" t="s">
        <v>12</v>
      </c>
      <c r="E16" s="11"/>
      <c r="F16" s="11"/>
      <c r="H16" s="11"/>
      <c r="I16" s="11" t="s">
        <v>5640</v>
      </c>
      <c r="J16" s="11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1" t="s">
        <v>12</v>
      </c>
      <c r="E17" s="11"/>
      <c r="F17" s="11"/>
      <c r="H17" s="11"/>
      <c r="I17" s="11" t="s">
        <v>5643</v>
      </c>
      <c r="J17" s="11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1" t="s">
        <v>12</v>
      </c>
      <c r="E18" s="11"/>
      <c r="F18" s="11"/>
      <c r="H18" s="11"/>
      <c r="I18" s="11" t="s">
        <v>5646</v>
      </c>
      <c r="J18" s="11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1" t="s">
        <v>4</v>
      </c>
      <c r="E19" s="11" t="s">
        <v>8</v>
      </c>
      <c r="F19" s="11"/>
      <c r="H19" s="11"/>
      <c r="I19" s="11" t="s">
        <v>5649</v>
      </c>
      <c r="J19" s="11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1" t="s">
        <v>7</v>
      </c>
      <c r="E20" s="11"/>
      <c r="F20" s="11"/>
      <c r="H20" s="11"/>
      <c r="I20" s="11" t="s">
        <v>5652</v>
      </c>
      <c r="J20" s="11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1" t="s">
        <v>7</v>
      </c>
      <c r="E21" s="11"/>
      <c r="F21" s="11"/>
      <c r="H21" s="11"/>
      <c r="I21" s="11" t="s">
        <v>5655</v>
      </c>
      <c r="J21" s="1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1" t="s">
        <v>7</v>
      </c>
      <c r="E22" s="11"/>
      <c r="F22" s="11"/>
      <c r="H22" s="11"/>
      <c r="I22" s="11" t="s">
        <v>5658</v>
      </c>
      <c r="J22" s="11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1" t="s">
        <v>4</v>
      </c>
      <c r="E23" s="11" t="s">
        <v>8</v>
      </c>
      <c r="F23" s="11"/>
      <c r="H23" s="11"/>
      <c r="I23" s="11" t="s">
        <v>5661</v>
      </c>
      <c r="J23" s="11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1" t="s">
        <v>4</v>
      </c>
      <c r="E24" s="11" t="s">
        <v>8</v>
      </c>
      <c r="F24" s="11"/>
      <c r="H24" s="11"/>
      <c r="I24" s="11" t="s">
        <v>5664</v>
      </c>
      <c r="J24" s="11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1" t="s">
        <v>7</v>
      </c>
      <c r="E25" s="11"/>
      <c r="F25" s="11"/>
      <c r="H25" s="11"/>
      <c r="I25" s="11" t="s">
        <v>5667</v>
      </c>
      <c r="J25" s="11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1" t="s">
        <v>4</v>
      </c>
      <c r="E26" s="11" t="s">
        <v>8</v>
      </c>
      <c r="F26" s="11"/>
      <c r="H26" s="11"/>
      <c r="I26" s="11" t="s">
        <v>5670</v>
      </c>
      <c r="J26" s="11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1" t="s">
        <v>4</v>
      </c>
      <c r="E27" s="11" t="s">
        <v>8</v>
      </c>
      <c r="F27" s="11"/>
      <c r="H27" s="11"/>
      <c r="I27" s="11" t="s">
        <v>5673</v>
      </c>
      <c r="J27" s="11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1" t="s">
        <v>4</v>
      </c>
      <c r="E28" s="11" t="s">
        <v>8</v>
      </c>
      <c r="F28" s="11"/>
      <c r="H28" s="11"/>
      <c r="I28" s="11" t="s">
        <v>5676</v>
      </c>
      <c r="J28" s="11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1" t="s">
        <v>12</v>
      </c>
      <c r="E29" s="11"/>
      <c r="F29" s="11"/>
      <c r="H29" s="11"/>
      <c r="I29" s="11" t="s">
        <v>5679</v>
      </c>
      <c r="J29" s="11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1" t="s">
        <v>4</v>
      </c>
      <c r="E30" s="11" t="s">
        <v>8</v>
      </c>
      <c r="F30" s="11"/>
      <c r="H30" s="11"/>
      <c r="I30" s="11" t="s">
        <v>5682</v>
      </c>
      <c r="J30" s="11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1" t="s">
        <v>4</v>
      </c>
      <c r="E31" s="11" t="s">
        <v>8</v>
      </c>
      <c r="F31" s="11"/>
      <c r="H31" s="11"/>
      <c r="I31" s="11" t="s">
        <v>5685</v>
      </c>
      <c r="J31" s="1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1" t="s">
        <v>7</v>
      </c>
      <c r="E32" s="11"/>
      <c r="F32" s="11"/>
      <c r="H32" s="11"/>
      <c r="I32" s="11" t="s">
        <v>5688</v>
      </c>
      <c r="J32" s="11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1" t="s">
        <v>4</v>
      </c>
      <c r="E33" s="11" t="s">
        <v>8</v>
      </c>
      <c r="F33" s="11"/>
      <c r="H33" s="11"/>
      <c r="I33" s="11" t="s">
        <v>5691</v>
      </c>
      <c r="J33" s="11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1" t="s">
        <v>12</v>
      </c>
      <c r="E34" s="11"/>
      <c r="F34" s="11"/>
      <c r="H34" s="11"/>
      <c r="I34" s="11" t="s">
        <v>5694</v>
      </c>
      <c r="J34" s="11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1" t="s">
        <v>12</v>
      </c>
      <c r="E35" s="11"/>
      <c r="F35" s="11"/>
      <c r="H35" s="11"/>
      <c r="I35" s="11" t="s">
        <v>5697</v>
      </c>
      <c r="J35" s="11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1" t="s">
        <v>12</v>
      </c>
      <c r="E36" s="11"/>
      <c r="F36" s="11"/>
      <c r="H36" s="11"/>
      <c r="I36" s="11" t="s">
        <v>5700</v>
      </c>
      <c r="J36" s="11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1" t="s">
        <v>12</v>
      </c>
      <c r="E37" s="11"/>
      <c r="F37" s="11"/>
      <c r="H37" s="11"/>
      <c r="I37" s="11" t="s">
        <v>5703</v>
      </c>
      <c r="J37" s="11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1" t="s">
        <v>7</v>
      </c>
      <c r="E38" s="11"/>
      <c r="F38" s="11"/>
      <c r="H38" s="11"/>
      <c r="I38" s="11" t="s">
        <v>5706</v>
      </c>
      <c r="J38" s="11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1" t="s">
        <v>7</v>
      </c>
      <c r="E39" s="11"/>
      <c r="F39" s="11"/>
      <c r="H39" s="11"/>
      <c r="I39" s="11" t="s">
        <v>5709</v>
      </c>
      <c r="J39" s="11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1" t="s">
        <v>4</v>
      </c>
      <c r="E40" s="11" t="s">
        <v>8</v>
      </c>
      <c r="F40" s="11"/>
      <c r="H40" s="11"/>
      <c r="I40" s="11" t="s">
        <v>5712</v>
      </c>
      <c r="J40" s="11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1" t="s">
        <v>7</v>
      </c>
      <c r="E41" s="11"/>
      <c r="F41" s="11"/>
      <c r="H41" s="11"/>
      <c r="I41" s="11" t="s">
        <v>5715</v>
      </c>
      <c r="J41" s="1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1" t="s">
        <v>4</v>
      </c>
      <c r="E42" s="11" t="s">
        <v>8</v>
      </c>
      <c r="F42" s="11"/>
      <c r="H42" s="11"/>
      <c r="I42" s="11" t="s">
        <v>5718</v>
      </c>
      <c r="J42" s="11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1" t="s">
        <v>4</v>
      </c>
      <c r="E43" s="11" t="s">
        <v>8</v>
      </c>
      <c r="F43" s="11"/>
      <c r="H43" s="11"/>
      <c r="I43" s="11" t="s">
        <v>5721</v>
      </c>
      <c r="J43" s="11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1" t="s">
        <v>4</v>
      </c>
      <c r="E44" s="11" t="s">
        <v>8</v>
      </c>
      <c r="F44" s="11"/>
      <c r="H44" s="11"/>
      <c r="I44" s="11" t="s">
        <v>8653</v>
      </c>
      <c r="J44" s="11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1" t="s">
        <v>4</v>
      </c>
      <c r="E45" s="11" t="s">
        <v>8</v>
      </c>
      <c r="F45" s="11"/>
      <c r="H45" s="11" t="s">
        <v>1140</v>
      </c>
      <c r="I45" s="11" t="s">
        <v>8656</v>
      </c>
      <c r="J45" s="11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1" t="s">
        <v>4598</v>
      </c>
      <c r="E46" s="11"/>
      <c r="F46" s="11"/>
      <c r="H46" s="11"/>
      <c r="I46" s="11" t="s">
        <v>8659</v>
      </c>
      <c r="J46" s="11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1" t="s">
        <v>4598</v>
      </c>
      <c r="E47" s="11"/>
      <c r="F47" s="11"/>
      <c r="H47" s="11"/>
      <c r="I47" s="11" t="s">
        <v>8662</v>
      </c>
      <c r="J47" s="11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1" t="s">
        <v>4598</v>
      </c>
      <c r="E48" s="11"/>
      <c r="F48" s="11"/>
      <c r="H48" s="11"/>
      <c r="I48" s="11" t="s">
        <v>8665</v>
      </c>
      <c r="J48" s="11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1" t="s">
        <v>4</v>
      </c>
      <c r="E49" s="11" t="s">
        <v>8</v>
      </c>
      <c r="F49" s="11"/>
      <c r="H49" s="11"/>
      <c r="I49" s="11" t="s">
        <v>8668</v>
      </c>
      <c r="J49" s="11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1" t="s">
        <v>7</v>
      </c>
      <c r="E50" s="11"/>
      <c r="F50" s="11"/>
      <c r="H50" s="11"/>
      <c r="I50" s="11" t="s">
        <v>8671</v>
      </c>
      <c r="J50" s="11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1" t="s">
        <v>4</v>
      </c>
      <c r="E51" s="11" t="s">
        <v>8</v>
      </c>
      <c r="F51" s="11"/>
      <c r="H51" s="11"/>
      <c r="I51" s="11" t="s">
        <v>8674</v>
      </c>
      <c r="J51" s="1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1" t="s">
        <v>4</v>
      </c>
      <c r="E52" s="11" t="s">
        <v>8</v>
      </c>
      <c r="F52" s="11"/>
      <c r="H52" s="11"/>
      <c r="I52" s="11" t="s">
        <v>8677</v>
      </c>
      <c r="J52" s="11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1" t="s">
        <v>803</v>
      </c>
      <c r="E53" s="11" t="s">
        <v>8</v>
      </c>
      <c r="F53" s="11"/>
      <c r="H53" s="11"/>
      <c r="I53" s="11" t="s">
        <v>8680</v>
      </c>
      <c r="J53" s="11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1" t="s">
        <v>4</v>
      </c>
      <c r="E54" s="11" t="s">
        <v>8</v>
      </c>
      <c r="F54" s="11"/>
      <c r="H54" s="11"/>
      <c r="I54" s="11" t="s">
        <v>8910</v>
      </c>
      <c r="J54" s="11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1" t="s">
        <v>775</v>
      </c>
      <c r="E55" s="11"/>
      <c r="F55" s="11"/>
      <c r="H55" s="11"/>
      <c r="I55" s="11" t="s">
        <v>8913</v>
      </c>
      <c r="J55" s="11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1" t="s">
        <v>4</v>
      </c>
      <c r="E56" s="11" t="s">
        <v>8</v>
      </c>
      <c r="F56" s="11"/>
      <c r="H56" s="11"/>
      <c r="I56" s="11" t="s">
        <v>8916</v>
      </c>
      <c r="J56" s="11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1" t="s">
        <v>4</v>
      </c>
      <c r="E57" s="11" t="s">
        <v>9118</v>
      </c>
      <c r="F57" s="11"/>
      <c r="H57" s="11"/>
      <c r="I57" s="11" t="s">
        <v>8919</v>
      </c>
      <c r="J57" s="11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1" t="s">
        <v>4</v>
      </c>
      <c r="E58" s="11" t="s">
        <v>9118</v>
      </c>
      <c r="F58" s="11"/>
      <c r="H58" s="11"/>
      <c r="I58" s="11" t="s">
        <v>8922</v>
      </c>
      <c r="J58" s="11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1" t="s">
        <v>4</v>
      </c>
      <c r="E59" s="11" t="s">
        <v>9118</v>
      </c>
      <c r="F59" s="11"/>
      <c r="H59" s="11"/>
      <c r="I59" s="11" t="s">
        <v>8925</v>
      </c>
      <c r="J59" s="11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1" t="s">
        <v>4</v>
      </c>
      <c r="E60" s="11" t="s">
        <v>9118</v>
      </c>
      <c r="F60" s="11"/>
      <c r="H60" s="11"/>
      <c r="I60" s="11" t="s">
        <v>8928</v>
      </c>
      <c r="J60" s="11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1" t="s">
        <v>4</v>
      </c>
      <c r="E61" s="11" t="s">
        <v>9118</v>
      </c>
      <c r="F61" s="11"/>
      <c r="H61" s="11"/>
      <c r="I61" s="11" t="s">
        <v>8931</v>
      </c>
      <c r="J61" s="1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1" t="s">
        <v>4</v>
      </c>
      <c r="E62" s="11" t="s">
        <v>9118</v>
      </c>
      <c r="F62" s="11"/>
      <c r="H62" s="11"/>
      <c r="I62" s="11" t="s">
        <v>9445</v>
      </c>
      <c r="J62" s="11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1" t="s">
        <v>7</v>
      </c>
      <c r="E63" s="11"/>
      <c r="F63" s="11"/>
      <c r="H63" s="11"/>
      <c r="I63" s="11" t="s">
        <v>9448</v>
      </c>
      <c r="J63" s="11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1" t="s">
        <v>7</v>
      </c>
      <c r="E64" s="11"/>
      <c r="F64" s="11"/>
      <c r="H64" s="11"/>
      <c r="I64" s="11" t="s">
        <v>9451</v>
      </c>
      <c r="J64" s="11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1" t="s">
        <v>7</v>
      </c>
      <c r="E65" s="11"/>
      <c r="F65" s="11"/>
      <c r="H65" s="11"/>
      <c r="I65" s="11" t="s">
        <v>9454</v>
      </c>
      <c r="J65" s="11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1" t="s">
        <v>7</v>
      </c>
      <c r="E66" s="11"/>
      <c r="F66" s="11"/>
      <c r="H66" s="11"/>
      <c r="I66" s="11" t="s">
        <v>9457</v>
      </c>
      <c r="J66" s="11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1" t="s">
        <v>775</v>
      </c>
      <c r="E67" s="11" t="s">
        <v>646</v>
      </c>
      <c r="F67" s="11"/>
      <c r="H67" s="11"/>
      <c r="I67" s="11" t="s">
        <v>9460</v>
      </c>
      <c r="J67" s="11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1" t="s">
        <v>775</v>
      </c>
      <c r="E68" s="11" t="s">
        <v>646</v>
      </c>
      <c r="F68" s="11"/>
      <c r="H68" s="11"/>
      <c r="I68" s="11" t="s">
        <v>9463</v>
      </c>
      <c r="J68" s="11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1" t="s">
        <v>775</v>
      </c>
      <c r="E69" s="11" t="s">
        <v>646</v>
      </c>
      <c r="F69" s="11"/>
      <c r="H69" s="11"/>
      <c r="I69" s="11" t="s">
        <v>9466</v>
      </c>
      <c r="J69" s="11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1" t="s">
        <v>4</v>
      </c>
      <c r="E70" s="11" t="s">
        <v>8</v>
      </c>
      <c r="F70" s="11"/>
      <c r="H70" s="11"/>
      <c r="I70" s="11" t="s">
        <v>9849</v>
      </c>
      <c r="J70" s="11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1" t="s">
        <v>4598</v>
      </c>
      <c r="E71" s="11"/>
      <c r="F71" s="11"/>
      <c r="H71" s="11"/>
      <c r="I71" s="11" t="s">
        <v>9852</v>
      </c>
      <c r="J71" s="1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1" t="s">
        <v>4598</v>
      </c>
      <c r="E72" s="11"/>
      <c r="F72" s="11"/>
      <c r="H72" s="11"/>
      <c r="I72" s="11" t="s">
        <v>9855</v>
      </c>
      <c r="J72" s="11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1" t="s">
        <v>4598</v>
      </c>
      <c r="E73" s="11"/>
      <c r="F73" s="11"/>
      <c r="H73" s="11"/>
      <c r="I73" s="11" t="s">
        <v>9858</v>
      </c>
      <c r="J73" s="11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1" t="s">
        <v>4</v>
      </c>
      <c r="E74" s="11" t="s">
        <v>8</v>
      </c>
      <c r="F74" s="11"/>
      <c r="H74" s="11"/>
      <c r="I74" s="11" t="s">
        <v>9861</v>
      </c>
      <c r="J74" s="11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1" t="s">
        <v>4</v>
      </c>
      <c r="E75" s="11" t="s">
        <v>8</v>
      </c>
      <c r="F75" s="11"/>
      <c r="H75" s="11"/>
      <c r="I75" s="11" t="s">
        <v>10432</v>
      </c>
      <c r="J75" s="11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1" t="s">
        <v>4598</v>
      </c>
      <c r="E76" s="11"/>
      <c r="F76" s="11"/>
      <c r="H76" s="11"/>
      <c r="I76" s="11" t="s">
        <v>10435</v>
      </c>
      <c r="J76" s="11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1" t="s">
        <v>4598</v>
      </c>
      <c r="E77" s="11"/>
      <c r="F77" s="11"/>
      <c r="H77" s="11"/>
      <c r="I77" s="11" t="s">
        <v>10438</v>
      </c>
      <c r="J77" s="11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1" t="s">
        <v>4598</v>
      </c>
      <c r="E78" s="11"/>
      <c r="F78" s="11"/>
      <c r="H78" s="11"/>
      <c r="I78" s="11" t="s">
        <v>10441</v>
      </c>
      <c r="J78" s="11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1" t="s">
        <v>4598</v>
      </c>
      <c r="E79" s="11"/>
      <c r="F79" s="11"/>
      <c r="H79" s="11"/>
      <c r="I79" s="11" t="s">
        <v>10444</v>
      </c>
      <c r="J79" s="11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1" t="s">
        <v>4</v>
      </c>
      <c r="E80" s="11" t="s">
        <v>8</v>
      </c>
      <c r="F80" s="11"/>
      <c r="H80" s="11"/>
      <c r="I80" s="11" t="s">
        <v>10447</v>
      </c>
      <c r="J80" s="11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1" t="s">
        <v>4</v>
      </c>
      <c r="E81" s="11" t="s">
        <v>8</v>
      </c>
      <c r="F81" s="11"/>
      <c r="H81" s="11"/>
      <c r="I81" s="11" t="s">
        <v>10752</v>
      </c>
      <c r="J81" s="1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1" t="s">
        <v>4598</v>
      </c>
      <c r="E82" s="11"/>
      <c r="F82" s="11"/>
      <c r="H82" s="11"/>
      <c r="I82" s="11" t="s">
        <v>10755</v>
      </c>
      <c r="J82" s="11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1" t="s">
        <v>4598</v>
      </c>
      <c r="E83" s="11"/>
      <c r="F83" s="11"/>
      <c r="H83" s="11"/>
      <c r="I83" s="11" t="s">
        <v>10758</v>
      </c>
      <c r="J83" s="11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1" t="s">
        <v>4598</v>
      </c>
      <c r="E84" s="11"/>
      <c r="F84" s="11"/>
      <c r="H84" s="11"/>
      <c r="I84" s="11" t="s">
        <v>10761</v>
      </c>
      <c r="J84" s="11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1" t="s">
        <v>4598</v>
      </c>
      <c r="E85" s="11"/>
      <c r="F85" s="11"/>
      <c r="H85" s="11"/>
      <c r="I85" s="11" t="s">
        <v>10764</v>
      </c>
      <c r="J85" s="11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1" t="s">
        <v>4598</v>
      </c>
      <c r="E86" s="11"/>
      <c r="F86" s="11"/>
      <c r="H86" s="11"/>
      <c r="I86" s="11" t="s">
        <v>10767</v>
      </c>
      <c r="J86" s="11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1" t="s">
        <v>4598</v>
      </c>
      <c r="E87" s="11"/>
      <c r="F87" s="11"/>
      <c r="H87" s="11"/>
      <c r="I87" s="11" t="s">
        <v>10770</v>
      </c>
      <c r="J87" s="11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1" t="s">
        <v>4</v>
      </c>
      <c r="E88" s="11" t="s">
        <v>8</v>
      </c>
      <c r="F88" s="11"/>
      <c r="H88" s="11"/>
      <c r="I88" s="11" t="s">
        <v>10773</v>
      </c>
      <c r="J88" s="11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1" t="s">
        <v>4598</v>
      </c>
      <c r="E89" s="11"/>
      <c r="F89" s="11"/>
      <c r="H89" s="11"/>
      <c r="I89" s="11" t="s">
        <v>10776</v>
      </c>
      <c r="J89" s="11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1" t="s">
        <v>4</v>
      </c>
      <c r="E90" s="11" t="s">
        <v>8</v>
      </c>
      <c r="F90" s="11"/>
      <c r="H90" s="11"/>
      <c r="I90" s="11" t="s">
        <v>10779</v>
      </c>
      <c r="J90" s="11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1" t="s">
        <v>4598</v>
      </c>
      <c r="E91" s="11"/>
      <c r="F91" s="11"/>
      <c r="H91" s="11"/>
      <c r="I91" s="11" t="s">
        <v>11118</v>
      </c>
      <c r="J91" s="1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1" t="s">
        <v>4598</v>
      </c>
      <c r="E92" s="11"/>
      <c r="F92" s="11"/>
      <c r="H92" s="11"/>
      <c r="I92" s="11" t="s">
        <v>11121</v>
      </c>
      <c r="J92" s="11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1" t="s">
        <v>4</v>
      </c>
      <c r="E93" s="11" t="s">
        <v>8</v>
      </c>
      <c r="F93" s="11"/>
      <c r="H93" s="11"/>
      <c r="I93" s="11" t="s">
        <v>11124</v>
      </c>
      <c r="J93" s="11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1" t="s">
        <v>4</v>
      </c>
      <c r="E94" s="11" t="s">
        <v>8</v>
      </c>
      <c r="F94" s="11"/>
      <c r="H94" s="11"/>
      <c r="I94" s="11" t="s">
        <v>11597</v>
      </c>
      <c r="J94" s="11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1" t="s">
        <v>4</v>
      </c>
      <c r="E95" s="11" t="s">
        <v>8</v>
      </c>
      <c r="F95" s="11"/>
      <c r="H95" s="11"/>
      <c r="I95" s="11" t="s">
        <v>11600</v>
      </c>
      <c r="J95" s="11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1" t="s">
        <v>7</v>
      </c>
      <c r="E96" s="11"/>
      <c r="F96" s="11"/>
      <c r="H96" s="11"/>
      <c r="I96" s="11" t="s">
        <v>11603</v>
      </c>
      <c r="J96" s="11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1" t="s">
        <v>4</v>
      </c>
      <c r="E97" s="11" t="s">
        <v>8</v>
      </c>
      <c r="F97" s="11"/>
      <c r="H97" s="11"/>
      <c r="I97" s="11" t="s">
        <v>11606</v>
      </c>
      <c r="J97" s="11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1" t="s">
        <v>4</v>
      </c>
      <c r="E98" s="11" t="s">
        <v>8</v>
      </c>
      <c r="F98" s="11"/>
      <c r="H98" s="11"/>
      <c r="I98" s="11" t="s">
        <v>11609</v>
      </c>
      <c r="J98" s="11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1" t="s">
        <v>11900</v>
      </c>
      <c r="E99" s="11"/>
      <c r="F99" s="11"/>
      <c r="H99" s="11"/>
      <c r="I99" s="11" t="s">
        <v>11612</v>
      </c>
      <c r="J99" s="11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1" t="s">
        <v>11901</v>
      </c>
      <c r="E100" s="11"/>
      <c r="F100" s="11"/>
      <c r="H100" s="11"/>
      <c r="I100" s="11" t="s">
        <v>11615</v>
      </c>
      <c r="J100" s="11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1" t="s">
        <v>7</v>
      </c>
      <c r="E101" s="11"/>
      <c r="F101" s="11"/>
      <c r="H101" s="11"/>
      <c r="I101" s="11" t="s">
        <v>11618</v>
      </c>
      <c r="J101" s="1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1" t="s">
        <v>7</v>
      </c>
      <c r="E102" s="11"/>
      <c r="F102" s="11"/>
      <c r="H102" s="11"/>
      <c r="I102" s="11" t="s">
        <v>11621</v>
      </c>
      <c r="J102" s="11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1" t="s">
        <v>4</v>
      </c>
      <c r="E103" s="11" t="s">
        <v>8</v>
      </c>
      <c r="F103" s="11"/>
      <c r="H103" s="11"/>
      <c r="I103" s="11" t="s">
        <v>11624</v>
      </c>
      <c r="J103" s="11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1" t="s">
        <v>4</v>
      </c>
      <c r="E104" s="11" t="s">
        <v>8</v>
      </c>
      <c r="F104" s="11"/>
      <c r="H104" s="11"/>
      <c r="I104" s="11" t="s">
        <v>12089</v>
      </c>
      <c r="J104" s="11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1" t="s">
        <v>803</v>
      </c>
      <c r="E105" s="11" t="s">
        <v>8</v>
      </c>
      <c r="F105" s="11"/>
      <c r="H105" s="11"/>
      <c r="I105" s="11" t="s">
        <v>12092</v>
      </c>
      <c r="J105" s="11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1" t="s">
        <v>4</v>
      </c>
      <c r="E106" s="11" t="s">
        <v>8</v>
      </c>
      <c r="F106" s="11"/>
      <c r="H106" s="11"/>
      <c r="I106" s="11" t="s">
        <v>12095</v>
      </c>
      <c r="J106" s="11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1" t="s">
        <v>4598</v>
      </c>
      <c r="E107" s="11"/>
      <c r="F107" s="11"/>
      <c r="H107" s="11"/>
      <c r="I107" s="11" t="s">
        <v>12098</v>
      </c>
      <c r="J107" s="11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1" t="s">
        <v>4598</v>
      </c>
      <c r="E108" s="11"/>
      <c r="F108" s="11"/>
      <c r="H108" s="11"/>
      <c r="I108" s="11" t="s">
        <v>12101</v>
      </c>
      <c r="J108" s="11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1" t="s">
        <v>4</v>
      </c>
      <c r="E109" s="11" t="s">
        <v>8</v>
      </c>
      <c r="F109" s="11"/>
      <c r="H109" s="11"/>
      <c r="I109" s="11" t="s">
        <v>12104</v>
      </c>
      <c r="J109" s="11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1" t="s">
        <v>4</v>
      </c>
      <c r="E110" s="11" t="s">
        <v>8</v>
      </c>
      <c r="F110" s="11"/>
      <c r="H110" s="11"/>
      <c r="I110" s="11" t="s">
        <v>12587</v>
      </c>
      <c r="J110" s="11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1" t="s">
        <v>7</v>
      </c>
      <c r="E111" s="11" t="s">
        <v>12935</v>
      </c>
      <c r="F111" s="11"/>
      <c r="H111" s="11" t="s">
        <v>12936</v>
      </c>
      <c r="I111" s="11" t="s">
        <v>12590</v>
      </c>
      <c r="J111" s="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1" t="s">
        <v>7</v>
      </c>
      <c r="E112" s="11"/>
      <c r="F112" s="11"/>
      <c r="H112" s="11"/>
      <c r="I112" s="11" t="s">
        <v>12593</v>
      </c>
      <c r="J112" s="11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1" t="s">
        <v>4</v>
      </c>
      <c r="E113" s="11" t="s">
        <v>8</v>
      </c>
      <c r="F113" s="11"/>
      <c r="H113" s="11"/>
      <c r="I113" s="11" t="s">
        <v>12596</v>
      </c>
      <c r="J113" s="11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1" t="s">
        <v>775</v>
      </c>
      <c r="E114" s="11"/>
      <c r="F114" s="11"/>
      <c r="H114" s="11"/>
      <c r="I114" s="11" t="s">
        <v>12599</v>
      </c>
      <c r="J114" s="11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1" t="s">
        <v>775</v>
      </c>
      <c r="E115" s="11"/>
      <c r="F115" s="11"/>
      <c r="H115" s="11"/>
      <c r="I115" s="11" t="s">
        <v>12602</v>
      </c>
      <c r="J115" s="11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1" t="s">
        <v>7</v>
      </c>
      <c r="E116" s="11"/>
      <c r="F116" s="11"/>
      <c r="H116" s="11"/>
      <c r="I116" s="11" t="s">
        <v>12605</v>
      </c>
      <c r="J116" s="11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1" t="s">
        <v>7</v>
      </c>
      <c r="E117" s="11"/>
      <c r="F117" s="11"/>
      <c r="H117" s="11"/>
      <c r="I117" s="11" t="s">
        <v>12608</v>
      </c>
      <c r="J117" s="11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1" t="s">
        <v>4</v>
      </c>
      <c r="E118" s="11" t="s">
        <v>8</v>
      </c>
      <c r="F118" s="11"/>
      <c r="H118" s="11"/>
      <c r="I118" s="11" t="s">
        <v>12611</v>
      </c>
      <c r="J118" s="11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1" t="s">
        <v>775</v>
      </c>
      <c r="E119" s="11"/>
      <c r="F119" s="11"/>
      <c r="H119" s="11"/>
      <c r="I119" s="11" t="s">
        <v>12614</v>
      </c>
      <c r="J119" s="11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1" t="s">
        <v>12937</v>
      </c>
      <c r="E120" s="11"/>
      <c r="F120" s="11"/>
      <c r="H120" s="11"/>
      <c r="I120" s="11" t="s">
        <v>12617</v>
      </c>
      <c r="J120" s="11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1" t="s">
        <v>4598</v>
      </c>
      <c r="E121" s="11"/>
      <c r="F121" s="11"/>
      <c r="H121" s="11"/>
      <c r="I121" s="11" t="s">
        <v>12620</v>
      </c>
      <c r="J121" s="1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1" t="s">
        <v>4598</v>
      </c>
      <c r="E122" s="11"/>
      <c r="F122" s="11"/>
      <c r="H122" s="11"/>
      <c r="I122" s="11" t="s">
        <v>12623</v>
      </c>
      <c r="J122" s="11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1" t="s">
        <v>4</v>
      </c>
      <c r="E123" s="11" t="s">
        <v>8</v>
      </c>
      <c r="F123" s="11"/>
      <c r="H123" s="11"/>
      <c r="I123" s="11" t="s">
        <v>12626</v>
      </c>
      <c r="J123" s="11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1" t="s">
        <v>4</v>
      </c>
      <c r="E124" s="11" t="s">
        <v>8</v>
      </c>
      <c r="F124" s="11"/>
      <c r="H124" s="11"/>
      <c r="I124" s="11" t="s">
        <v>13351</v>
      </c>
      <c r="J124" s="11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1" t="s">
        <v>4</v>
      </c>
      <c r="E125" s="11" t="s">
        <v>8</v>
      </c>
      <c r="F125" s="11"/>
      <c r="H125" s="11"/>
      <c r="I125" s="11" t="s">
        <v>13354</v>
      </c>
      <c r="J125" s="11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1" t="s">
        <v>4</v>
      </c>
      <c r="E126" s="11" t="s">
        <v>8</v>
      </c>
      <c r="F126" s="11"/>
      <c r="H126" s="11"/>
      <c r="I126" s="11" t="s">
        <v>13357</v>
      </c>
      <c r="J126" s="11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1" t="s">
        <v>4598</v>
      </c>
      <c r="E127" s="11"/>
      <c r="F127" s="11"/>
      <c r="H127" s="11"/>
      <c r="I127" s="11" t="s">
        <v>13649</v>
      </c>
      <c r="J127" s="11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1" t="s">
        <v>4</v>
      </c>
      <c r="E128" s="11" t="s">
        <v>8</v>
      </c>
      <c r="F128" s="11"/>
      <c r="H128" s="11"/>
      <c r="I128" s="11" t="s">
        <v>13652</v>
      </c>
      <c r="J128" s="11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1" t="s">
        <v>4598</v>
      </c>
      <c r="E129" s="11"/>
      <c r="F129" s="11"/>
      <c r="H129" s="11"/>
      <c r="I129" s="11" t="s">
        <v>13655</v>
      </c>
      <c r="J129" s="11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1" t="s">
        <v>4598</v>
      </c>
      <c r="E130" s="11"/>
      <c r="F130" s="11"/>
      <c r="H130" s="11"/>
      <c r="I130" s="11" t="s">
        <v>13658</v>
      </c>
      <c r="J130" s="11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1" t="s">
        <v>4598</v>
      </c>
      <c r="E131" s="11"/>
      <c r="F131" s="11"/>
      <c r="H131" s="11"/>
      <c r="I131" s="11" t="s">
        <v>13661</v>
      </c>
      <c r="J131" s="1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1" t="s">
        <v>4598</v>
      </c>
      <c r="E132" s="11"/>
      <c r="F132" s="11"/>
      <c r="H132" s="11"/>
      <c r="I132" s="11" t="s">
        <v>13664</v>
      </c>
      <c r="J132" s="11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1" t="s">
        <v>4</v>
      </c>
      <c r="E133" s="11" t="s">
        <v>8</v>
      </c>
      <c r="F133" s="11"/>
      <c r="H133" s="11"/>
      <c r="I133" s="11" t="s">
        <v>13797</v>
      </c>
      <c r="J133" s="11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1" t="s">
        <v>13913</v>
      </c>
      <c r="E134" s="11"/>
      <c r="F134" s="11"/>
      <c r="H134" s="11"/>
      <c r="I134" s="11" t="s">
        <v>13800</v>
      </c>
      <c r="J134" s="11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1" t="s">
        <v>4</v>
      </c>
      <c r="E135" s="11" t="s">
        <v>8</v>
      </c>
      <c r="F135" s="11"/>
      <c r="H135" s="11"/>
      <c r="I135" s="11" t="s">
        <v>13803</v>
      </c>
      <c r="J135" s="11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1" t="s">
        <v>4</v>
      </c>
      <c r="E136" s="11" t="s">
        <v>8</v>
      </c>
      <c r="F136" s="11"/>
      <c r="H136" s="11"/>
      <c r="I136" s="11" t="s">
        <v>14079</v>
      </c>
      <c r="J136" s="11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1" t="s">
        <v>4</v>
      </c>
      <c r="E137" s="11" t="s">
        <v>8</v>
      </c>
      <c r="F137" s="11"/>
      <c r="H137" s="11"/>
      <c r="I137" s="11" t="s">
        <v>14082</v>
      </c>
      <c r="J137" s="11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1" t="s">
        <v>803</v>
      </c>
      <c r="E138" s="11" t="s">
        <v>8</v>
      </c>
      <c r="F138" s="11"/>
      <c r="H138" s="11"/>
      <c r="I138" s="11" t="s">
        <v>14085</v>
      </c>
      <c r="J138" s="11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1" t="s">
        <v>4</v>
      </c>
      <c r="E139" s="11" t="s">
        <v>8</v>
      </c>
      <c r="F139" s="11"/>
      <c r="H139" s="11"/>
      <c r="I139" s="11" t="s">
        <v>14447</v>
      </c>
      <c r="J139" s="11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1" t="s">
        <v>4</v>
      </c>
      <c r="E140" s="11" t="s">
        <v>8</v>
      </c>
      <c r="F140" s="11"/>
      <c r="H140" s="11"/>
      <c r="I140" s="11" t="s">
        <v>14449</v>
      </c>
      <c r="J140" s="11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1" t="s">
        <v>4</v>
      </c>
      <c r="E141" s="11" t="s">
        <v>8</v>
      </c>
      <c r="F141" s="11"/>
      <c r="H141" s="11"/>
      <c r="I141" s="11" t="s">
        <v>14452</v>
      </c>
      <c r="J141" s="1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1" t="s">
        <v>4</v>
      </c>
      <c r="E142" s="11" t="s">
        <v>8</v>
      </c>
      <c r="F142" s="11"/>
      <c r="H142" s="11"/>
      <c r="I142" s="11" t="s">
        <v>14455</v>
      </c>
      <c r="J142" s="11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1" t="s">
        <v>4</v>
      </c>
      <c r="E143" s="11" t="s">
        <v>8</v>
      </c>
      <c r="F143" s="11"/>
      <c r="H143" s="11"/>
      <c r="I143" s="11" t="s">
        <v>14458</v>
      </c>
      <c r="J143" s="11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1" t="s">
        <v>4</v>
      </c>
      <c r="E144" s="11" t="s">
        <v>8</v>
      </c>
      <c r="F144" s="11"/>
      <c r="H144" s="11"/>
      <c r="I144" s="11" t="s">
        <v>14461</v>
      </c>
      <c r="J144" s="11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1" t="s">
        <v>4</v>
      </c>
      <c r="E145" s="11" t="s">
        <v>8</v>
      </c>
      <c r="F145" s="11"/>
      <c r="H145" s="11"/>
      <c r="I145" s="11" t="s">
        <v>14464</v>
      </c>
      <c r="J145" s="11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1" t="s">
        <v>4</v>
      </c>
      <c r="E146" s="11" t="s">
        <v>8</v>
      </c>
      <c r="F146" s="11"/>
      <c r="H146" s="11"/>
      <c r="I146" s="11" t="s">
        <v>14467</v>
      </c>
      <c r="J146" s="11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1" t="s">
        <v>4</v>
      </c>
      <c r="E147" s="11" t="s">
        <v>8</v>
      </c>
      <c r="F147" s="11"/>
      <c r="H147" s="11"/>
      <c r="I147" s="11" t="s">
        <v>14950</v>
      </c>
      <c r="J147" s="11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1" t="s">
        <v>4598</v>
      </c>
      <c r="E148" s="11"/>
      <c r="F148" s="11"/>
      <c r="H148" s="11"/>
      <c r="I148" s="11" t="s">
        <v>14953</v>
      </c>
      <c r="J148" s="11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1" t="s">
        <v>4598</v>
      </c>
      <c r="E149" s="11"/>
      <c r="F149" s="11"/>
      <c r="H149" s="11"/>
      <c r="I149" s="11" t="s">
        <v>14956</v>
      </c>
      <c r="J149" s="11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1" t="s">
        <v>4</v>
      </c>
      <c r="E150" s="11" t="s">
        <v>8</v>
      </c>
      <c r="F150" s="11"/>
      <c r="H150" s="11"/>
      <c r="I150" s="11" t="s">
        <v>14959</v>
      </c>
      <c r="J150" s="11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1" t="s">
        <v>4598</v>
      </c>
      <c r="E151" s="11"/>
      <c r="F151" s="11"/>
      <c r="H151" s="11"/>
      <c r="I151" s="11" t="s">
        <v>14962</v>
      </c>
      <c r="J151" s="1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1" t="s">
        <v>4</v>
      </c>
      <c r="E152" s="11" t="s">
        <v>8</v>
      </c>
      <c r="F152" s="11"/>
      <c r="H152" s="11"/>
      <c r="I152" s="11" t="s">
        <v>14965</v>
      </c>
      <c r="J152" s="11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1" t="s">
        <v>4598</v>
      </c>
      <c r="E153" s="11"/>
      <c r="F153" s="11"/>
      <c r="H153" s="11"/>
      <c r="I153" s="11" t="s">
        <v>14968</v>
      </c>
      <c r="J153" s="11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1" t="s">
        <v>4598</v>
      </c>
      <c r="E154" s="11"/>
      <c r="F154" s="11"/>
      <c r="H154" s="11"/>
      <c r="I154" s="11" t="s">
        <v>14971</v>
      </c>
      <c r="J154" s="11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1" t="s">
        <v>4598</v>
      </c>
      <c r="E155" s="11"/>
      <c r="F155" s="11"/>
      <c r="H155" s="11"/>
      <c r="I155" s="11" t="s">
        <v>14974</v>
      </c>
      <c r="J155" s="11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1" t="s">
        <v>4</v>
      </c>
      <c r="E156" s="11" t="s">
        <v>8</v>
      </c>
      <c r="F156" s="11"/>
      <c r="H156" s="11"/>
      <c r="I156" s="11" t="s">
        <v>14977</v>
      </c>
      <c r="J156" s="11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1" t="s">
        <v>4598</v>
      </c>
      <c r="E157" s="11"/>
      <c r="F157" s="11"/>
      <c r="H157" s="11"/>
      <c r="I157" s="11" t="s">
        <v>15465</v>
      </c>
      <c r="J157" s="11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1" t="s">
        <v>4598</v>
      </c>
      <c r="E158" s="11"/>
      <c r="F158" s="11"/>
      <c r="H158" s="11"/>
      <c r="I158" s="11" t="s">
        <v>15468</v>
      </c>
      <c r="J158" s="11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1" t="s">
        <v>4598</v>
      </c>
      <c r="E159" s="11"/>
      <c r="F159" s="11"/>
      <c r="H159" s="11"/>
      <c r="I159" s="11" t="s">
        <v>15471</v>
      </c>
      <c r="J159" s="11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1" t="s">
        <v>4</v>
      </c>
      <c r="E160" s="11" t="s">
        <v>8</v>
      </c>
      <c r="F160" s="11"/>
      <c r="H160" s="11"/>
      <c r="I160" s="11" t="s">
        <v>15474</v>
      </c>
      <c r="J160" s="11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1" t="s">
        <v>4</v>
      </c>
      <c r="E161" s="11" t="s">
        <v>8</v>
      </c>
      <c r="F161" s="11"/>
      <c r="H161" s="11"/>
      <c r="I161" s="11" t="s">
        <v>15860</v>
      </c>
      <c r="J161" s="1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1" t="s">
        <v>15871</v>
      </c>
      <c r="E162" s="11"/>
      <c r="F162" s="11"/>
      <c r="H162" s="11"/>
      <c r="I162" s="11" t="s">
        <v>15863</v>
      </c>
      <c r="J162" s="11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1" t="s">
        <v>4598</v>
      </c>
      <c r="E163" s="11"/>
      <c r="F163" s="11"/>
      <c r="H163" s="11"/>
      <c r="I163" s="11" t="s">
        <v>15866</v>
      </c>
      <c r="J163" s="11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1" t="s">
        <v>4</v>
      </c>
      <c r="E164" s="11" t="s">
        <v>8</v>
      </c>
      <c r="F164" s="11"/>
      <c r="H164" s="11"/>
      <c r="I164" s="11" t="s">
        <v>16065</v>
      </c>
      <c r="J164" s="11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1" t="s">
        <v>4598</v>
      </c>
      <c r="E165" s="11"/>
      <c r="F165" s="11"/>
      <c r="H165" s="11"/>
      <c r="I165" s="11" t="s">
        <v>16068</v>
      </c>
      <c r="J165" s="11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1" t="s">
        <v>4598</v>
      </c>
      <c r="E166" s="11"/>
      <c r="F166" s="11"/>
      <c r="H166" s="11"/>
      <c r="I166" s="11" t="s">
        <v>16071</v>
      </c>
      <c r="J166" s="11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1" t="s">
        <v>4</v>
      </c>
      <c r="E167" s="11" t="s">
        <v>8</v>
      </c>
      <c r="F167" s="11"/>
      <c r="H167" s="11"/>
      <c r="I167" s="11" t="s">
        <v>16074</v>
      </c>
      <c r="J167" s="11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1" t="s">
        <v>4</v>
      </c>
      <c r="E168" s="11" t="s">
        <v>8</v>
      </c>
      <c r="F168" s="11"/>
      <c r="H168" s="11"/>
      <c r="I168" s="11" t="s">
        <v>16077</v>
      </c>
      <c r="J168" s="11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1" t="s">
        <v>4</v>
      </c>
      <c r="E169" s="11" t="s">
        <v>8</v>
      </c>
      <c r="F169" s="11"/>
      <c r="H169" s="11"/>
      <c r="I169" s="11" t="s">
        <v>16271</v>
      </c>
      <c r="J169" s="11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1" t="s">
        <v>4598</v>
      </c>
      <c r="E170" s="11"/>
      <c r="F170" s="11"/>
      <c r="H170" s="11"/>
      <c r="I170" s="11" t="s">
        <v>16274</v>
      </c>
      <c r="J170" s="11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1" t="s">
        <v>4598</v>
      </c>
      <c r="E171" s="11"/>
      <c r="F171" s="11"/>
      <c r="H171" s="11"/>
      <c r="I171" s="11" t="s">
        <v>16277</v>
      </c>
      <c r="J171" s="1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1" t="s">
        <v>4598</v>
      </c>
      <c r="E172" s="11"/>
      <c r="F172" s="11"/>
      <c r="H172" s="11"/>
      <c r="I172" s="11" t="s">
        <v>16280</v>
      </c>
      <c r="J172" s="11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1" t="s">
        <v>4598</v>
      </c>
      <c r="E173" s="11"/>
      <c r="F173" s="11"/>
      <c r="H173" s="11"/>
      <c r="I173" s="11" t="s">
        <v>16283</v>
      </c>
      <c r="J173" s="11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1" t="s">
        <v>4</v>
      </c>
      <c r="E174" s="11" t="s">
        <v>8</v>
      </c>
      <c r="F174" s="11"/>
      <c r="H174" s="11"/>
      <c r="I174" s="11" t="s">
        <v>16286</v>
      </c>
      <c r="J174" s="11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1" t="s">
        <v>4598</v>
      </c>
      <c r="E175" s="11"/>
      <c r="F175" s="11"/>
      <c r="H175" s="11"/>
      <c r="I175" s="11" t="s">
        <v>16289</v>
      </c>
      <c r="J175" s="11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1" t="s">
        <v>4</v>
      </c>
      <c r="E176" s="11" t="s">
        <v>8</v>
      </c>
      <c r="F176" s="11"/>
      <c r="H176" s="11"/>
      <c r="I176" s="11" t="s">
        <v>16533</v>
      </c>
      <c r="J176" s="11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1" t="s">
        <v>4598</v>
      </c>
      <c r="E177" s="11"/>
      <c r="F177" s="11"/>
      <c r="H177" s="11"/>
      <c r="I177" s="11" t="s">
        <v>16536</v>
      </c>
      <c r="J177" s="11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1" t="s">
        <v>4</v>
      </c>
      <c r="E178" s="11" t="s">
        <v>8</v>
      </c>
      <c r="F178" s="11"/>
      <c r="H178" s="11"/>
      <c r="I178" s="11" t="s">
        <v>16539</v>
      </c>
      <c r="J178" s="11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1" t="s">
        <v>4</v>
      </c>
      <c r="E179" s="11" t="s">
        <v>8</v>
      </c>
      <c r="F179" s="11"/>
      <c r="H179" s="11"/>
      <c r="I179" s="11" t="s">
        <v>17319</v>
      </c>
      <c r="J179" s="11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1" t="s">
        <v>4598</v>
      </c>
      <c r="E180" s="11"/>
      <c r="F180" s="11"/>
      <c r="H180" s="11"/>
      <c r="I180" s="11" t="s">
        <v>17322</v>
      </c>
      <c r="J180" s="11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1" t="s">
        <v>4598</v>
      </c>
      <c r="E181" s="11"/>
      <c r="F181" s="11"/>
      <c r="H181" s="11"/>
      <c r="I181" s="11" t="s">
        <v>17325</v>
      </c>
      <c r="J181" s="1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1" t="s">
        <v>4598</v>
      </c>
      <c r="E182" s="11"/>
      <c r="F182" s="11"/>
      <c r="H182" s="11"/>
      <c r="I182" s="11" t="s">
        <v>17328</v>
      </c>
      <c r="J182" s="11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1" t="s">
        <v>4598</v>
      </c>
      <c r="E183" s="11"/>
      <c r="F183" s="11"/>
      <c r="H183" s="11"/>
      <c r="I183" s="11" t="s">
        <v>17331</v>
      </c>
      <c r="J183" s="11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1" t="s">
        <v>4598</v>
      </c>
      <c r="E184" s="11"/>
      <c r="F184" s="11"/>
      <c r="H184" s="11"/>
      <c r="I184" s="11" t="s">
        <v>17334</v>
      </c>
      <c r="J184" s="11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1" t="s">
        <v>4598</v>
      </c>
      <c r="E185" s="11"/>
      <c r="F185" s="11"/>
      <c r="H185" s="11"/>
      <c r="I185" s="11" t="s">
        <v>17337</v>
      </c>
      <c r="J185" s="11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1" t="s">
        <v>4</v>
      </c>
      <c r="E186" s="11" t="s">
        <v>8</v>
      </c>
      <c r="F186" s="11"/>
      <c r="H186" s="11"/>
      <c r="I186" s="11" t="s">
        <v>17340</v>
      </c>
      <c r="J186" s="11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1" t="s">
        <v>4</v>
      </c>
      <c r="E187" s="11" t="s">
        <v>8</v>
      </c>
      <c r="F187" s="11"/>
      <c r="H187" s="11"/>
      <c r="I187" s="11" t="s">
        <v>17343</v>
      </c>
      <c r="J187" s="11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1" t="s">
        <v>4</v>
      </c>
      <c r="E188" s="11" t="s">
        <v>8</v>
      </c>
      <c r="F188" s="11"/>
      <c r="H188" s="11"/>
      <c r="I188" s="11" t="s">
        <v>18013</v>
      </c>
      <c r="J188" s="11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1" t="s">
        <v>4</v>
      </c>
      <c r="E189" s="11" t="s">
        <v>8</v>
      </c>
      <c r="F189" s="11"/>
      <c r="H189" s="11"/>
      <c r="I189" s="11" t="s">
        <v>18016</v>
      </c>
      <c r="J189" s="11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1" t="s">
        <v>4</v>
      </c>
      <c r="E190" s="11" t="s">
        <v>8</v>
      </c>
      <c r="F190" s="11"/>
      <c r="H190" s="11"/>
      <c r="I190" s="11" t="s">
        <v>18019</v>
      </c>
      <c r="J190" s="11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1" t="s">
        <v>4</v>
      </c>
      <c r="E191" s="11" t="s">
        <v>8</v>
      </c>
      <c r="F191" s="11"/>
      <c r="H191" s="11"/>
      <c r="I191" s="11" t="s">
        <v>18022</v>
      </c>
      <c r="J191" s="1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1" t="s">
        <v>4</v>
      </c>
      <c r="E192" s="11" t="s">
        <v>8</v>
      </c>
      <c r="F192" s="11"/>
      <c r="H192" s="11"/>
      <c r="I192" s="11" t="s">
        <v>18025</v>
      </c>
      <c r="J192" s="11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1" t="s">
        <v>4</v>
      </c>
      <c r="E193" s="11" t="s">
        <v>8</v>
      </c>
      <c r="F193" s="11"/>
      <c r="H193" s="11"/>
      <c r="I193" s="11" t="s">
        <v>18028</v>
      </c>
      <c r="J193" s="11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1" t="s">
        <v>4</v>
      </c>
      <c r="E194" s="11" t="s">
        <v>8</v>
      </c>
      <c r="F194" s="11"/>
      <c r="H194" s="11"/>
      <c r="I194" s="11" t="s">
        <v>18031</v>
      </c>
      <c r="J194" s="11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1" t="s">
        <v>4</v>
      </c>
      <c r="E195" s="11" t="s">
        <v>8</v>
      </c>
      <c r="F195" s="11"/>
      <c r="H195" s="11"/>
      <c r="I195" s="11" t="s">
        <v>18034</v>
      </c>
      <c r="J195" s="11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1" t="s">
        <v>4</v>
      </c>
      <c r="E196" s="11" t="s">
        <v>8</v>
      </c>
      <c r="F196" s="11"/>
      <c r="H196" s="11"/>
      <c r="I196" s="11" t="s">
        <v>18037</v>
      </c>
      <c r="J196" s="11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1" t="s">
        <v>4</v>
      </c>
      <c r="E197" s="11" t="s">
        <v>8</v>
      </c>
      <c r="F197" s="11"/>
      <c r="H197" s="11"/>
      <c r="I197" s="11" t="s">
        <v>18623</v>
      </c>
      <c r="J197" s="11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1" t="s">
        <v>4</v>
      </c>
      <c r="E198" s="11" t="s">
        <v>8</v>
      </c>
      <c r="F198" s="11"/>
      <c r="H198" s="11"/>
      <c r="I198" s="11" t="s">
        <v>18626</v>
      </c>
      <c r="J198" s="11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1" t="s">
        <v>4</v>
      </c>
      <c r="E199" s="11" t="s">
        <v>8</v>
      </c>
      <c r="F199" s="11"/>
      <c r="H199" s="11"/>
      <c r="I199" s="11" t="s">
        <v>18629</v>
      </c>
      <c r="J199" s="11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1" t="s">
        <v>4</v>
      </c>
      <c r="E200" s="11" t="s">
        <v>8</v>
      </c>
      <c r="F200" s="11"/>
      <c r="H200" s="11"/>
      <c r="I200" s="11" t="s">
        <v>18632</v>
      </c>
      <c r="J200" s="11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1" t="s">
        <v>4</v>
      </c>
      <c r="E201" s="11" t="s">
        <v>8</v>
      </c>
      <c r="F201" s="11"/>
      <c r="H201" s="11"/>
      <c r="I201" s="11" t="s">
        <v>18635</v>
      </c>
      <c r="J201" s="1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1" t="s">
        <v>4</v>
      </c>
      <c r="E202" s="11" t="s">
        <v>8</v>
      </c>
      <c r="F202" s="11"/>
      <c r="H202" s="11"/>
      <c r="I202" s="11" t="s">
        <v>18888</v>
      </c>
      <c r="J202" s="11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1" t="s">
        <v>4</v>
      </c>
      <c r="E203" s="11" t="s">
        <v>8</v>
      </c>
      <c r="F203" s="11"/>
      <c r="H203" s="11"/>
      <c r="I203" s="11" t="s">
        <v>18891</v>
      </c>
      <c r="J203" s="11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1" t="s">
        <v>4</v>
      </c>
      <c r="E204" s="11" t="s">
        <v>8</v>
      </c>
      <c r="F204" s="11"/>
      <c r="H204" s="11"/>
      <c r="I204" s="11" t="s">
        <v>18894</v>
      </c>
      <c r="J204" s="11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1" t="s">
        <v>4</v>
      </c>
      <c r="E205" s="11" t="s">
        <v>8</v>
      </c>
      <c r="F205" s="11"/>
      <c r="H205" s="11"/>
      <c r="I205" s="11" t="s">
        <v>18897</v>
      </c>
      <c r="J205" s="11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1" t="s">
        <v>4</v>
      </c>
      <c r="E206" s="11" t="s">
        <v>8</v>
      </c>
      <c r="F206" s="11"/>
      <c r="H206" s="11"/>
      <c r="I206" s="11" t="s">
        <v>19323</v>
      </c>
      <c r="J206" s="11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1" t="s">
        <v>4</v>
      </c>
      <c r="E207" s="11" t="s">
        <v>8</v>
      </c>
      <c r="F207" s="11"/>
      <c r="H207" s="11"/>
      <c r="I207" s="11" t="s">
        <v>19326</v>
      </c>
      <c r="J207" s="11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1" t="s">
        <v>4</v>
      </c>
      <c r="E208" s="11" t="s">
        <v>8</v>
      </c>
      <c r="F208" s="11"/>
      <c r="H208" s="11"/>
      <c r="I208" s="11" t="s">
        <v>19329</v>
      </c>
      <c r="J208" s="11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1" t="s">
        <v>4</v>
      </c>
      <c r="E209" s="11" t="s">
        <v>8</v>
      </c>
      <c r="F209" s="11"/>
      <c r="H209" s="11"/>
      <c r="I209" s="11" t="s">
        <v>19332</v>
      </c>
      <c r="J209" s="11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1" t="s">
        <v>4</v>
      </c>
      <c r="E210" s="11" t="s">
        <v>8</v>
      </c>
      <c r="F210" s="11"/>
      <c r="H210" s="11"/>
      <c r="I210" s="11" t="s">
        <v>19335</v>
      </c>
      <c r="J210" s="11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1" t="s">
        <v>4</v>
      </c>
      <c r="E211" s="11" t="s">
        <v>8</v>
      </c>
      <c r="F211" s="11"/>
      <c r="H211" s="11"/>
      <c r="I211" s="11" t="s">
        <v>19363</v>
      </c>
      <c r="J211" s="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1" t="s">
        <v>4</v>
      </c>
      <c r="E212" s="11" t="s">
        <v>8</v>
      </c>
      <c r="F212" s="11"/>
      <c r="H212" s="11"/>
      <c r="I212" s="11" t="s">
        <v>19366</v>
      </c>
      <c r="J212" s="11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1" t="s">
        <v>4</v>
      </c>
      <c r="E213" s="11" t="s">
        <v>8</v>
      </c>
      <c r="F213" s="11"/>
      <c r="H213" s="11"/>
      <c r="I213" s="11" t="s">
        <v>19369</v>
      </c>
      <c r="J213" s="11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1" t="s">
        <v>4</v>
      </c>
      <c r="E214" s="11" t="s">
        <v>8</v>
      </c>
      <c r="F214" s="11"/>
      <c r="H214" s="11"/>
      <c r="I214" s="11" t="s">
        <v>19372</v>
      </c>
      <c r="J214" s="11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1" t="s">
        <v>4</v>
      </c>
      <c r="E215" s="11" t="s">
        <v>8</v>
      </c>
      <c r="F215" s="11"/>
      <c r="H215" s="11"/>
      <c r="I215" s="11" t="s">
        <v>19375</v>
      </c>
      <c r="J215" s="11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1" t="s">
        <v>4</v>
      </c>
      <c r="E216" s="11" t="s">
        <v>8</v>
      </c>
      <c r="F216" s="11"/>
      <c r="H216" s="11"/>
      <c r="I216" s="11" t="s">
        <v>19876</v>
      </c>
      <c r="J216" s="11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1" t="s">
        <v>4</v>
      </c>
      <c r="E217" s="11" t="s">
        <v>8</v>
      </c>
      <c r="F217" s="11"/>
      <c r="H217" s="11"/>
      <c r="I217" s="11" t="s">
        <v>19879</v>
      </c>
      <c r="J217" s="11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1" t="s">
        <v>4</v>
      </c>
      <c r="E218" s="11" t="s">
        <v>8</v>
      </c>
      <c r="F218" s="11"/>
      <c r="H218" s="11"/>
      <c r="I218" s="11" t="s">
        <v>19882</v>
      </c>
      <c r="J218" s="11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1" t="s">
        <v>4</v>
      </c>
      <c r="E219" s="11" t="s">
        <v>8</v>
      </c>
      <c r="F219" s="11"/>
      <c r="H219" s="11"/>
      <c r="I219" s="11" t="s">
        <v>19885</v>
      </c>
      <c r="J219" s="11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1" t="s">
        <v>4</v>
      </c>
      <c r="E220" s="11" t="s">
        <v>8</v>
      </c>
      <c r="F220" s="11"/>
      <c r="H220" s="11"/>
      <c r="I220" s="11" t="s">
        <v>19888</v>
      </c>
      <c r="J220" s="11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1" t="s">
        <v>4</v>
      </c>
      <c r="E221" s="11" t="s">
        <v>8</v>
      </c>
      <c r="F221" s="11"/>
      <c r="H221" s="11"/>
      <c r="I221" s="11" t="s">
        <v>19891</v>
      </c>
      <c r="J221" s="1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1" t="s">
        <v>4</v>
      </c>
      <c r="E222" s="11" t="s">
        <v>8</v>
      </c>
      <c r="F222" s="11"/>
      <c r="H222" s="11"/>
      <c r="I222" s="11" t="s">
        <v>19894</v>
      </c>
      <c r="J222" s="11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1" t="s">
        <v>4</v>
      </c>
      <c r="E223" s="11" t="s">
        <v>8</v>
      </c>
      <c r="F223" s="11"/>
      <c r="H223" s="11"/>
      <c r="I223" s="11" t="s">
        <v>20271</v>
      </c>
      <c r="J223" s="11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1" t="s">
        <v>4</v>
      </c>
      <c r="E224" s="11" t="s">
        <v>8</v>
      </c>
      <c r="F224" s="11"/>
      <c r="H224" s="11"/>
      <c r="I224" s="11" t="s">
        <v>20274</v>
      </c>
      <c r="J224" s="11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1" t="s">
        <v>4</v>
      </c>
      <c r="E225" s="11" t="s">
        <v>8</v>
      </c>
      <c r="F225" s="11"/>
      <c r="H225" s="11"/>
      <c r="I225" s="11" t="s">
        <v>20277</v>
      </c>
      <c r="J225" s="11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1" t="s">
        <v>4</v>
      </c>
      <c r="E226" s="11" t="s">
        <v>8</v>
      </c>
      <c r="F226" s="11"/>
      <c r="H226" s="11"/>
      <c r="I226" s="11" t="s">
        <v>20280</v>
      </c>
      <c r="J226" s="11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1" t="s">
        <v>4</v>
      </c>
      <c r="E227" s="11" t="s">
        <v>8</v>
      </c>
      <c r="F227" s="11"/>
      <c r="H227" s="11"/>
      <c r="I227" s="11" t="s">
        <v>20283</v>
      </c>
      <c r="J227" s="11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1" t="s">
        <v>4</v>
      </c>
      <c r="E228" s="11" t="s">
        <v>8</v>
      </c>
      <c r="F228" s="11"/>
      <c r="H228" s="11"/>
      <c r="I228" s="11" t="s">
        <v>20286</v>
      </c>
      <c r="J228" s="11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1" t="s">
        <v>4</v>
      </c>
      <c r="E229" s="11" t="s">
        <v>8</v>
      </c>
      <c r="F229" s="11"/>
      <c r="H229" s="11"/>
      <c r="I229" s="11" t="s">
        <v>20289</v>
      </c>
      <c r="J229" s="11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1" t="s">
        <v>4</v>
      </c>
      <c r="E230" s="11" t="s">
        <v>8</v>
      </c>
      <c r="F230" s="11"/>
      <c r="H230" s="11"/>
      <c r="I230" s="11" t="s">
        <v>20292</v>
      </c>
      <c r="J230" s="11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1" t="s">
        <v>4</v>
      </c>
      <c r="E231" s="11" t="s">
        <v>8</v>
      </c>
      <c r="F231" s="11"/>
      <c r="H231" s="11"/>
      <c r="I231" s="11" t="s">
        <v>20295</v>
      </c>
      <c r="J231" s="1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1" t="s">
        <v>4</v>
      </c>
      <c r="E232" s="11" t="s">
        <v>8</v>
      </c>
      <c r="F232" s="11"/>
      <c r="H232" s="11"/>
      <c r="I232" s="11" t="s">
        <v>20879</v>
      </c>
      <c r="J232" s="11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1" t="s">
        <v>4</v>
      </c>
      <c r="E233" s="11" t="s">
        <v>8</v>
      </c>
      <c r="F233" s="11"/>
      <c r="H233" s="11"/>
      <c r="I233" s="11" t="s">
        <v>20882</v>
      </c>
      <c r="J233" s="11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1" t="s">
        <v>4</v>
      </c>
      <c r="E234" s="11" t="s">
        <v>8</v>
      </c>
      <c r="F234" s="11"/>
      <c r="H234" s="11"/>
      <c r="I234" s="11" t="s">
        <v>20885</v>
      </c>
      <c r="J234" s="11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1" t="s">
        <v>4</v>
      </c>
      <c r="E235" s="11" t="s">
        <v>8</v>
      </c>
      <c r="F235" s="11"/>
      <c r="H235" s="11"/>
      <c r="I235" s="11" t="s">
        <v>20888</v>
      </c>
      <c r="J235" s="11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1" t="s">
        <v>4</v>
      </c>
      <c r="E236" s="11" t="s">
        <v>8</v>
      </c>
      <c r="F236" s="11"/>
      <c r="H236" s="11"/>
      <c r="I236" s="11" t="s">
        <v>20891</v>
      </c>
      <c r="J236" s="11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1" t="s">
        <v>4</v>
      </c>
      <c r="E237" s="11" t="s">
        <v>8</v>
      </c>
      <c r="F237" s="11"/>
      <c r="H237" s="11"/>
      <c r="I237" s="11" t="s">
        <v>20894</v>
      </c>
      <c r="J237" s="11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1" t="s">
        <v>4</v>
      </c>
      <c r="E238" s="11" t="s">
        <v>8</v>
      </c>
      <c r="F238" s="11"/>
      <c r="H238" s="11"/>
      <c r="I238" s="11" t="s">
        <v>20897</v>
      </c>
      <c r="J238" s="11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1" t="s">
        <v>4</v>
      </c>
      <c r="E239" s="11" t="s">
        <v>8</v>
      </c>
      <c r="F239" s="11"/>
      <c r="H239" s="11"/>
      <c r="I239" s="11" t="s">
        <v>21380</v>
      </c>
      <c r="J239" s="11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1" t="s">
        <v>4</v>
      </c>
      <c r="E240" s="11" t="s">
        <v>8</v>
      </c>
      <c r="F240" s="11"/>
      <c r="H240" s="11"/>
      <c r="I240" s="11" t="s">
        <v>21383</v>
      </c>
      <c r="J240" s="11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1" t="s">
        <v>4</v>
      </c>
      <c r="E241" s="11" t="s">
        <v>8</v>
      </c>
      <c r="F241" s="11"/>
      <c r="H241" s="11"/>
      <c r="I241" s="11" t="s">
        <v>21834</v>
      </c>
      <c r="J241" s="1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1" t="s">
        <v>4</v>
      </c>
      <c r="E242" s="11" t="s">
        <v>8</v>
      </c>
      <c r="F242" s="11"/>
      <c r="H242" s="11"/>
      <c r="I242" s="11" t="s">
        <v>21837</v>
      </c>
      <c r="J242" s="11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1" t="s">
        <v>4</v>
      </c>
      <c r="E243" s="11" t="s">
        <v>8</v>
      </c>
      <c r="F243" s="11"/>
      <c r="H243" s="11"/>
      <c r="I243" s="11" t="s">
        <v>21840</v>
      </c>
      <c r="J243" s="11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1" t="s">
        <v>4</v>
      </c>
      <c r="E244" s="11" t="s">
        <v>8</v>
      </c>
      <c r="F244" s="11"/>
      <c r="H244" s="11"/>
      <c r="I244" s="11" t="s">
        <v>21843</v>
      </c>
      <c r="J244" s="11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1" t="s">
        <v>4</v>
      </c>
      <c r="E245" s="11" t="s">
        <v>8</v>
      </c>
      <c r="F245" s="11"/>
      <c r="H245" s="11"/>
      <c r="I245" s="11" t="s">
        <v>21846</v>
      </c>
      <c r="J245" s="11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1" t="s">
        <v>4</v>
      </c>
      <c r="E246" s="11" t="s">
        <v>21131</v>
      </c>
      <c r="F246" s="11"/>
      <c r="H246" s="11"/>
      <c r="I246" s="11" t="s">
        <v>21849</v>
      </c>
      <c r="J246" s="11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1" t="s">
        <v>4</v>
      </c>
      <c r="E247" s="11" t="s">
        <v>21131</v>
      </c>
      <c r="F247" s="11"/>
      <c r="H247" s="11"/>
      <c r="I247" s="11" t="s">
        <v>21852</v>
      </c>
      <c r="J247" s="11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1" t="s">
        <v>4</v>
      </c>
      <c r="E248" s="11" t="s">
        <v>21131</v>
      </c>
      <c r="F248" s="11"/>
      <c r="H248" s="11"/>
      <c r="I248" s="11" t="s">
        <v>21855</v>
      </c>
      <c r="J248" s="11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1" t="s">
        <v>4</v>
      </c>
      <c r="E249" s="11" t="s">
        <v>8</v>
      </c>
      <c r="F249" s="11"/>
      <c r="H249" s="11"/>
      <c r="I249" s="11" t="s">
        <v>21858</v>
      </c>
      <c r="J249" s="11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1" t="s">
        <v>4</v>
      </c>
      <c r="E250" s="11" t="s">
        <v>20461</v>
      </c>
      <c r="F250" s="11"/>
      <c r="H250" s="11"/>
      <c r="I250" s="11" t="s">
        <v>21861</v>
      </c>
      <c r="J250" s="11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1" t="s">
        <v>803</v>
      </c>
      <c r="E251" s="11" t="s">
        <v>8</v>
      </c>
      <c r="F251" s="11"/>
      <c r="H251" s="11"/>
      <c r="I251" s="11" t="s">
        <v>22079</v>
      </c>
      <c r="J251" s="1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1" t="s">
        <v>4</v>
      </c>
      <c r="E252" s="11" t="s">
        <v>8</v>
      </c>
      <c r="F252" s="11"/>
      <c r="H252" s="11"/>
      <c r="I252" s="11" t="s">
        <v>22275</v>
      </c>
      <c r="J252" s="11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1" t="s">
        <v>4</v>
      </c>
      <c r="E253" s="11" t="s">
        <v>21131</v>
      </c>
      <c r="F253" s="11"/>
      <c r="H253" s="11"/>
      <c r="I253" s="11" t="s">
        <v>22278</v>
      </c>
      <c r="J253" s="11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1" t="s">
        <v>4</v>
      </c>
      <c r="E254" s="11" t="s">
        <v>8</v>
      </c>
      <c r="F254" s="11"/>
      <c r="H254" s="11"/>
      <c r="I254" s="11" t="s">
        <v>22281</v>
      </c>
      <c r="J254" s="11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1" t="s">
        <v>4</v>
      </c>
      <c r="E255" s="11" t="s">
        <v>8</v>
      </c>
      <c r="F255" s="11"/>
      <c r="H255" s="11"/>
      <c r="I255" s="11" t="s">
        <v>22639</v>
      </c>
      <c r="J255" s="11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1" t="s">
        <v>4</v>
      </c>
      <c r="E256" s="11" t="s">
        <v>8</v>
      </c>
      <c r="F256" s="11"/>
      <c r="H256" s="11"/>
      <c r="I256" s="11" t="s">
        <v>22642</v>
      </c>
      <c r="J256" s="11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1" t="s">
        <v>4</v>
      </c>
      <c r="E257" s="11" t="s">
        <v>8</v>
      </c>
      <c r="F257" s="11"/>
      <c r="H257" s="11"/>
      <c r="I257" s="11" t="s">
        <v>22645</v>
      </c>
      <c r="J257" s="11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1" t="s">
        <v>4</v>
      </c>
      <c r="E258" s="11" t="s">
        <v>8</v>
      </c>
      <c r="F258" s="11"/>
      <c r="H258" s="11"/>
      <c r="I258" s="11" t="s">
        <v>22648</v>
      </c>
      <c r="J258" s="11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1" t="s">
        <v>4</v>
      </c>
      <c r="E259" s="11" t="s">
        <v>8</v>
      </c>
      <c r="F259" s="11"/>
      <c r="H259" s="11"/>
      <c r="I259" s="11" t="s">
        <v>22651</v>
      </c>
      <c r="J259" s="11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1" t="s">
        <v>4</v>
      </c>
      <c r="E260" s="11" t="s">
        <v>8</v>
      </c>
      <c r="F260" s="11"/>
      <c r="H260" s="11"/>
      <c r="I260" s="11" t="s">
        <v>22997</v>
      </c>
      <c r="J260" s="11" t="s">
        <v>1180</v>
      </c>
      <c r="K260" t="s">
        <v>22998</v>
      </c>
      <c r="L260" t="s">
        <v>22999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1" t="s">
        <v>4</v>
      </c>
      <c r="E261" s="11" t="s">
        <v>8</v>
      </c>
      <c r="F261" s="11"/>
      <c r="H261" s="11"/>
      <c r="I261" s="11" t="s">
        <v>23000</v>
      </c>
      <c r="J261" s="11" t="s">
        <v>1180</v>
      </c>
      <c r="K261" t="s">
        <v>23001</v>
      </c>
      <c r="L261" t="s">
        <v>23002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1" t="s">
        <v>803</v>
      </c>
      <c r="E262" s="11" t="s">
        <v>8</v>
      </c>
      <c r="F262" s="11"/>
      <c r="H262" s="11"/>
      <c r="I262" s="11" t="s">
        <v>23104</v>
      </c>
      <c r="J262" s="11" t="s">
        <v>1180</v>
      </c>
      <c r="K262" t="s">
        <v>23105</v>
      </c>
      <c r="L262" t="s">
        <v>23106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1" t="s">
        <v>803</v>
      </c>
      <c r="E263" s="11" t="s">
        <v>8</v>
      </c>
      <c r="F263" s="11"/>
      <c r="H263" s="11"/>
      <c r="I263" s="11" t="s">
        <v>23107</v>
      </c>
      <c r="J263" s="11" t="s">
        <v>1180</v>
      </c>
      <c r="K263" t="s">
        <v>23108</v>
      </c>
      <c r="L263" t="s">
        <v>23109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1" t="s">
        <v>4</v>
      </c>
      <c r="E264" s="11" t="s">
        <v>8</v>
      </c>
      <c r="F264" s="11"/>
      <c r="H264" s="11"/>
      <c r="I264" s="11" t="s">
        <v>23399</v>
      </c>
      <c r="J264" s="11" t="s">
        <v>1180</v>
      </c>
      <c r="K264" t="s">
        <v>23400</v>
      </c>
      <c r="L264" t="s">
        <v>23401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1" t="s">
        <v>4</v>
      </c>
      <c r="E265" s="11" t="s">
        <v>8</v>
      </c>
      <c r="F265" s="11"/>
      <c r="H265" s="11"/>
      <c r="I265" s="11" t="s">
        <v>23402</v>
      </c>
      <c r="J265" s="11" t="s">
        <v>1180</v>
      </c>
      <c r="K265" t="s">
        <v>23403</v>
      </c>
      <c r="L265" t="s">
        <v>23404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1" t="s">
        <v>4</v>
      </c>
      <c r="E266" s="11" t="s">
        <v>3240</v>
      </c>
      <c r="F266" s="11"/>
      <c r="H266" s="11"/>
      <c r="I266" s="11" t="s">
        <v>23776</v>
      </c>
      <c r="J266" s="11" t="s">
        <v>1180</v>
      </c>
      <c r="K266" t="s">
        <v>23777</v>
      </c>
      <c r="L266" t="s">
        <v>23778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1" t="s">
        <v>4</v>
      </c>
      <c r="E267" s="11" t="s">
        <v>8</v>
      </c>
      <c r="F267" s="11"/>
      <c r="H267" s="11"/>
      <c r="I267" s="11" t="s">
        <v>23779</v>
      </c>
      <c r="J267" s="11" t="s">
        <v>1180</v>
      </c>
      <c r="K267" t="s">
        <v>23780</v>
      </c>
      <c r="L267" t="s">
        <v>23781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1" t="s">
        <v>4</v>
      </c>
      <c r="E268" s="11" t="s">
        <v>20461</v>
      </c>
      <c r="F268" s="11"/>
      <c r="H268" s="11"/>
      <c r="I268" s="11" t="s">
        <v>23782</v>
      </c>
      <c r="J268" s="11" t="s">
        <v>1180</v>
      </c>
      <c r="K268" t="s">
        <v>23783</v>
      </c>
      <c r="L268" t="s">
        <v>23784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1" t="s">
        <v>4</v>
      </c>
      <c r="E269" s="11" t="s">
        <v>3240</v>
      </c>
      <c r="F269" s="11"/>
      <c r="H269" s="11"/>
      <c r="I269" s="11" t="s">
        <v>23785</v>
      </c>
      <c r="J269" s="11" t="s">
        <v>1180</v>
      </c>
      <c r="K269" t="s">
        <v>23786</v>
      </c>
      <c r="L269" t="s">
        <v>23787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1" t="s">
        <v>4</v>
      </c>
      <c r="E270" s="11" t="s">
        <v>8</v>
      </c>
      <c r="F270" s="11"/>
      <c r="H270" s="11"/>
      <c r="I270" s="11" t="s">
        <v>23788</v>
      </c>
      <c r="J270" s="11" t="s">
        <v>1180</v>
      </c>
      <c r="K270" t="s">
        <v>23789</v>
      </c>
      <c r="L270" t="s">
        <v>23790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1" t="s">
        <v>4</v>
      </c>
      <c r="E271" s="11" t="s">
        <v>20461</v>
      </c>
      <c r="F271" s="11"/>
      <c r="H271" s="11"/>
      <c r="I271" s="11" t="s">
        <v>23791</v>
      </c>
      <c r="J271" s="11" t="s">
        <v>1180</v>
      </c>
      <c r="K271" t="s">
        <v>23792</v>
      </c>
      <c r="L271" t="s">
        <v>23793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1" t="s">
        <v>4</v>
      </c>
      <c r="E272" s="11" t="s">
        <v>10091</v>
      </c>
      <c r="F272" s="11"/>
      <c r="H272" s="11"/>
      <c r="I272" s="11" t="s">
        <v>23794</v>
      </c>
      <c r="J272" s="11" t="s">
        <v>1180</v>
      </c>
      <c r="K272" t="s">
        <v>23795</v>
      </c>
      <c r="L272" t="s">
        <v>23796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1" t="s">
        <v>4</v>
      </c>
      <c r="E273" s="11" t="s">
        <v>8</v>
      </c>
      <c r="F273" s="11"/>
      <c r="H273" s="11"/>
      <c r="I273" s="11" t="s">
        <v>23797</v>
      </c>
      <c r="J273" s="11" t="s">
        <v>1180</v>
      </c>
      <c r="K273" t="s">
        <v>23798</v>
      </c>
      <c r="L273" t="s">
        <v>23799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1" t="s">
        <v>4</v>
      </c>
      <c r="E274" s="11" t="s">
        <v>8</v>
      </c>
      <c r="F274" s="11"/>
      <c r="H274" s="11"/>
      <c r="I274" s="11" t="s">
        <v>23800</v>
      </c>
      <c r="J274" s="11" t="s">
        <v>1180</v>
      </c>
      <c r="K274" t="s">
        <v>23801</v>
      </c>
      <c r="L274" t="s">
        <v>23802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1" t="s">
        <v>4</v>
      </c>
      <c r="E275" s="11" t="s">
        <v>8</v>
      </c>
      <c r="F275" s="11"/>
      <c r="H275" s="11"/>
      <c r="I275" s="11" t="s">
        <v>23803</v>
      </c>
      <c r="J275" s="11" t="s">
        <v>1180</v>
      </c>
      <c r="K275" t="s">
        <v>23804</v>
      </c>
      <c r="L275" t="s">
        <v>23805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1" t="s">
        <v>4</v>
      </c>
      <c r="E276" s="11" t="s">
        <v>8</v>
      </c>
      <c r="F276" s="11"/>
      <c r="H276" s="11"/>
      <c r="I276" s="11" t="s">
        <v>23806</v>
      </c>
      <c r="J276" s="11" t="s">
        <v>1180</v>
      </c>
      <c r="K276" t="s">
        <v>23807</v>
      </c>
      <c r="L276" t="s">
        <v>23808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1" t="s">
        <v>24099</v>
      </c>
      <c r="E277" s="11"/>
      <c r="F277" s="11"/>
      <c r="H277" s="11"/>
      <c r="I277" s="11" t="s">
        <v>23809</v>
      </c>
      <c r="J277" s="11" t="s">
        <v>1180</v>
      </c>
      <c r="K277" t="s">
        <v>23810</v>
      </c>
      <c r="L277" t="s">
        <v>23811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1" t="s">
        <v>4</v>
      </c>
      <c r="E278" s="11" t="s">
        <v>8</v>
      </c>
      <c r="F278" s="11"/>
      <c r="H278" s="11"/>
      <c r="I278" s="11" t="s">
        <v>23812</v>
      </c>
      <c r="J278" s="11" t="s">
        <v>1180</v>
      </c>
      <c r="K278" t="s">
        <v>23813</v>
      </c>
      <c r="L278" t="s">
        <v>23814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1" t="s">
        <v>4</v>
      </c>
      <c r="E279" s="11" t="s">
        <v>8</v>
      </c>
      <c r="F279" s="11"/>
      <c r="H279" s="11"/>
      <c r="I279" s="11" t="s">
        <v>24421</v>
      </c>
      <c r="J279" s="11" t="s">
        <v>1180</v>
      </c>
      <c r="K279" t="s">
        <v>24422</v>
      </c>
      <c r="L279" t="s">
        <v>24423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1" t="s">
        <v>4</v>
      </c>
      <c r="E280" s="11" t="s">
        <v>162</v>
      </c>
      <c r="F280" s="11"/>
      <c r="H280" s="11"/>
      <c r="I280" s="11" t="s">
        <v>24424</v>
      </c>
      <c r="J280" s="11" t="s">
        <v>1180</v>
      </c>
      <c r="K280" t="s">
        <v>24425</v>
      </c>
      <c r="L280" t="s">
        <v>24426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1" t="s">
        <v>4</v>
      </c>
      <c r="E281" s="11" t="s">
        <v>162</v>
      </c>
      <c r="F281" s="11"/>
      <c r="H281" s="11"/>
      <c r="I281" s="11" t="s">
        <v>24427</v>
      </c>
      <c r="J281" s="11" t="s">
        <v>1180</v>
      </c>
      <c r="K281" t="s">
        <v>24428</v>
      </c>
      <c r="L281" t="s">
        <v>24429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1" t="s">
        <v>4</v>
      </c>
      <c r="E282" s="11" t="s">
        <v>162</v>
      </c>
      <c r="F282" s="11"/>
      <c r="H282" s="11"/>
      <c r="I282" s="11" t="s">
        <v>24430</v>
      </c>
      <c r="J282" s="11" t="s">
        <v>1180</v>
      </c>
      <c r="K282" t="s">
        <v>24431</v>
      </c>
      <c r="L282" t="s">
        <v>24432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1" t="s">
        <v>4</v>
      </c>
      <c r="E283" s="11" t="s">
        <v>162</v>
      </c>
      <c r="F283" s="11"/>
      <c r="H283" s="11"/>
      <c r="I283" s="11" t="s">
        <v>24433</v>
      </c>
      <c r="J283" s="11" t="s">
        <v>1180</v>
      </c>
      <c r="K283" t="s">
        <v>24434</v>
      </c>
      <c r="L283" t="s">
        <v>24435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1" t="s">
        <v>4</v>
      </c>
      <c r="E284" s="11" t="s">
        <v>162</v>
      </c>
      <c r="F284" s="11"/>
      <c r="H284" s="11"/>
      <c r="I284" s="11" t="s">
        <v>24436</v>
      </c>
      <c r="J284" s="11" t="s">
        <v>1180</v>
      </c>
      <c r="K284" t="s">
        <v>24437</v>
      </c>
      <c r="L284" t="s">
        <v>24438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1" t="s">
        <v>4</v>
      </c>
      <c r="E285" s="11" t="s">
        <v>10091</v>
      </c>
      <c r="F285" s="11"/>
      <c r="H285" s="11"/>
      <c r="I285" s="11" t="s">
        <v>24439</v>
      </c>
      <c r="J285" s="11" t="s">
        <v>1180</v>
      </c>
      <c r="K285" t="s">
        <v>24440</v>
      </c>
      <c r="L285" t="s">
        <v>24441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1" t="s">
        <v>4</v>
      </c>
      <c r="E286" s="11" t="s">
        <v>8</v>
      </c>
      <c r="F286" s="11"/>
      <c r="H286" s="11"/>
      <c r="I286" s="11" t="s">
        <v>24442</v>
      </c>
      <c r="J286" s="11" t="s">
        <v>1180</v>
      </c>
      <c r="K286" t="s">
        <v>24443</v>
      </c>
      <c r="L286" t="s">
        <v>24444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1" t="s">
        <v>4</v>
      </c>
      <c r="E287" s="11" t="s">
        <v>8</v>
      </c>
      <c r="F287" s="11"/>
      <c r="H287" s="11"/>
      <c r="I287" s="11" t="s">
        <v>24445</v>
      </c>
      <c r="J287" s="11" t="s">
        <v>1180</v>
      </c>
      <c r="K287" t="s">
        <v>24446</v>
      </c>
      <c r="L287" t="s">
        <v>24447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1" t="s">
        <v>162</v>
      </c>
      <c r="E288" s="11" t="s">
        <v>1552</v>
      </c>
      <c r="F288" s="11" t="s">
        <v>130</v>
      </c>
      <c r="H288" s="11"/>
      <c r="I288" s="11" t="s">
        <v>24448</v>
      </c>
      <c r="J288" s="11" t="s">
        <v>1180</v>
      </c>
      <c r="K288" t="s">
        <v>24449</v>
      </c>
      <c r="L288" t="s">
        <v>24450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1" t="s">
        <v>162</v>
      </c>
      <c r="E289" s="11" t="s">
        <v>1552</v>
      </c>
      <c r="F289" s="11" t="s">
        <v>130</v>
      </c>
      <c r="H289" s="11"/>
      <c r="I289" s="11" t="s">
        <v>24451</v>
      </c>
      <c r="J289" s="11" t="s">
        <v>1180</v>
      </c>
      <c r="K289" t="s">
        <v>24452</v>
      </c>
      <c r="L289" t="s">
        <v>24453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1" t="s">
        <v>162</v>
      </c>
      <c r="E290" s="11" t="s">
        <v>1552</v>
      </c>
      <c r="F290" s="11" t="s">
        <v>130</v>
      </c>
      <c r="H290" s="11"/>
      <c r="I290" s="11" t="s">
        <v>24454</v>
      </c>
      <c r="J290" s="11" t="s">
        <v>1180</v>
      </c>
      <c r="K290" t="s">
        <v>24455</v>
      </c>
      <c r="L290" t="s">
        <v>24456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1" t="s">
        <v>4</v>
      </c>
      <c r="E291" s="11" t="s">
        <v>8</v>
      </c>
      <c r="F291" s="11"/>
      <c r="H291" s="11"/>
      <c r="I291" s="11" t="s">
        <v>24457</v>
      </c>
      <c r="J291" s="11" t="s">
        <v>1180</v>
      </c>
      <c r="K291" t="s">
        <v>24458</v>
      </c>
      <c r="L291" t="s">
        <v>24459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1" t="s">
        <v>4</v>
      </c>
      <c r="E292" s="11" t="s">
        <v>8</v>
      </c>
      <c r="F292" s="11"/>
      <c r="H292" s="11"/>
      <c r="I292" s="11" t="s">
        <v>25029</v>
      </c>
      <c r="J292" s="11" t="s">
        <v>1180</v>
      </c>
      <c r="K292" t="s">
        <v>25030</v>
      </c>
      <c r="L292" t="s">
        <v>25031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1" t="s">
        <v>803</v>
      </c>
      <c r="E293" s="11" t="s">
        <v>8</v>
      </c>
      <c r="F293" s="11"/>
      <c r="H293" s="11"/>
      <c r="I293" s="11" t="s">
        <v>25032</v>
      </c>
      <c r="J293" s="11" t="s">
        <v>1180</v>
      </c>
      <c r="K293" t="s">
        <v>25033</v>
      </c>
      <c r="L293" t="s">
        <v>25034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1" t="s">
        <v>803</v>
      </c>
      <c r="E294" s="11" t="s">
        <v>8</v>
      </c>
      <c r="F294" s="11"/>
      <c r="H294" s="11"/>
      <c r="I294" s="11" t="s">
        <v>25035</v>
      </c>
      <c r="J294" s="11" t="s">
        <v>1180</v>
      </c>
      <c r="K294" t="s">
        <v>25036</v>
      </c>
      <c r="L294" t="s">
        <v>25037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1" t="s">
        <v>224</v>
      </c>
      <c r="E295" s="11"/>
      <c r="F295" s="11"/>
      <c r="H295" s="11"/>
      <c r="I295" s="11" t="s">
        <v>25394</v>
      </c>
      <c r="J295" s="11" t="s">
        <v>1180</v>
      </c>
      <c r="K295" t="s">
        <v>25395</v>
      </c>
      <c r="L295" t="s">
        <v>25396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1" t="s">
        <v>24099</v>
      </c>
      <c r="E296" s="11"/>
      <c r="F296" s="11"/>
      <c r="H296" s="11"/>
      <c r="I296" s="11" t="s">
        <v>25397</v>
      </c>
      <c r="J296" s="11" t="s">
        <v>1180</v>
      </c>
      <c r="K296" t="s">
        <v>25398</v>
      </c>
      <c r="L296" t="s">
        <v>25399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1" t="s">
        <v>4</v>
      </c>
      <c r="E297" s="11" t="s">
        <v>8</v>
      </c>
      <c r="F297" s="11"/>
      <c r="H297" s="11"/>
      <c r="I297" s="11" t="s">
        <v>25400</v>
      </c>
      <c r="J297" s="11" t="s">
        <v>1180</v>
      </c>
      <c r="K297" t="s">
        <v>25401</v>
      </c>
      <c r="L297" t="s">
        <v>25402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1" t="s">
        <v>4</v>
      </c>
      <c r="E298" s="11" t="s">
        <v>8</v>
      </c>
      <c r="F298" s="11"/>
      <c r="H298" s="11"/>
      <c r="I298" s="11" t="s">
        <v>25703</v>
      </c>
      <c r="J298" s="11" t="s">
        <v>1180</v>
      </c>
      <c r="K298" t="s">
        <v>25704</v>
      </c>
      <c r="L298" t="s">
        <v>25705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1" t="s">
        <v>162</v>
      </c>
      <c r="E299" s="11"/>
      <c r="F299" s="11" t="s">
        <v>1555</v>
      </c>
      <c r="H299" s="11"/>
      <c r="I299" s="11" t="s">
        <v>25706</v>
      </c>
      <c r="J299" s="11" t="s">
        <v>1180</v>
      </c>
      <c r="K299" t="s">
        <v>25707</v>
      </c>
      <c r="L299" t="s">
        <v>25708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1" t="s">
        <v>162</v>
      </c>
      <c r="E300" s="11"/>
      <c r="F300" s="11" t="s">
        <v>1555</v>
      </c>
      <c r="H300" s="11"/>
      <c r="I300" s="11" t="s">
        <v>25709</v>
      </c>
      <c r="J300" s="11" t="s">
        <v>1180</v>
      </c>
      <c r="K300" t="s">
        <v>25710</v>
      </c>
      <c r="L300" t="s">
        <v>25711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1" t="s">
        <v>4</v>
      </c>
      <c r="E301" s="11" t="s">
        <v>8</v>
      </c>
      <c r="F301" s="11"/>
      <c r="H301" s="11"/>
      <c r="I301" s="11" t="s">
        <v>25712</v>
      </c>
      <c r="J301" s="11" t="s">
        <v>1180</v>
      </c>
      <c r="K301" t="s">
        <v>25713</v>
      </c>
      <c r="L301" t="s">
        <v>25714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1" t="s">
        <v>4</v>
      </c>
      <c r="E302" s="11" t="s">
        <v>8</v>
      </c>
      <c r="F302" s="11"/>
      <c r="H302" s="11"/>
      <c r="I302" s="11" t="s">
        <v>25715</v>
      </c>
      <c r="J302" s="11" t="s">
        <v>1180</v>
      </c>
      <c r="K302" t="s">
        <v>25716</v>
      </c>
      <c r="L302" t="s">
        <v>25717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1" t="s">
        <v>4</v>
      </c>
      <c r="E303" s="11" t="s">
        <v>8</v>
      </c>
      <c r="F303" s="11"/>
      <c r="H303" s="11"/>
      <c r="I303" s="11" t="s">
        <v>25718</v>
      </c>
      <c r="J303" s="11" t="s">
        <v>1180</v>
      </c>
      <c r="K303" t="s">
        <v>25719</v>
      </c>
      <c r="L303" t="s">
        <v>25720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1" t="s">
        <v>4</v>
      </c>
      <c r="E304" s="11" t="s">
        <v>8</v>
      </c>
      <c r="F304" s="11"/>
      <c r="H304" s="11"/>
      <c r="I304" s="11" t="s">
        <v>25721</v>
      </c>
      <c r="J304" s="11" t="s">
        <v>1180</v>
      </c>
      <c r="K304" t="s">
        <v>25722</v>
      </c>
      <c r="L304" t="s">
        <v>25723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1" t="s">
        <v>803</v>
      </c>
      <c r="E305" s="11" t="s">
        <v>8</v>
      </c>
      <c r="F305" s="11"/>
      <c r="H305" s="11"/>
      <c r="I305" s="11" t="s">
        <v>25984</v>
      </c>
      <c r="J305" s="11" t="s">
        <v>1180</v>
      </c>
      <c r="K305" t="s">
        <v>25985</v>
      </c>
      <c r="L305" t="s">
        <v>25986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1" t="s">
        <v>803</v>
      </c>
      <c r="E306" s="11" t="s">
        <v>8</v>
      </c>
      <c r="F306" s="11"/>
      <c r="H306" s="11"/>
      <c r="I306" s="11" t="s">
        <v>25987</v>
      </c>
      <c r="J306" s="11" t="s">
        <v>1180</v>
      </c>
      <c r="K306" t="s">
        <v>25988</v>
      </c>
      <c r="L306" t="s">
        <v>25989</v>
      </c>
      <c r="M306" s="2" t="str">
        <f>HYPERLINK(склад2въезд13192021222378[[#This Row],[RelativePath]])</f>
        <v>12 Площадка 3 кран\K07156189_20_20260517T204400Z.jpg</v>
      </c>
    </row>
  </sheetData>
  <conditionalFormatting sqref="D307:D317 E307:E320 G2:H306 D2:E306">
    <cfRule type="containsText" dxfId="300" priority="14" operator="containsText" text="Выезд с территории">
      <formula>NOT(ISERROR(SEARCH("Выезд с территории",D2)))</formula>
    </cfRule>
  </conditionalFormatting>
  <conditionalFormatting sqref="F2:F306">
    <cfRule type="notContainsText" dxfId="299" priority="13" operator="notContains" text="порожний">
      <formula>ISERROR(SEARCH("порожний",F2))</formula>
    </cfRule>
  </conditionalFormatting>
  <conditionalFormatting sqref="E2:E320">
    <cfRule type="containsText" dxfId="298" priority="11" operator="containsText" text="Газель базы">
      <formula>NOT(ISERROR(SEARCH("Газель базы",E2)))</formula>
    </cfRule>
    <cfRule type="containsText" dxfId="297" priority="12" operator="containsText" text="Погрузчик базы">
      <formula>NOT(ISERROR(SEARCH("Погрузчик базы",E2)))</formula>
    </cfRule>
  </conditionalFormatting>
  <conditionalFormatting sqref="E2:E320">
    <cfRule type="containsText" dxfId="296" priority="10" operator="containsText" text="Трактор базы">
      <formula>NOT(ISERROR(SEARCH("Трактор базы",E2)))</formula>
    </cfRule>
  </conditionalFormatting>
  <conditionalFormatting sqref="A2:C306">
    <cfRule type="expression" dxfId="295" priority="9">
      <formula>$A2="пн"</formula>
    </cfRule>
  </conditionalFormatting>
  <conditionalFormatting sqref="A2:C308">
    <cfRule type="expression" dxfId="294" priority="3">
      <formula>$A2="вс"</formula>
    </cfRule>
    <cfRule type="expression" dxfId="293" priority="4">
      <formula>$A2="сб"</formula>
    </cfRule>
    <cfRule type="expression" dxfId="292" priority="5">
      <formula>$A2="пт"</formula>
    </cfRule>
    <cfRule type="expression" dxfId="291" priority="6">
      <formula>$A2="чт"</formula>
    </cfRule>
    <cfRule type="expression" dxfId="290" priority="7">
      <formula>$A2="ср"</formula>
    </cfRule>
    <cfRule type="expression" dxfId="289" priority="8">
      <formula>$A2="вт"</formula>
    </cfRule>
  </conditionalFormatting>
  <conditionalFormatting sqref="D2:D317">
    <cfRule type="containsText" dxfId="2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7">
    <cfRule type="containsText" dxfId="2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34"/>
  <sheetViews>
    <sheetView zoomScale="90" zoomScaleNormal="90" workbookViewId="0">
      <pane ySplit="1" topLeftCell="A208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1" t="s">
        <v>4</v>
      </c>
      <c r="E2" s="11" t="s">
        <v>8</v>
      </c>
      <c r="F2" s="11"/>
      <c r="H2" s="11"/>
      <c r="I2" s="11" t="s">
        <v>5198</v>
      </c>
      <c r="J2" s="11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1" t="s">
        <v>803</v>
      </c>
      <c r="E3" s="11" t="s">
        <v>8</v>
      </c>
      <c r="F3" s="11"/>
      <c r="H3" s="11"/>
      <c r="I3" s="11" t="s">
        <v>5201</v>
      </c>
      <c r="J3" s="11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1" t="s">
        <v>803</v>
      </c>
      <c r="E4" s="11" t="s">
        <v>8</v>
      </c>
      <c r="F4" s="11"/>
      <c r="H4" s="11"/>
      <c r="I4" s="11" t="s">
        <v>5204</v>
      </c>
      <c r="J4" s="11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1" t="s">
        <v>4</v>
      </c>
      <c r="E5" s="11" t="s">
        <v>8</v>
      </c>
      <c r="F5" s="11"/>
      <c r="H5" s="11"/>
      <c r="I5" s="11" t="s">
        <v>5724</v>
      </c>
      <c r="J5" s="11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1" t="s">
        <v>4</v>
      </c>
      <c r="E6" s="11" t="s">
        <v>8</v>
      </c>
      <c r="F6" s="11"/>
      <c r="H6" s="11"/>
      <c r="I6" s="11" t="s">
        <v>5727</v>
      </c>
      <c r="J6" s="11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1" t="s">
        <v>803</v>
      </c>
      <c r="E7" s="11" t="s">
        <v>8</v>
      </c>
      <c r="F7" s="11"/>
      <c r="H7" s="11"/>
      <c r="I7" s="11" t="s">
        <v>5730</v>
      </c>
      <c r="J7" s="11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1" t="s">
        <v>4366</v>
      </c>
      <c r="E8" s="11" t="s">
        <v>86</v>
      </c>
      <c r="F8" s="11"/>
      <c r="H8" s="11"/>
      <c r="I8" s="11" t="s">
        <v>5733</v>
      </c>
      <c r="J8" s="11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1" t="s">
        <v>4</v>
      </c>
      <c r="E9" s="11" t="s">
        <v>8</v>
      </c>
      <c r="F9" s="11"/>
      <c r="H9" s="11"/>
      <c r="I9" s="11" t="s">
        <v>5736</v>
      </c>
      <c r="J9" s="11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1" t="s">
        <v>305</v>
      </c>
      <c r="E10" s="11" t="s">
        <v>86</v>
      </c>
      <c r="F10" s="11"/>
      <c r="H10" s="11"/>
      <c r="I10" s="11" t="s">
        <v>5739</v>
      </c>
      <c r="J10" s="11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1" t="s">
        <v>305</v>
      </c>
      <c r="E11" s="11" t="s">
        <v>86</v>
      </c>
      <c r="F11" s="11"/>
      <c r="H11" s="11"/>
      <c r="I11" s="11" t="s">
        <v>5742</v>
      </c>
      <c r="J11" s="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1" t="s">
        <v>4</v>
      </c>
      <c r="E12" s="11" t="s">
        <v>8</v>
      </c>
      <c r="F12" s="11"/>
      <c r="H12" s="11"/>
      <c r="I12" s="11" t="s">
        <v>5745</v>
      </c>
      <c r="J12" s="11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1" t="s">
        <v>4</v>
      </c>
      <c r="E13" s="11" t="s">
        <v>8</v>
      </c>
      <c r="F13" s="11"/>
      <c r="H13" s="11"/>
      <c r="I13" s="11" t="s">
        <v>5748</v>
      </c>
      <c r="J13" s="11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1" t="s">
        <v>4</v>
      </c>
      <c r="E14" s="11" t="s">
        <v>8</v>
      </c>
      <c r="F14" s="11"/>
      <c r="H14" s="11"/>
      <c r="I14" s="11" t="s">
        <v>5751</v>
      </c>
      <c r="J14" s="11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1" t="s">
        <v>7890</v>
      </c>
      <c r="E15" s="11" t="s">
        <v>86</v>
      </c>
      <c r="F15" s="11"/>
      <c r="H15" s="11"/>
      <c r="I15" s="11" t="s">
        <v>5754</v>
      </c>
      <c r="J15" s="11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1" t="s">
        <v>4</v>
      </c>
      <c r="E16" s="11" t="s">
        <v>4929</v>
      </c>
      <c r="F16" s="11"/>
      <c r="H16" s="11"/>
      <c r="I16" s="11" t="s">
        <v>5757</v>
      </c>
      <c r="J16" s="11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1" t="s">
        <v>4</v>
      </c>
      <c r="E17" s="11" t="s">
        <v>4929</v>
      </c>
      <c r="F17" s="11"/>
      <c r="H17" s="11" t="s">
        <v>1140</v>
      </c>
      <c r="I17" s="11" t="s">
        <v>5759</v>
      </c>
      <c r="J17" s="11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1" t="s">
        <v>4</v>
      </c>
      <c r="E18" s="11" t="s">
        <v>4929</v>
      </c>
      <c r="F18" s="11"/>
      <c r="H18" s="11" t="s">
        <v>1140</v>
      </c>
      <c r="I18" s="11" t="s">
        <v>5762</v>
      </c>
      <c r="J18" s="11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1" t="s">
        <v>4</v>
      </c>
      <c r="E19" s="11" t="s">
        <v>4929</v>
      </c>
      <c r="F19" s="11"/>
      <c r="H19" s="11" t="s">
        <v>7891</v>
      </c>
      <c r="I19" s="11" t="s">
        <v>5765</v>
      </c>
      <c r="J19" s="11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1" t="s">
        <v>4</v>
      </c>
      <c r="E20" s="11" t="s">
        <v>8</v>
      </c>
      <c r="F20" s="11"/>
      <c r="H20" s="11"/>
      <c r="I20" s="11" t="s">
        <v>5768</v>
      </c>
      <c r="J20" s="11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1" t="s">
        <v>813</v>
      </c>
      <c r="E21" s="11"/>
      <c r="F21" s="11"/>
      <c r="H21" s="11"/>
      <c r="I21" s="11" t="s">
        <v>5771</v>
      </c>
      <c r="J21" s="1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1" t="s">
        <v>803</v>
      </c>
      <c r="E22" s="11" t="s">
        <v>8</v>
      </c>
      <c r="F22" s="11"/>
      <c r="H22" s="11"/>
      <c r="I22" s="11" t="s">
        <v>8085</v>
      </c>
      <c r="J22" s="11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1" t="s">
        <v>4</v>
      </c>
      <c r="E23" s="11" t="s">
        <v>8</v>
      </c>
      <c r="F23" s="11"/>
      <c r="H23" s="11"/>
      <c r="I23" s="11" t="s">
        <v>8088</v>
      </c>
      <c r="J23" s="11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1" t="s">
        <v>803</v>
      </c>
      <c r="E24" s="11" t="s">
        <v>8</v>
      </c>
      <c r="F24" s="11"/>
      <c r="H24" s="11"/>
      <c r="I24" s="11" t="s">
        <v>8091</v>
      </c>
      <c r="J24" s="11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1" t="s">
        <v>4</v>
      </c>
      <c r="E25" s="11" t="s">
        <v>8</v>
      </c>
      <c r="F25" s="11"/>
      <c r="H25" s="11"/>
      <c r="I25" s="11" t="s">
        <v>8094</v>
      </c>
      <c r="J25" s="11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1" t="s">
        <v>803</v>
      </c>
      <c r="E26" s="11" t="s">
        <v>8</v>
      </c>
      <c r="F26" s="11"/>
      <c r="H26" s="11"/>
      <c r="I26" s="11" t="s">
        <v>8097</v>
      </c>
      <c r="J26" s="11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1" t="s">
        <v>4</v>
      </c>
      <c r="E27" s="11" t="s">
        <v>8</v>
      </c>
      <c r="F27" s="11"/>
      <c r="H27" s="11"/>
      <c r="I27" s="11" t="s">
        <v>8934</v>
      </c>
      <c r="J27" s="11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1" t="s">
        <v>803</v>
      </c>
      <c r="E28" s="11" t="s">
        <v>8</v>
      </c>
      <c r="F28" s="11"/>
      <c r="H28" s="11"/>
      <c r="I28" s="11" t="s">
        <v>8937</v>
      </c>
      <c r="J28" s="11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1" t="s">
        <v>803</v>
      </c>
      <c r="E29" s="11" t="s">
        <v>8</v>
      </c>
      <c r="F29" s="11"/>
      <c r="H29" s="11"/>
      <c r="I29" s="11" t="s">
        <v>9469</v>
      </c>
      <c r="J29" s="11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1" t="s">
        <v>305</v>
      </c>
      <c r="E30" s="11" t="s">
        <v>86</v>
      </c>
      <c r="F30" s="11"/>
      <c r="H30" s="11"/>
      <c r="I30" s="11" t="s">
        <v>9864</v>
      </c>
      <c r="J30" s="11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1" t="s">
        <v>4</v>
      </c>
      <c r="E31" s="11" t="s">
        <v>8</v>
      </c>
      <c r="F31" s="11"/>
      <c r="H31" s="11"/>
      <c r="I31" s="11" t="s">
        <v>9867</v>
      </c>
      <c r="J31" s="1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1" t="s">
        <v>4</v>
      </c>
      <c r="E32" s="11" t="s">
        <v>8</v>
      </c>
      <c r="F32" s="11"/>
      <c r="H32" s="11"/>
      <c r="I32" s="11" t="s">
        <v>10588</v>
      </c>
      <c r="J32" s="11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1" t="s">
        <v>4</v>
      </c>
      <c r="E33" s="11" t="s">
        <v>8</v>
      </c>
      <c r="F33" s="11"/>
      <c r="H33" s="11"/>
      <c r="I33" s="11" t="s">
        <v>10591</v>
      </c>
      <c r="J33" s="11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1" t="s">
        <v>115</v>
      </c>
      <c r="E34" s="11" t="s">
        <v>10601</v>
      </c>
      <c r="F34" s="11"/>
      <c r="H34" s="11"/>
      <c r="I34" s="11" t="s">
        <v>10594</v>
      </c>
      <c r="J34" s="11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1" t="s">
        <v>4</v>
      </c>
      <c r="E35" s="11" t="s">
        <v>8</v>
      </c>
      <c r="F35" s="11"/>
      <c r="H35" s="11"/>
      <c r="I35" s="11" t="s">
        <v>10782</v>
      </c>
      <c r="J35" s="11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1" t="s">
        <v>803</v>
      </c>
      <c r="E36" s="11" t="s">
        <v>8</v>
      </c>
      <c r="F36" s="11"/>
      <c r="H36" s="11"/>
      <c r="I36" s="11" t="s">
        <v>10785</v>
      </c>
      <c r="J36" s="11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1" t="s">
        <v>803</v>
      </c>
      <c r="E37" s="11" t="s">
        <v>8</v>
      </c>
      <c r="F37" s="11"/>
      <c r="H37" s="11"/>
      <c r="I37" s="11" t="s">
        <v>10788</v>
      </c>
      <c r="J37" s="11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1" t="s">
        <v>4</v>
      </c>
      <c r="E38" s="11" t="s">
        <v>8</v>
      </c>
      <c r="F38" s="11"/>
      <c r="H38" s="11"/>
      <c r="I38" s="11" t="s">
        <v>11154</v>
      </c>
      <c r="J38" s="11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1" t="s">
        <v>305</v>
      </c>
      <c r="E39" s="11" t="s">
        <v>86</v>
      </c>
      <c r="F39" s="11"/>
      <c r="H39" s="11"/>
      <c r="I39" s="11" t="s">
        <v>11157</v>
      </c>
      <c r="J39" s="11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1" t="s">
        <v>305</v>
      </c>
      <c r="E40" s="11" t="s">
        <v>86</v>
      </c>
      <c r="F40" s="11"/>
      <c r="H40" s="11"/>
      <c r="I40" s="11" t="s">
        <v>11160</v>
      </c>
      <c r="J40" s="11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1" t="s">
        <v>305</v>
      </c>
      <c r="E41" s="11" t="s">
        <v>86</v>
      </c>
      <c r="F41" s="11"/>
      <c r="H41" s="11"/>
      <c r="I41" s="11" t="s">
        <v>11163</v>
      </c>
      <c r="J41" s="1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1" t="s">
        <v>305</v>
      </c>
      <c r="E42" s="11" t="s">
        <v>86</v>
      </c>
      <c r="F42" s="11"/>
      <c r="H42" s="11"/>
      <c r="I42" s="11" t="s">
        <v>11166</v>
      </c>
      <c r="J42" s="11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1" t="s">
        <v>305</v>
      </c>
      <c r="E43" s="11" t="s">
        <v>86</v>
      </c>
      <c r="F43" s="11"/>
      <c r="H43" s="11"/>
      <c r="I43" s="11" t="s">
        <v>11169</v>
      </c>
      <c r="J43" s="11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1" t="s">
        <v>305</v>
      </c>
      <c r="E44" s="11" t="s">
        <v>86</v>
      </c>
      <c r="F44" s="11"/>
      <c r="H44" s="11"/>
      <c r="I44" s="11" t="s">
        <v>11172</v>
      </c>
      <c r="J44" s="11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1" t="s">
        <v>4</v>
      </c>
      <c r="E45" s="11" t="s">
        <v>8</v>
      </c>
      <c r="F45" s="11"/>
      <c r="H45" s="11"/>
      <c r="I45" s="11" t="s">
        <v>11175</v>
      </c>
      <c r="J45" s="11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1" t="s">
        <v>4</v>
      </c>
      <c r="E46" s="11" t="s">
        <v>8</v>
      </c>
      <c r="F46" s="11"/>
      <c r="H46" s="11"/>
      <c r="I46" s="11" t="s">
        <v>11660</v>
      </c>
      <c r="J46" s="11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1" t="s">
        <v>305</v>
      </c>
      <c r="E47" s="11" t="s">
        <v>86</v>
      </c>
      <c r="F47" s="11"/>
      <c r="H47" s="11"/>
      <c r="I47" s="11" t="s">
        <v>11663</v>
      </c>
      <c r="J47" s="11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1" t="s">
        <v>305</v>
      </c>
      <c r="E48" s="11" t="s">
        <v>86</v>
      </c>
      <c r="F48" s="11"/>
      <c r="H48" s="11"/>
      <c r="I48" s="11" t="s">
        <v>11666</v>
      </c>
      <c r="J48" s="11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1" t="s">
        <v>305</v>
      </c>
      <c r="E49" s="11" t="s">
        <v>86</v>
      </c>
      <c r="F49" s="11"/>
      <c r="H49" s="11"/>
      <c r="I49" s="11" t="s">
        <v>11669</v>
      </c>
      <c r="J49" s="11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1" t="s">
        <v>4</v>
      </c>
      <c r="E50" s="11" t="s">
        <v>8</v>
      </c>
      <c r="F50" s="11"/>
      <c r="H50" s="11"/>
      <c r="I50" s="11" t="s">
        <v>11672</v>
      </c>
      <c r="J50" s="11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1" t="s">
        <v>305</v>
      </c>
      <c r="E51" s="11" t="s">
        <v>86</v>
      </c>
      <c r="F51" s="11"/>
      <c r="H51" s="11"/>
      <c r="I51" s="11" t="s">
        <v>11675</v>
      </c>
      <c r="J51" s="1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1" t="s">
        <v>305</v>
      </c>
      <c r="E52" s="11" t="s">
        <v>86</v>
      </c>
      <c r="F52" s="11"/>
      <c r="H52" s="11"/>
      <c r="I52" s="11" t="s">
        <v>11678</v>
      </c>
      <c r="J52" s="11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1" t="s">
        <v>4</v>
      </c>
      <c r="E53" s="11" t="s">
        <v>8</v>
      </c>
      <c r="F53" s="11"/>
      <c r="H53" s="11"/>
      <c r="I53" s="11" t="s">
        <v>11681</v>
      </c>
      <c r="J53" s="11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1" t="s">
        <v>4</v>
      </c>
      <c r="E54" s="11" t="s">
        <v>8</v>
      </c>
      <c r="F54" s="11"/>
      <c r="H54" s="11"/>
      <c r="I54" s="11" t="s">
        <v>12107</v>
      </c>
      <c r="J54" s="11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1" t="s">
        <v>803</v>
      </c>
      <c r="E55" s="11" t="s">
        <v>8</v>
      </c>
      <c r="F55" s="11"/>
      <c r="H55" s="11"/>
      <c r="I55" s="11" t="s">
        <v>12110</v>
      </c>
      <c r="J55" s="11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1" t="s">
        <v>4</v>
      </c>
      <c r="E56" s="11" t="s">
        <v>8</v>
      </c>
      <c r="F56" s="11"/>
      <c r="H56" s="11"/>
      <c r="I56" s="11" t="s">
        <v>12113</v>
      </c>
      <c r="J56" s="11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1" t="s">
        <v>803</v>
      </c>
      <c r="E57" s="11" t="s">
        <v>8</v>
      </c>
      <c r="F57" s="11"/>
      <c r="H57" s="11"/>
      <c r="I57" s="11" t="s">
        <v>12116</v>
      </c>
      <c r="J57" s="11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1" t="s">
        <v>4</v>
      </c>
      <c r="E58" s="11" t="s">
        <v>8</v>
      </c>
      <c r="F58" s="11"/>
      <c r="H58" s="11"/>
      <c r="I58" s="11" t="s">
        <v>12629</v>
      </c>
      <c r="J58" s="11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1" t="s">
        <v>803</v>
      </c>
      <c r="E59" s="11" t="s">
        <v>8</v>
      </c>
      <c r="F59" s="11"/>
      <c r="H59" s="11"/>
      <c r="I59" s="11" t="s">
        <v>12632</v>
      </c>
      <c r="J59" s="11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1" t="s">
        <v>4</v>
      </c>
      <c r="E60" s="11" t="s">
        <v>8</v>
      </c>
      <c r="F60" s="11"/>
      <c r="H60" s="11"/>
      <c r="I60" s="11" t="s">
        <v>12635</v>
      </c>
      <c r="J60" s="11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1" t="s">
        <v>305</v>
      </c>
      <c r="E61" s="11" t="s">
        <v>86</v>
      </c>
      <c r="F61" s="11"/>
      <c r="H61" s="11"/>
      <c r="I61" s="11" t="s">
        <v>12638</v>
      </c>
      <c r="J61" s="1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1" t="s">
        <v>305</v>
      </c>
      <c r="E62" s="11" t="s">
        <v>86</v>
      </c>
      <c r="F62" s="11"/>
      <c r="H62" s="11"/>
      <c r="I62" s="11" t="s">
        <v>12641</v>
      </c>
      <c r="J62" s="11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1" t="s">
        <v>12938</v>
      </c>
      <c r="E63" s="11"/>
      <c r="F63" s="11"/>
      <c r="H63" s="11"/>
      <c r="I63" s="11" t="s">
        <v>12644</v>
      </c>
      <c r="J63" s="11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1" t="s">
        <v>12939</v>
      </c>
      <c r="E64" s="11"/>
      <c r="F64" s="11"/>
      <c r="H64" s="11"/>
      <c r="I64" s="11" t="s">
        <v>12647</v>
      </c>
      <c r="J64" s="11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1" t="s">
        <v>12940</v>
      </c>
      <c r="E65" s="11"/>
      <c r="F65" s="11"/>
      <c r="H65" s="11"/>
      <c r="I65" s="11" t="s">
        <v>12650</v>
      </c>
      <c r="J65" s="11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1" t="s">
        <v>4</v>
      </c>
      <c r="E66" s="11" t="s">
        <v>8</v>
      </c>
      <c r="F66" s="11"/>
      <c r="H66" s="11"/>
      <c r="I66" s="11" t="s">
        <v>12653</v>
      </c>
      <c r="J66" s="11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1" t="s">
        <v>4</v>
      </c>
      <c r="E67" s="11" t="s">
        <v>8</v>
      </c>
      <c r="F67" s="11"/>
      <c r="H67" s="11"/>
      <c r="I67" s="11" t="s">
        <v>12656</v>
      </c>
      <c r="J67" s="11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1" t="s">
        <v>4</v>
      </c>
      <c r="E68" s="11" t="s">
        <v>8</v>
      </c>
      <c r="F68" s="11"/>
      <c r="H68" s="11"/>
      <c r="I68" s="11" t="s">
        <v>13360</v>
      </c>
      <c r="J68" s="11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1" t="s">
        <v>4</v>
      </c>
      <c r="E69" s="11" t="s">
        <v>8</v>
      </c>
      <c r="F69" s="11"/>
      <c r="H69" s="11"/>
      <c r="I69" s="11" t="s">
        <v>13363</v>
      </c>
      <c r="J69" s="11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1" t="s">
        <v>4</v>
      </c>
      <c r="E70" s="11" t="s">
        <v>8</v>
      </c>
      <c r="F70" s="11"/>
      <c r="H70" s="11"/>
      <c r="I70" s="11" t="s">
        <v>13366</v>
      </c>
      <c r="J70" s="11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1" t="s">
        <v>4</v>
      </c>
      <c r="E71" s="11" t="s">
        <v>8</v>
      </c>
      <c r="F71" s="11"/>
      <c r="H71" s="11"/>
      <c r="I71" s="11" t="s">
        <v>13667</v>
      </c>
      <c r="J71" s="1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1" t="s">
        <v>803</v>
      </c>
      <c r="E72" s="11" t="s">
        <v>8</v>
      </c>
      <c r="F72" s="11"/>
      <c r="H72" s="11"/>
      <c r="I72" s="11" t="s">
        <v>13670</v>
      </c>
      <c r="J72" s="11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1" t="s">
        <v>4</v>
      </c>
      <c r="E73" s="11" t="s">
        <v>8</v>
      </c>
      <c r="F73" s="11"/>
      <c r="H73" s="11"/>
      <c r="I73" s="11" t="s">
        <v>13839</v>
      </c>
      <c r="J73" s="11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1" t="s">
        <v>4</v>
      </c>
      <c r="E74" s="11" t="s">
        <v>8</v>
      </c>
      <c r="F74" s="11"/>
      <c r="H74" s="11"/>
      <c r="I74" s="11" t="s">
        <v>13842</v>
      </c>
      <c r="J74" s="11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1" t="s">
        <v>803</v>
      </c>
      <c r="E75" s="11" t="s">
        <v>8</v>
      </c>
      <c r="F75" s="11"/>
      <c r="H75" s="11"/>
      <c r="I75" s="11" t="s">
        <v>13845</v>
      </c>
      <c r="J75" s="11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1" t="s">
        <v>4</v>
      </c>
      <c r="E76" s="11" t="s">
        <v>8</v>
      </c>
      <c r="F76" s="11"/>
      <c r="H76" s="11"/>
      <c r="I76" s="11" t="s">
        <v>14088</v>
      </c>
      <c r="J76" s="11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1" t="s">
        <v>86</v>
      </c>
      <c r="E77" s="11"/>
      <c r="F77" s="11"/>
      <c r="H77" s="11"/>
      <c r="I77" s="11" t="s">
        <v>14091</v>
      </c>
      <c r="J77" s="11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1" t="s">
        <v>4</v>
      </c>
      <c r="E78" s="11" t="s">
        <v>8</v>
      </c>
      <c r="F78" s="11"/>
      <c r="H78" s="11"/>
      <c r="I78" s="11" t="s">
        <v>14094</v>
      </c>
      <c r="J78" s="11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1" t="s">
        <v>4</v>
      </c>
      <c r="E79" s="11" t="s">
        <v>8</v>
      </c>
      <c r="F79" s="11"/>
      <c r="H79" s="11"/>
      <c r="I79" s="11" t="s">
        <v>14470</v>
      </c>
      <c r="J79" s="11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1" t="s">
        <v>803</v>
      </c>
      <c r="E80" s="11" t="s">
        <v>8</v>
      </c>
      <c r="F80" s="11"/>
      <c r="H80" s="11"/>
      <c r="I80" s="11" t="s">
        <v>14473</v>
      </c>
      <c r="J80" s="11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1" t="s">
        <v>4</v>
      </c>
      <c r="E81" s="11" t="s">
        <v>8</v>
      </c>
      <c r="F81" s="11"/>
      <c r="H81" s="11"/>
      <c r="I81" s="11" t="s">
        <v>14476</v>
      </c>
      <c r="J81" s="1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1" t="s">
        <v>803</v>
      </c>
      <c r="E82" s="11" t="s">
        <v>8</v>
      </c>
      <c r="F82" s="11"/>
      <c r="H82" s="11"/>
      <c r="I82" s="11" t="s">
        <v>14479</v>
      </c>
      <c r="J82" s="11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1" t="s">
        <v>4</v>
      </c>
      <c r="E83" s="11" t="s">
        <v>8</v>
      </c>
      <c r="F83" s="11"/>
      <c r="H83" s="11"/>
      <c r="I83" s="11" t="s">
        <v>14980</v>
      </c>
      <c r="J83" s="11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1" t="s">
        <v>803</v>
      </c>
      <c r="E84" s="11" t="s">
        <v>8</v>
      </c>
      <c r="F84" s="11"/>
      <c r="H84" s="11"/>
      <c r="I84" s="11" t="s">
        <v>14983</v>
      </c>
      <c r="J84" s="11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1" t="s">
        <v>4</v>
      </c>
      <c r="E85" s="11" t="s">
        <v>8</v>
      </c>
      <c r="F85" s="11"/>
      <c r="H85" s="11"/>
      <c r="I85" s="11" t="s">
        <v>14986</v>
      </c>
      <c r="J85" s="11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1" t="s">
        <v>4</v>
      </c>
      <c r="E86" s="11" t="s">
        <v>4936</v>
      </c>
      <c r="F86" s="11"/>
      <c r="H86" s="11"/>
      <c r="I86" s="11" t="s">
        <v>14989</v>
      </c>
      <c r="J86" s="11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1" t="s">
        <v>4</v>
      </c>
      <c r="E87" s="11" t="s">
        <v>8</v>
      </c>
      <c r="F87" s="11"/>
      <c r="H87" s="11"/>
      <c r="I87" s="11" t="s">
        <v>14992</v>
      </c>
      <c r="J87" s="11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1" t="s">
        <v>4</v>
      </c>
      <c r="E88" s="11" t="s">
        <v>8</v>
      </c>
      <c r="F88" s="11"/>
      <c r="H88" s="11"/>
      <c r="I88" s="11" t="s">
        <v>15477</v>
      </c>
      <c r="J88" s="11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1" t="s">
        <v>4</v>
      </c>
      <c r="E89" s="11" t="s">
        <v>8</v>
      </c>
      <c r="F89" s="11"/>
      <c r="H89" s="11"/>
      <c r="I89" s="11" t="s">
        <v>15480</v>
      </c>
      <c r="J89" s="11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1" t="s">
        <v>4</v>
      </c>
      <c r="E90" s="11" t="s">
        <v>8</v>
      </c>
      <c r="F90" s="11"/>
      <c r="H90" s="11"/>
      <c r="I90" s="11" t="s">
        <v>15483</v>
      </c>
      <c r="J90" s="11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1" t="s">
        <v>4</v>
      </c>
      <c r="E91" s="11" t="s">
        <v>8</v>
      </c>
      <c r="F91" s="11"/>
      <c r="H91" s="11"/>
      <c r="I91" s="11" t="s">
        <v>15851</v>
      </c>
      <c r="J91" s="1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1" t="s">
        <v>4</v>
      </c>
      <c r="E92" s="11" t="s">
        <v>8</v>
      </c>
      <c r="F92" s="11"/>
      <c r="H92" s="11"/>
      <c r="I92" s="11" t="s">
        <v>15854</v>
      </c>
      <c r="J92" s="11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1" t="s">
        <v>4</v>
      </c>
      <c r="E93" s="11" t="s">
        <v>8</v>
      </c>
      <c r="F93" s="11"/>
      <c r="H93" s="11"/>
      <c r="I93" s="11" t="s">
        <v>15857</v>
      </c>
      <c r="J93" s="11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1" t="s">
        <v>4</v>
      </c>
      <c r="E94" s="11" t="s">
        <v>8</v>
      </c>
      <c r="F94" s="11"/>
      <c r="H94" s="11"/>
      <c r="I94" s="11" t="s">
        <v>16080</v>
      </c>
      <c r="J94" s="11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1" t="s">
        <v>21130</v>
      </c>
      <c r="E95" s="11" t="s">
        <v>86</v>
      </c>
      <c r="F95" s="11"/>
      <c r="H95" s="11"/>
      <c r="I95" s="11" t="s">
        <v>16083</v>
      </c>
      <c r="J95" s="11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1" t="s">
        <v>4</v>
      </c>
      <c r="E96" s="11" t="s">
        <v>8</v>
      </c>
      <c r="F96" s="11"/>
      <c r="H96" s="11"/>
      <c r="I96" s="11" t="s">
        <v>16086</v>
      </c>
      <c r="J96" s="11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1" t="s">
        <v>4</v>
      </c>
      <c r="E97" s="11" t="s">
        <v>8</v>
      </c>
      <c r="F97" s="11"/>
      <c r="H97" s="11"/>
      <c r="I97" s="11" t="s">
        <v>16292</v>
      </c>
      <c r="J97" s="11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1" t="s">
        <v>803</v>
      </c>
      <c r="E98" s="11" t="s">
        <v>8</v>
      </c>
      <c r="F98" s="11"/>
      <c r="H98" s="11"/>
      <c r="I98" s="11" t="s">
        <v>16295</v>
      </c>
      <c r="J98" s="11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1" t="s">
        <v>4</v>
      </c>
      <c r="E99" s="11" t="s">
        <v>8</v>
      </c>
      <c r="F99" s="11"/>
      <c r="H99" s="11"/>
      <c r="I99" s="11" t="s">
        <v>16542</v>
      </c>
      <c r="J99" s="11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1" t="s">
        <v>803</v>
      </c>
      <c r="E100" s="11" t="s">
        <v>8</v>
      </c>
      <c r="F100" s="11"/>
      <c r="H100" s="11"/>
      <c r="I100" s="11" t="s">
        <v>16545</v>
      </c>
      <c r="J100" s="11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1" t="s">
        <v>4</v>
      </c>
      <c r="E101" s="11" t="s">
        <v>8</v>
      </c>
      <c r="F101" s="11"/>
      <c r="H101" s="11"/>
      <c r="I101" s="11" t="s">
        <v>17346</v>
      </c>
      <c r="J101" s="1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1" t="s">
        <v>4</v>
      </c>
      <c r="E102" s="11" t="s">
        <v>8</v>
      </c>
      <c r="F102" s="11"/>
      <c r="H102" s="11"/>
      <c r="I102" s="11" t="s">
        <v>17349</v>
      </c>
      <c r="J102" s="11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1" t="s">
        <v>4</v>
      </c>
      <c r="E103" s="11" t="s">
        <v>8</v>
      </c>
      <c r="F103" s="11"/>
      <c r="H103" s="11"/>
      <c r="I103" s="11" t="s">
        <v>17352</v>
      </c>
      <c r="J103" s="11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1" t="s">
        <v>4</v>
      </c>
      <c r="E104" s="11" t="s">
        <v>8</v>
      </c>
      <c r="F104" s="11"/>
      <c r="H104" s="11"/>
      <c r="I104" s="11" t="s">
        <v>17355</v>
      </c>
      <c r="J104" s="11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1" t="s">
        <v>4</v>
      </c>
      <c r="E105" s="11" t="s">
        <v>8</v>
      </c>
      <c r="F105" s="11"/>
      <c r="H105" s="11"/>
      <c r="I105" s="11" t="s">
        <v>17358</v>
      </c>
      <c r="J105" s="11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1" t="s">
        <v>4</v>
      </c>
      <c r="E106" s="11" t="s">
        <v>8</v>
      </c>
      <c r="F106" s="11"/>
      <c r="H106" s="11"/>
      <c r="I106" s="11" t="s">
        <v>18040</v>
      </c>
      <c r="J106" s="11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1" t="s">
        <v>4</v>
      </c>
      <c r="E107" s="11" t="s">
        <v>8</v>
      </c>
      <c r="F107" s="11"/>
      <c r="H107" s="11"/>
      <c r="I107" s="11" t="s">
        <v>18043</v>
      </c>
      <c r="J107" s="11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1" t="s">
        <v>4</v>
      </c>
      <c r="E108" s="11" t="s">
        <v>8</v>
      </c>
      <c r="F108" s="11"/>
      <c r="H108" s="11"/>
      <c r="I108" s="11" t="s">
        <v>18046</v>
      </c>
      <c r="J108" s="11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1" t="s">
        <v>4</v>
      </c>
      <c r="E109" s="11" t="s">
        <v>8</v>
      </c>
      <c r="F109" s="11"/>
      <c r="H109" s="11"/>
      <c r="I109" s="11" t="s">
        <v>18049</v>
      </c>
      <c r="J109" s="11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1" t="s">
        <v>4</v>
      </c>
      <c r="E110" s="11" t="s">
        <v>8</v>
      </c>
      <c r="F110" s="11"/>
      <c r="H110" s="11"/>
      <c r="I110" s="11" t="s">
        <v>18052</v>
      </c>
      <c r="J110" s="11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1" t="s">
        <v>4</v>
      </c>
      <c r="E111" s="11" t="s">
        <v>8</v>
      </c>
      <c r="F111" s="11"/>
      <c r="H111" s="11"/>
      <c r="I111" s="11" t="s">
        <v>18055</v>
      </c>
      <c r="J111" s="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1" t="s">
        <v>4</v>
      </c>
      <c r="E112" s="11" t="s">
        <v>8</v>
      </c>
      <c r="F112" s="11"/>
      <c r="H112" s="11"/>
      <c r="I112" s="11" t="s">
        <v>18058</v>
      </c>
      <c r="J112" s="11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1" t="s">
        <v>4</v>
      </c>
      <c r="E113" s="11" t="s">
        <v>8</v>
      </c>
      <c r="F113" s="11"/>
      <c r="H113" s="11"/>
      <c r="I113" s="11" t="s">
        <v>18061</v>
      </c>
      <c r="J113" s="11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1" t="s">
        <v>4</v>
      </c>
      <c r="E114" s="11" t="s">
        <v>8</v>
      </c>
      <c r="F114" s="11"/>
      <c r="H114" s="11"/>
      <c r="I114" s="11" t="s">
        <v>18064</v>
      </c>
      <c r="J114" s="11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1" t="s">
        <v>4</v>
      </c>
      <c r="E115" s="11" t="s">
        <v>8</v>
      </c>
      <c r="F115" s="11"/>
      <c r="H115" s="11"/>
      <c r="I115" s="11" t="s">
        <v>18067</v>
      </c>
      <c r="J115" s="11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1" t="s">
        <v>4</v>
      </c>
      <c r="E116" s="11" t="s">
        <v>8</v>
      </c>
      <c r="F116" s="11"/>
      <c r="H116" s="11"/>
      <c r="I116" s="11" t="s">
        <v>18638</v>
      </c>
      <c r="J116" s="11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1" t="s">
        <v>4</v>
      </c>
      <c r="E117" s="11" t="s">
        <v>8</v>
      </c>
      <c r="F117" s="11"/>
      <c r="H117" s="11"/>
      <c r="I117" s="11" t="s">
        <v>18641</v>
      </c>
      <c r="J117" s="11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1" t="s">
        <v>4</v>
      </c>
      <c r="E118" s="11" t="s">
        <v>8</v>
      </c>
      <c r="F118" s="11"/>
      <c r="H118" s="11"/>
      <c r="I118" s="11" t="s">
        <v>18644</v>
      </c>
      <c r="J118" s="11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1" t="s">
        <v>4</v>
      </c>
      <c r="E119" s="11" t="s">
        <v>8</v>
      </c>
      <c r="F119" s="11"/>
      <c r="H119" s="11"/>
      <c r="I119" s="11" t="s">
        <v>18647</v>
      </c>
      <c r="J119" s="11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1" t="s">
        <v>4</v>
      </c>
      <c r="E120" s="11" t="s">
        <v>8</v>
      </c>
      <c r="F120" s="11"/>
      <c r="H120" s="11"/>
      <c r="I120" s="11" t="s">
        <v>18900</v>
      </c>
      <c r="J120" s="11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1" t="s">
        <v>4</v>
      </c>
      <c r="E121" s="11" t="s">
        <v>8</v>
      </c>
      <c r="F121" s="11"/>
      <c r="H121" s="11"/>
      <c r="I121" s="11" t="s">
        <v>18903</v>
      </c>
      <c r="J121" s="1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1" t="s">
        <v>4</v>
      </c>
      <c r="E122" s="11" t="s">
        <v>8</v>
      </c>
      <c r="F122" s="11"/>
      <c r="H122" s="11"/>
      <c r="I122" s="11" t="s">
        <v>19378</v>
      </c>
      <c r="J122" s="11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1" t="s">
        <v>4</v>
      </c>
      <c r="E123" s="11" t="s">
        <v>8</v>
      </c>
      <c r="F123" s="11"/>
      <c r="H123" s="11"/>
      <c r="I123" s="11" t="s">
        <v>19381</v>
      </c>
      <c r="J123" s="11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1" t="s">
        <v>4</v>
      </c>
      <c r="E124" s="11" t="s">
        <v>8</v>
      </c>
      <c r="F124" s="11"/>
      <c r="H124" s="11"/>
      <c r="I124" s="11" t="s">
        <v>19384</v>
      </c>
      <c r="J124" s="11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1" t="s">
        <v>4</v>
      </c>
      <c r="E125" s="11" t="s">
        <v>8</v>
      </c>
      <c r="F125" s="11"/>
      <c r="H125" s="11"/>
      <c r="I125" s="11" t="s">
        <v>19387</v>
      </c>
      <c r="J125" s="11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1" t="s">
        <v>4</v>
      </c>
      <c r="E126" s="11" t="s">
        <v>8</v>
      </c>
      <c r="F126" s="11"/>
      <c r="H126" s="11"/>
      <c r="I126" s="11" t="s">
        <v>19390</v>
      </c>
      <c r="J126" s="11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1" t="s">
        <v>4</v>
      </c>
      <c r="E127" s="11" t="s">
        <v>8</v>
      </c>
      <c r="F127" s="11"/>
      <c r="H127" s="11"/>
      <c r="I127" s="11" t="s">
        <v>19393</v>
      </c>
      <c r="J127" s="11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1" t="s">
        <v>4</v>
      </c>
      <c r="E128" s="11" t="s">
        <v>8</v>
      </c>
      <c r="F128" s="11"/>
      <c r="H128" s="11"/>
      <c r="I128" s="11" t="s">
        <v>19897</v>
      </c>
      <c r="J128" s="11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1" t="s">
        <v>4</v>
      </c>
      <c r="E129" s="11" t="s">
        <v>8</v>
      </c>
      <c r="F129" s="11"/>
      <c r="H129" s="11"/>
      <c r="I129" s="11" t="s">
        <v>19900</v>
      </c>
      <c r="J129" s="11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1" t="s">
        <v>4</v>
      </c>
      <c r="E130" s="11" t="s">
        <v>8</v>
      </c>
      <c r="F130" s="11"/>
      <c r="H130" s="11"/>
      <c r="I130" s="11" t="s">
        <v>19903</v>
      </c>
      <c r="J130" s="11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1" t="s">
        <v>4</v>
      </c>
      <c r="E131" s="11" t="s">
        <v>8</v>
      </c>
      <c r="F131" s="11"/>
      <c r="H131" s="11"/>
      <c r="I131" s="11" t="s">
        <v>19906</v>
      </c>
      <c r="J131" s="1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1" t="s">
        <v>4</v>
      </c>
      <c r="E132" s="11" t="s">
        <v>8</v>
      </c>
      <c r="F132" s="11"/>
      <c r="H132" s="11"/>
      <c r="I132" s="11" t="s">
        <v>19909</v>
      </c>
      <c r="J132" s="11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1" t="s">
        <v>4</v>
      </c>
      <c r="E133" s="11" t="s">
        <v>8</v>
      </c>
      <c r="F133" s="11"/>
      <c r="H133" s="11"/>
      <c r="I133" s="11" t="s">
        <v>19912</v>
      </c>
      <c r="J133" s="11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1" t="s">
        <v>4</v>
      </c>
      <c r="E134" s="11" t="s">
        <v>8</v>
      </c>
      <c r="F134" s="11"/>
      <c r="H134" s="11"/>
      <c r="I134" s="11" t="s">
        <v>20298</v>
      </c>
      <c r="J134" s="11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1" t="s">
        <v>803</v>
      </c>
      <c r="E135" s="11" t="s">
        <v>8</v>
      </c>
      <c r="F135" s="11"/>
      <c r="H135" s="11"/>
      <c r="I135" s="11" t="s">
        <v>20301</v>
      </c>
      <c r="J135" s="11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1" t="s">
        <v>803</v>
      </c>
      <c r="E136" s="11" t="s">
        <v>8</v>
      </c>
      <c r="F136" s="11"/>
      <c r="H136" s="11"/>
      <c r="I136" s="11" t="s">
        <v>20465</v>
      </c>
      <c r="J136" s="11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1" t="s">
        <v>4</v>
      </c>
      <c r="E137" s="11" t="s">
        <v>8</v>
      </c>
      <c r="F137" s="11"/>
      <c r="H137" s="11"/>
      <c r="I137" s="11" t="s">
        <v>20900</v>
      </c>
      <c r="J137" s="11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1" t="s">
        <v>4</v>
      </c>
      <c r="E138" s="11" t="s">
        <v>8</v>
      </c>
      <c r="F138" s="11"/>
      <c r="H138" s="11"/>
      <c r="I138" s="11" t="s">
        <v>20903</v>
      </c>
      <c r="J138" s="11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1" t="s">
        <v>3371</v>
      </c>
      <c r="E139" s="11" t="s">
        <v>86</v>
      </c>
      <c r="F139" s="11"/>
      <c r="H139" s="11"/>
      <c r="I139" s="11" t="s">
        <v>20906</v>
      </c>
      <c r="J139" s="11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1" t="s">
        <v>3371</v>
      </c>
      <c r="E140" s="11" t="s">
        <v>86</v>
      </c>
      <c r="F140" s="11"/>
      <c r="H140" s="11" t="s">
        <v>1140</v>
      </c>
      <c r="I140" s="11" t="s">
        <v>20909</v>
      </c>
      <c r="J140" s="11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1" t="s">
        <v>4</v>
      </c>
      <c r="E141" s="11" t="s">
        <v>8</v>
      </c>
      <c r="F141" s="11"/>
      <c r="H141" s="11"/>
      <c r="I141" s="11" t="s">
        <v>20912</v>
      </c>
      <c r="J141" s="1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1" t="s">
        <v>4</v>
      </c>
      <c r="E142" s="11" t="s">
        <v>8</v>
      </c>
      <c r="F142" s="11"/>
      <c r="H142" s="11"/>
      <c r="I142" s="11" t="s">
        <v>20915</v>
      </c>
      <c r="J142" s="11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1" t="s">
        <v>305</v>
      </c>
      <c r="E143" s="11" t="s">
        <v>86</v>
      </c>
      <c r="F143" s="11"/>
      <c r="H143" s="11"/>
      <c r="I143" s="11" t="s">
        <v>20918</v>
      </c>
      <c r="J143" s="11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1" t="s">
        <v>4</v>
      </c>
      <c r="E144" s="11" t="s">
        <v>8</v>
      </c>
      <c r="F144" s="11"/>
      <c r="H144" s="11"/>
      <c r="I144" s="11" t="s">
        <v>20921</v>
      </c>
      <c r="J144" s="11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1" t="s">
        <v>4</v>
      </c>
      <c r="E145" s="11" t="s">
        <v>8</v>
      </c>
      <c r="F145" s="11"/>
      <c r="H145" s="11"/>
      <c r="I145" s="11" t="s">
        <v>21386</v>
      </c>
      <c r="J145" s="11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1" t="s">
        <v>3371</v>
      </c>
      <c r="E146" s="11" t="s">
        <v>86</v>
      </c>
      <c r="F146" s="11"/>
      <c r="H146" s="11"/>
      <c r="I146" s="11" t="s">
        <v>21389</v>
      </c>
      <c r="J146" s="11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1" t="s">
        <v>3371</v>
      </c>
      <c r="E147" s="11" t="s">
        <v>86</v>
      </c>
      <c r="F147" s="11"/>
      <c r="H147" s="11" t="s">
        <v>1140</v>
      </c>
      <c r="I147" s="11" t="s">
        <v>21392</v>
      </c>
      <c r="J147" s="11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1" t="s">
        <v>2283</v>
      </c>
      <c r="E148" s="11" t="s">
        <v>21407</v>
      </c>
      <c r="F148" s="11" t="s">
        <v>58</v>
      </c>
      <c r="H148" s="11"/>
      <c r="I148" s="11" t="s">
        <v>21395</v>
      </c>
      <c r="J148" s="11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1" t="s">
        <v>2283</v>
      </c>
      <c r="E149" s="11" t="s">
        <v>13444</v>
      </c>
      <c r="F149" s="11"/>
      <c r="H149" s="11"/>
      <c r="I149" s="11" t="s">
        <v>21398</v>
      </c>
      <c r="J149" s="11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1" t="s">
        <v>2283</v>
      </c>
      <c r="E150" s="11" t="s">
        <v>13444</v>
      </c>
      <c r="F150" s="11"/>
      <c r="H150" s="11" t="s">
        <v>21408</v>
      </c>
      <c r="I150" s="11" t="s">
        <v>21401</v>
      </c>
      <c r="J150" s="11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1" t="s">
        <v>304</v>
      </c>
      <c r="E151" s="11" t="s">
        <v>13444</v>
      </c>
      <c r="F151" s="11"/>
      <c r="H151" s="11"/>
      <c r="I151" s="11" t="s">
        <v>21404</v>
      </c>
      <c r="J151" s="1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1" t="s">
        <v>4</v>
      </c>
      <c r="E152" s="11" t="s">
        <v>8</v>
      </c>
      <c r="F152" s="11"/>
      <c r="H152" s="11"/>
      <c r="I152" s="11" t="s">
        <v>21864</v>
      </c>
      <c r="J152" s="11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1" t="s">
        <v>4</v>
      </c>
      <c r="E153" s="11" t="s">
        <v>8</v>
      </c>
      <c r="F153" s="11"/>
      <c r="H153" s="11"/>
      <c r="I153" s="11" t="s">
        <v>21867</v>
      </c>
      <c r="J153" s="11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1" t="s">
        <v>4</v>
      </c>
      <c r="E154" s="11" t="s">
        <v>8</v>
      </c>
      <c r="F154" s="11"/>
      <c r="H154" s="11"/>
      <c r="I154" s="11" t="s">
        <v>21870</v>
      </c>
      <c r="J154" s="11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1" t="s">
        <v>4</v>
      </c>
      <c r="E155" s="11" t="s">
        <v>8</v>
      </c>
      <c r="F155" s="11"/>
      <c r="H155" s="11"/>
      <c r="I155" s="11" t="s">
        <v>21873</v>
      </c>
      <c r="J155" s="11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1" t="s">
        <v>4</v>
      </c>
      <c r="E156" s="11" t="s">
        <v>8</v>
      </c>
      <c r="F156" s="11"/>
      <c r="H156" s="11"/>
      <c r="I156" s="11" t="s">
        <v>21876</v>
      </c>
      <c r="J156" s="11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1" t="s">
        <v>4</v>
      </c>
      <c r="E157" s="11" t="s">
        <v>8</v>
      </c>
      <c r="F157" s="11"/>
      <c r="H157" s="11"/>
      <c r="I157" s="11" t="s">
        <v>21879</v>
      </c>
      <c r="J157" s="11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1" t="s">
        <v>4</v>
      </c>
      <c r="E158" s="11" t="s">
        <v>8</v>
      </c>
      <c r="F158" s="11"/>
      <c r="H158" s="11"/>
      <c r="I158" s="11" t="s">
        <v>22088</v>
      </c>
      <c r="J158" s="11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1" t="s">
        <v>803</v>
      </c>
      <c r="E159" s="11" t="s">
        <v>8</v>
      </c>
      <c r="F159" s="11"/>
      <c r="H159" s="11"/>
      <c r="I159" s="11" t="s">
        <v>22091</v>
      </c>
      <c r="J159" s="11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1" t="s">
        <v>163</v>
      </c>
      <c r="E160" s="11" t="s">
        <v>22381</v>
      </c>
      <c r="F160" s="11" t="s">
        <v>60</v>
      </c>
      <c r="H160" s="11"/>
      <c r="I160" s="11" t="s">
        <v>22284</v>
      </c>
      <c r="J160" s="11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1" t="s">
        <v>163</v>
      </c>
      <c r="E161" s="11" t="s">
        <v>22381</v>
      </c>
      <c r="F161" s="11" t="s">
        <v>60</v>
      </c>
      <c r="H161" s="11"/>
      <c r="I161" s="11" t="s">
        <v>22287</v>
      </c>
      <c r="J161" s="1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1" t="s">
        <v>163</v>
      </c>
      <c r="E162" s="11" t="s">
        <v>22381</v>
      </c>
      <c r="F162" s="11" t="s">
        <v>60</v>
      </c>
      <c r="H162" s="11"/>
      <c r="I162" s="11" t="s">
        <v>22290</v>
      </c>
      <c r="J162" s="11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1" t="s">
        <v>163</v>
      </c>
      <c r="E163" s="11" t="s">
        <v>22381</v>
      </c>
      <c r="F163" s="11" t="s">
        <v>60</v>
      </c>
      <c r="H163" s="11"/>
      <c r="I163" s="11" t="s">
        <v>22293</v>
      </c>
      <c r="J163" s="11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1" t="s">
        <v>163</v>
      </c>
      <c r="E164" s="11" t="s">
        <v>22381</v>
      </c>
      <c r="F164" s="11" t="s">
        <v>60</v>
      </c>
      <c r="H164" s="11"/>
      <c r="I164" s="11" t="s">
        <v>22296</v>
      </c>
      <c r="J164" s="11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1" t="s">
        <v>163</v>
      </c>
      <c r="E165" s="11" t="s">
        <v>22381</v>
      </c>
      <c r="F165" s="11" t="s">
        <v>60</v>
      </c>
      <c r="H165" s="11"/>
      <c r="I165" s="11" t="s">
        <v>22299</v>
      </c>
      <c r="J165" s="11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1" t="s">
        <v>163</v>
      </c>
      <c r="E166" s="11" t="s">
        <v>22381</v>
      </c>
      <c r="F166" s="11" t="s">
        <v>60</v>
      </c>
      <c r="H166" s="11"/>
      <c r="I166" s="11" t="s">
        <v>22302</v>
      </c>
      <c r="J166" s="11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1" t="s">
        <v>163</v>
      </c>
      <c r="E167" s="11" t="s">
        <v>22381</v>
      </c>
      <c r="F167" s="11" t="s">
        <v>60</v>
      </c>
      <c r="H167" s="11"/>
      <c r="I167" s="11" t="s">
        <v>22305</v>
      </c>
      <c r="J167" s="11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1" t="s">
        <v>163</v>
      </c>
      <c r="E168" s="11" t="s">
        <v>22381</v>
      </c>
      <c r="F168" s="11" t="s">
        <v>60</v>
      </c>
      <c r="H168" s="11"/>
      <c r="I168" s="11" t="s">
        <v>22308</v>
      </c>
      <c r="J168" s="11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1" t="s">
        <v>163</v>
      </c>
      <c r="E169" s="11" t="s">
        <v>22381</v>
      </c>
      <c r="F169" s="11" t="s">
        <v>60</v>
      </c>
      <c r="H169" s="11"/>
      <c r="I169" s="11" t="s">
        <v>22311</v>
      </c>
      <c r="J169" s="11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1" t="s">
        <v>1906</v>
      </c>
      <c r="E170" s="11"/>
      <c r="F170" s="11"/>
      <c r="H170" s="11"/>
      <c r="I170" s="11" t="s">
        <v>22314</v>
      </c>
      <c r="J170" s="11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1" t="s">
        <v>4</v>
      </c>
      <c r="E171" s="11" t="s">
        <v>8</v>
      </c>
      <c r="F171" s="11"/>
      <c r="H171" s="11"/>
      <c r="I171" s="11" t="s">
        <v>22654</v>
      </c>
      <c r="J171" s="1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1" t="s">
        <v>4</v>
      </c>
      <c r="E172" s="11" t="s">
        <v>8</v>
      </c>
      <c r="F172" s="11"/>
      <c r="H172" s="11"/>
      <c r="I172" s="11" t="s">
        <v>22657</v>
      </c>
      <c r="J172" s="11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1" t="s">
        <v>775</v>
      </c>
      <c r="E173" s="11"/>
      <c r="F173" s="11"/>
      <c r="H173" s="11"/>
      <c r="I173" s="11" t="s">
        <v>22660</v>
      </c>
      <c r="J173" s="11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1" t="s">
        <v>775</v>
      </c>
      <c r="E174" s="11"/>
      <c r="F174" s="11"/>
      <c r="H174" s="11"/>
      <c r="I174" s="11" t="s">
        <v>22663</v>
      </c>
      <c r="J174" s="11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1" t="s">
        <v>4</v>
      </c>
      <c r="E175" s="11" t="s">
        <v>8</v>
      </c>
      <c r="F175" s="11"/>
      <c r="H175" s="11"/>
      <c r="I175" s="11" t="s">
        <v>22666</v>
      </c>
      <c r="J175" s="11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1" t="s">
        <v>4</v>
      </c>
      <c r="E176" s="11" t="s">
        <v>8</v>
      </c>
      <c r="F176" s="11"/>
      <c r="H176" s="11"/>
      <c r="I176" s="11" t="s">
        <v>22669</v>
      </c>
      <c r="J176" s="11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1" t="s">
        <v>4</v>
      </c>
      <c r="E177" s="11" t="s">
        <v>8</v>
      </c>
      <c r="F177" s="11"/>
      <c r="H177" s="11"/>
      <c r="I177" s="11" t="s">
        <v>22672</v>
      </c>
      <c r="J177" s="11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1" t="s">
        <v>4</v>
      </c>
      <c r="E178" s="11" t="s">
        <v>8</v>
      </c>
      <c r="F178" s="11"/>
      <c r="H178" s="11"/>
      <c r="I178" s="11" t="s">
        <v>23003</v>
      </c>
      <c r="J178" s="11" t="s">
        <v>1181</v>
      </c>
      <c r="K178" t="s">
        <v>23004</v>
      </c>
      <c r="L178" t="s">
        <v>23005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1" t="s">
        <v>4</v>
      </c>
      <c r="E179" s="11" t="s">
        <v>8</v>
      </c>
      <c r="F179" s="11"/>
      <c r="H179" s="11"/>
      <c r="I179" s="11" t="s">
        <v>23006</v>
      </c>
      <c r="J179" s="11" t="s">
        <v>1181</v>
      </c>
      <c r="K179" t="s">
        <v>23007</v>
      </c>
      <c r="L179" t="s">
        <v>23008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1" t="s">
        <v>803</v>
      </c>
      <c r="E180" s="11" t="s">
        <v>8</v>
      </c>
      <c r="F180" s="11"/>
      <c r="H180" s="11"/>
      <c r="I180" s="11" t="s">
        <v>23110</v>
      </c>
      <c r="J180" s="11" t="s">
        <v>1181</v>
      </c>
      <c r="K180" t="s">
        <v>23111</v>
      </c>
      <c r="L180" t="s">
        <v>23112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1" t="s">
        <v>803</v>
      </c>
      <c r="E181" s="11" t="s">
        <v>8</v>
      </c>
      <c r="F181" s="11"/>
      <c r="H181" s="11"/>
      <c r="I181" s="11" t="s">
        <v>23113</v>
      </c>
      <c r="J181" s="11" t="s">
        <v>1181</v>
      </c>
      <c r="K181" t="s">
        <v>23114</v>
      </c>
      <c r="L181" t="s">
        <v>23115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1" t="s">
        <v>803</v>
      </c>
      <c r="E182" s="11" t="s">
        <v>8</v>
      </c>
      <c r="F182" s="11"/>
      <c r="H182" s="11"/>
      <c r="I182" s="11" t="s">
        <v>23405</v>
      </c>
      <c r="J182" s="11" t="s">
        <v>1181</v>
      </c>
      <c r="K182" t="s">
        <v>23406</v>
      </c>
      <c r="L182" t="s">
        <v>23407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1" t="s">
        <v>4</v>
      </c>
      <c r="E183" s="11" t="s">
        <v>8</v>
      </c>
      <c r="F183" s="11"/>
      <c r="H183" s="11"/>
      <c r="I183" s="11" t="s">
        <v>23815</v>
      </c>
      <c r="J183" s="11" t="s">
        <v>1181</v>
      </c>
      <c r="K183" t="s">
        <v>23816</v>
      </c>
      <c r="L183" t="s">
        <v>23817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1" t="s">
        <v>803</v>
      </c>
      <c r="E184" s="11" t="s">
        <v>8</v>
      </c>
      <c r="F184" s="11"/>
      <c r="H184" s="11"/>
      <c r="I184" s="11" t="s">
        <v>23818</v>
      </c>
      <c r="J184" s="11" t="s">
        <v>1181</v>
      </c>
      <c r="K184" t="s">
        <v>23819</v>
      </c>
      <c r="L184" t="s">
        <v>23820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1" t="s">
        <v>4</v>
      </c>
      <c r="E185" s="11" t="s">
        <v>8</v>
      </c>
      <c r="F185" s="11"/>
      <c r="H185" s="11"/>
      <c r="I185" s="11" t="s">
        <v>23821</v>
      </c>
      <c r="J185" s="11" t="s">
        <v>1181</v>
      </c>
      <c r="K185" t="s">
        <v>23822</v>
      </c>
      <c r="L185" t="s">
        <v>23823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1" t="s">
        <v>115</v>
      </c>
      <c r="E186" s="11" t="s">
        <v>22382</v>
      </c>
      <c r="F186" s="11" t="s">
        <v>24092</v>
      </c>
      <c r="H186" s="11"/>
      <c r="I186" s="11" t="s">
        <v>23824</v>
      </c>
      <c r="J186" s="11" t="s">
        <v>1181</v>
      </c>
      <c r="K186" t="s">
        <v>23825</v>
      </c>
      <c r="L186" t="s">
        <v>23826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1" t="s">
        <v>2283</v>
      </c>
      <c r="E187" s="11" t="s">
        <v>22382</v>
      </c>
      <c r="F187" s="11"/>
      <c r="H187" s="11"/>
      <c r="I187" s="11" t="s">
        <v>23827</v>
      </c>
      <c r="J187" s="11" t="s">
        <v>1181</v>
      </c>
      <c r="K187" t="s">
        <v>23828</v>
      </c>
      <c r="L187" t="s">
        <v>23829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1" t="s">
        <v>4</v>
      </c>
      <c r="E188" s="11" t="s">
        <v>23435</v>
      </c>
      <c r="F188" s="11"/>
      <c r="H188" s="11"/>
      <c r="I188" s="11" t="s">
        <v>23830</v>
      </c>
      <c r="J188" s="11" t="s">
        <v>1181</v>
      </c>
      <c r="K188" t="s">
        <v>23831</v>
      </c>
      <c r="L188" t="s">
        <v>23832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1" t="s">
        <v>4</v>
      </c>
      <c r="E189" s="11" t="s">
        <v>8</v>
      </c>
      <c r="F189" s="11"/>
      <c r="H189" s="11"/>
      <c r="I189" s="11" t="s">
        <v>23833</v>
      </c>
      <c r="J189" s="11" t="s">
        <v>1181</v>
      </c>
      <c r="K189" t="s">
        <v>23834</v>
      </c>
      <c r="L189" t="s">
        <v>23835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1" t="s">
        <v>4</v>
      </c>
      <c r="E190" s="11" t="s">
        <v>8</v>
      </c>
      <c r="F190" s="11"/>
      <c r="H190" s="11"/>
      <c r="I190" s="11" t="s">
        <v>23836</v>
      </c>
      <c r="J190" s="11" t="s">
        <v>1181</v>
      </c>
      <c r="K190" t="s">
        <v>23837</v>
      </c>
      <c r="L190" t="s">
        <v>23838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1" t="s">
        <v>305</v>
      </c>
      <c r="E191" s="11" t="s">
        <v>86</v>
      </c>
      <c r="F191" s="11"/>
      <c r="H191" s="11"/>
      <c r="I191" s="11" t="s">
        <v>23839</v>
      </c>
      <c r="J191" s="11" t="s">
        <v>1181</v>
      </c>
      <c r="K191" t="s">
        <v>23840</v>
      </c>
      <c r="L191" t="s">
        <v>23841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1" t="s">
        <v>4</v>
      </c>
      <c r="E192" s="11" t="s">
        <v>8</v>
      </c>
      <c r="F192" s="11"/>
      <c r="H192" s="11"/>
      <c r="I192" s="11" t="s">
        <v>23842</v>
      </c>
      <c r="J192" s="11" t="s">
        <v>1181</v>
      </c>
      <c r="K192" t="s">
        <v>23843</v>
      </c>
      <c r="L192" t="s">
        <v>23844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1" t="s">
        <v>4</v>
      </c>
      <c r="E193" s="11" t="s">
        <v>8</v>
      </c>
      <c r="F193" s="11"/>
      <c r="H193" s="11"/>
      <c r="I193" s="11" t="s">
        <v>23845</v>
      </c>
      <c r="J193" s="11" t="s">
        <v>1181</v>
      </c>
      <c r="K193" t="s">
        <v>23846</v>
      </c>
      <c r="L193" t="s">
        <v>23847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1" t="s">
        <v>21995</v>
      </c>
      <c r="E194" s="11" t="s">
        <v>22382</v>
      </c>
      <c r="F194" s="11"/>
      <c r="H194" s="11"/>
      <c r="I194" s="11" t="s">
        <v>23848</v>
      </c>
      <c r="J194" s="11" t="s">
        <v>1181</v>
      </c>
      <c r="K194" t="s">
        <v>23849</v>
      </c>
      <c r="L194" t="s">
        <v>23850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1" t="s">
        <v>21995</v>
      </c>
      <c r="E195" s="11" t="s">
        <v>22382</v>
      </c>
      <c r="F195" s="11"/>
      <c r="H195" s="11"/>
      <c r="I195" s="11" t="s">
        <v>23851</v>
      </c>
      <c r="J195" s="11" t="s">
        <v>1181</v>
      </c>
      <c r="K195" t="s">
        <v>23852</v>
      </c>
      <c r="L195" t="s">
        <v>23853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1" t="s">
        <v>21995</v>
      </c>
      <c r="E196" s="11" t="s">
        <v>22382</v>
      </c>
      <c r="F196" s="11"/>
      <c r="H196" s="11"/>
      <c r="I196" s="11" t="s">
        <v>23854</v>
      </c>
      <c r="J196" s="11" t="s">
        <v>1181</v>
      </c>
      <c r="K196" t="s">
        <v>23855</v>
      </c>
      <c r="L196" t="s">
        <v>23856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1" t="s">
        <v>21995</v>
      </c>
      <c r="E197" s="11" t="s">
        <v>22382</v>
      </c>
      <c r="F197" s="11"/>
      <c r="H197" s="11"/>
      <c r="I197" s="11" t="s">
        <v>23857</v>
      </c>
      <c r="J197" s="11" t="s">
        <v>1181</v>
      </c>
      <c r="K197" t="s">
        <v>23858</v>
      </c>
      <c r="L197" t="s">
        <v>23859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1" t="s">
        <v>4</v>
      </c>
      <c r="E198" s="11" t="s">
        <v>22382</v>
      </c>
      <c r="F198" s="11" t="s">
        <v>24100</v>
      </c>
      <c r="H198" s="11"/>
      <c r="I198" s="11" t="s">
        <v>23860</v>
      </c>
      <c r="J198" s="11" t="s">
        <v>1181</v>
      </c>
      <c r="K198" t="s">
        <v>23861</v>
      </c>
      <c r="L198" t="s">
        <v>23862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1" t="s">
        <v>4</v>
      </c>
      <c r="E199" s="11" t="s">
        <v>22382</v>
      </c>
      <c r="F199" s="11" t="s">
        <v>24100</v>
      </c>
      <c r="H199" s="11"/>
      <c r="I199" s="11" t="s">
        <v>23863</v>
      </c>
      <c r="J199" s="11" t="s">
        <v>1181</v>
      </c>
      <c r="K199" t="s">
        <v>23864</v>
      </c>
      <c r="L199" t="s">
        <v>23865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1" t="s">
        <v>4</v>
      </c>
      <c r="E200" s="11" t="s">
        <v>23435</v>
      </c>
      <c r="F200" s="11"/>
      <c r="H200" s="11"/>
      <c r="I200" s="11" t="s">
        <v>23866</v>
      </c>
      <c r="J200" s="11" t="s">
        <v>1181</v>
      </c>
      <c r="K200" t="s">
        <v>23867</v>
      </c>
      <c r="L200" t="s">
        <v>23868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1" t="s">
        <v>4</v>
      </c>
      <c r="E201" s="11" t="s">
        <v>8</v>
      </c>
      <c r="F201" s="11"/>
      <c r="H201" s="11"/>
      <c r="I201" s="11" t="s">
        <v>24565</v>
      </c>
      <c r="J201" s="11" t="s">
        <v>1181</v>
      </c>
      <c r="K201" t="s">
        <v>24566</v>
      </c>
      <c r="L201" t="s">
        <v>24567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1" t="s">
        <v>4</v>
      </c>
      <c r="E202" s="11" t="s">
        <v>24790</v>
      </c>
      <c r="F202" s="11"/>
      <c r="H202" s="11"/>
      <c r="I202" s="11" t="s">
        <v>24568</v>
      </c>
      <c r="J202" s="11" t="s">
        <v>1181</v>
      </c>
      <c r="K202" t="s">
        <v>24569</v>
      </c>
      <c r="L202" t="s">
        <v>24570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1" t="s">
        <v>4</v>
      </c>
      <c r="E203" s="11" t="s">
        <v>8</v>
      </c>
      <c r="F203" s="11"/>
      <c r="H203" s="11"/>
      <c r="I203" s="11" t="s">
        <v>24571</v>
      </c>
      <c r="J203" s="11" t="s">
        <v>1181</v>
      </c>
      <c r="K203" t="s">
        <v>24572</v>
      </c>
      <c r="L203" t="s">
        <v>24573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1" t="s">
        <v>4</v>
      </c>
      <c r="E204" s="11" t="s">
        <v>8</v>
      </c>
      <c r="F204" s="11"/>
      <c r="H204" s="11"/>
      <c r="I204" s="11" t="s">
        <v>24574</v>
      </c>
      <c r="J204" s="11" t="s">
        <v>1181</v>
      </c>
      <c r="K204" t="s">
        <v>24575</v>
      </c>
      <c r="L204" t="s">
        <v>24576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1" t="s">
        <v>4</v>
      </c>
      <c r="E205" s="11" t="s">
        <v>8</v>
      </c>
      <c r="F205" s="11"/>
      <c r="H205" s="11"/>
      <c r="I205" s="11" t="s">
        <v>24577</v>
      </c>
      <c r="J205" s="11" t="s">
        <v>1181</v>
      </c>
      <c r="K205" t="s">
        <v>24578</v>
      </c>
      <c r="L205" t="s">
        <v>24579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1" t="s">
        <v>4</v>
      </c>
      <c r="E206" s="11" t="s">
        <v>8</v>
      </c>
      <c r="F206" s="11"/>
      <c r="H206" s="11"/>
      <c r="I206" s="11" t="s">
        <v>25038</v>
      </c>
      <c r="J206" s="11" t="s">
        <v>1181</v>
      </c>
      <c r="K206" t="s">
        <v>25039</v>
      </c>
      <c r="L206" t="s">
        <v>25040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1" t="s">
        <v>4</v>
      </c>
      <c r="E207" s="11" t="s">
        <v>8</v>
      </c>
      <c r="F207" s="11"/>
      <c r="H207" s="11"/>
      <c r="I207" s="11" t="s">
        <v>25041</v>
      </c>
      <c r="J207" s="11" t="s">
        <v>1181</v>
      </c>
      <c r="K207" t="s">
        <v>25042</v>
      </c>
      <c r="L207" t="s">
        <v>25043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1" t="s">
        <v>645</v>
      </c>
      <c r="E208" s="11" t="s">
        <v>25147</v>
      </c>
      <c r="F208" s="11"/>
      <c r="H208" s="11"/>
      <c r="I208" s="11" t="s">
        <v>25044</v>
      </c>
      <c r="J208" s="11" t="s">
        <v>1181</v>
      </c>
      <c r="K208" t="s">
        <v>25045</v>
      </c>
      <c r="L208" t="s">
        <v>25046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1" t="s">
        <v>4</v>
      </c>
      <c r="E209" s="11" t="s">
        <v>8</v>
      </c>
      <c r="F209" s="11"/>
      <c r="H209" s="11"/>
      <c r="I209" s="11" t="s">
        <v>25047</v>
      </c>
      <c r="J209" s="11" t="s">
        <v>1181</v>
      </c>
      <c r="K209" t="s">
        <v>25048</v>
      </c>
      <c r="L209" t="s">
        <v>25049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1" t="s">
        <v>4</v>
      </c>
      <c r="E210" s="11" t="s">
        <v>8</v>
      </c>
      <c r="F210" s="11"/>
      <c r="H210" s="11"/>
      <c r="I210" s="11" t="s">
        <v>25050</v>
      </c>
      <c r="J210" s="11" t="s">
        <v>1181</v>
      </c>
      <c r="K210" t="s">
        <v>25051</v>
      </c>
      <c r="L210" t="s">
        <v>25052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1" t="s">
        <v>4</v>
      </c>
      <c r="E211" s="11" t="s">
        <v>8</v>
      </c>
      <c r="F211" s="11"/>
      <c r="H211" s="11"/>
      <c r="I211" s="11" t="s">
        <v>25053</v>
      </c>
      <c r="J211" s="11" t="s">
        <v>1181</v>
      </c>
      <c r="K211" t="s">
        <v>25054</v>
      </c>
      <c r="L211" t="s">
        <v>25055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1" t="s">
        <v>803</v>
      </c>
      <c r="E212" s="11" t="s">
        <v>8</v>
      </c>
      <c r="F212" s="11"/>
      <c r="H212" s="11"/>
      <c r="I212" s="11" t="s">
        <v>25403</v>
      </c>
      <c r="J212" s="11" t="s">
        <v>1181</v>
      </c>
      <c r="K212" t="s">
        <v>25404</v>
      </c>
      <c r="L212" t="s">
        <v>25405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1" t="s">
        <v>4</v>
      </c>
      <c r="E213" s="11" t="s">
        <v>8</v>
      </c>
      <c r="F213" s="11"/>
      <c r="H213" s="11"/>
      <c r="I213" s="11" t="s">
        <v>25406</v>
      </c>
      <c r="J213" s="11" t="s">
        <v>1181</v>
      </c>
      <c r="K213" t="s">
        <v>25407</v>
      </c>
      <c r="L213" t="s">
        <v>25408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1" t="s">
        <v>115</v>
      </c>
      <c r="E214" s="11" t="s">
        <v>12240</v>
      </c>
      <c r="F214" s="11" t="s">
        <v>25882</v>
      </c>
      <c r="H214" s="11"/>
      <c r="I214" s="11" t="s">
        <v>25409</v>
      </c>
      <c r="J214" s="11" t="s">
        <v>1181</v>
      </c>
      <c r="K214" t="s">
        <v>25410</v>
      </c>
      <c r="L214" t="s">
        <v>25411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1" t="s">
        <v>4</v>
      </c>
      <c r="E215" s="11" t="s">
        <v>8</v>
      </c>
      <c r="F215" s="11"/>
      <c r="H215" s="11"/>
      <c r="I215" s="11" t="s">
        <v>25412</v>
      </c>
      <c r="J215" s="11" t="s">
        <v>1181</v>
      </c>
      <c r="K215" t="s">
        <v>25413</v>
      </c>
      <c r="L215" t="s">
        <v>25414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1" t="s">
        <v>4</v>
      </c>
      <c r="E216" s="11" t="s">
        <v>8</v>
      </c>
      <c r="F216" s="11"/>
      <c r="H216" s="11"/>
      <c r="I216" s="11" t="s">
        <v>25724</v>
      </c>
      <c r="J216" s="11" t="s">
        <v>1181</v>
      </c>
      <c r="K216" t="s">
        <v>25725</v>
      </c>
      <c r="L216" t="s">
        <v>25726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1" t="s">
        <v>25883</v>
      </c>
      <c r="E217" s="11" t="s">
        <v>646</v>
      </c>
      <c r="F217" s="11"/>
      <c r="H217" s="11"/>
      <c r="I217" s="11" t="s">
        <v>25727</v>
      </c>
      <c r="J217" s="11" t="s">
        <v>1181</v>
      </c>
      <c r="K217" t="s">
        <v>25728</v>
      </c>
      <c r="L217" t="s">
        <v>25729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1" t="s">
        <v>25884</v>
      </c>
      <c r="E218" s="11" t="s">
        <v>646</v>
      </c>
      <c r="F218" s="11"/>
      <c r="H218" s="11"/>
      <c r="I218" s="11" t="s">
        <v>25730</v>
      </c>
      <c r="J218" s="11" t="s">
        <v>1181</v>
      </c>
      <c r="K218" t="s">
        <v>25731</v>
      </c>
      <c r="L218" t="s">
        <v>25732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1" t="s">
        <v>25884</v>
      </c>
      <c r="E219" s="11" t="s">
        <v>646</v>
      </c>
      <c r="F219" s="11"/>
      <c r="H219" s="11"/>
      <c r="I219" s="11" t="s">
        <v>25733</v>
      </c>
      <c r="J219" s="11" t="s">
        <v>1181</v>
      </c>
      <c r="K219" t="s">
        <v>25734</v>
      </c>
      <c r="L219" t="s">
        <v>25735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1" t="s">
        <v>305</v>
      </c>
      <c r="E220" s="11" t="s">
        <v>86</v>
      </c>
      <c r="F220" s="11"/>
      <c r="H220" s="11"/>
      <c r="I220" s="11" t="s">
        <v>25736</v>
      </c>
      <c r="J220" s="11" t="s">
        <v>1181</v>
      </c>
      <c r="K220" t="s">
        <v>25737</v>
      </c>
      <c r="L220" t="s">
        <v>25738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1" t="s">
        <v>305</v>
      </c>
      <c r="E221" s="11" t="s">
        <v>86</v>
      </c>
      <c r="F221" s="11"/>
      <c r="H221" s="11"/>
      <c r="I221" s="11" t="s">
        <v>25739</v>
      </c>
      <c r="J221" s="11" t="s">
        <v>1181</v>
      </c>
      <c r="K221" t="s">
        <v>25740</v>
      </c>
      <c r="L221" t="s">
        <v>25741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1" t="s">
        <v>4</v>
      </c>
      <c r="E222" s="11" t="s">
        <v>10091</v>
      </c>
      <c r="F222" s="11"/>
      <c r="H222" s="11"/>
      <c r="I222" s="11" t="s">
        <v>25742</v>
      </c>
      <c r="J222" s="11" t="s">
        <v>1181</v>
      </c>
      <c r="K222" t="s">
        <v>25743</v>
      </c>
      <c r="L222" t="s">
        <v>25744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1" t="s">
        <v>25884</v>
      </c>
      <c r="E223" s="11" t="s">
        <v>646</v>
      </c>
      <c r="F223" s="11"/>
      <c r="H223" s="11"/>
      <c r="I223" s="11" t="s">
        <v>25745</v>
      </c>
      <c r="J223" s="11" t="s">
        <v>1181</v>
      </c>
      <c r="K223" t="s">
        <v>25746</v>
      </c>
      <c r="L223" t="s">
        <v>25747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1" t="s">
        <v>4</v>
      </c>
      <c r="E224" s="11" t="s">
        <v>8</v>
      </c>
      <c r="F224" s="11"/>
      <c r="H224" s="11"/>
      <c r="I224" s="11" t="s">
        <v>25748</v>
      </c>
      <c r="J224" s="11" t="s">
        <v>1181</v>
      </c>
      <c r="K224" t="s">
        <v>25749</v>
      </c>
      <c r="L224" t="s">
        <v>25750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1" t="s">
        <v>4</v>
      </c>
      <c r="E225" s="11" t="s">
        <v>25885</v>
      </c>
      <c r="F225" s="11"/>
      <c r="H225" s="11"/>
      <c r="I225" s="11" t="s">
        <v>25751</v>
      </c>
      <c r="J225" s="11" t="s">
        <v>1181</v>
      </c>
      <c r="K225" t="s">
        <v>25752</v>
      </c>
      <c r="L225" t="s">
        <v>25753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1" t="s">
        <v>4</v>
      </c>
      <c r="E226" s="11" t="s">
        <v>8</v>
      </c>
      <c r="F226" s="11"/>
      <c r="H226" s="11"/>
      <c r="I226" s="11" t="s">
        <v>25754</v>
      </c>
      <c r="J226" s="11" t="s">
        <v>1181</v>
      </c>
      <c r="K226" t="s">
        <v>25755</v>
      </c>
      <c r="L226" t="s">
        <v>25756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1" t="s">
        <v>305</v>
      </c>
      <c r="E227" s="11" t="s">
        <v>86</v>
      </c>
      <c r="F227" s="11"/>
      <c r="H227" s="11"/>
      <c r="I227" s="11" t="s">
        <v>25757</v>
      </c>
      <c r="J227" s="11" t="s">
        <v>1181</v>
      </c>
      <c r="K227" t="s">
        <v>25758</v>
      </c>
      <c r="L227" t="s">
        <v>25759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1" t="s">
        <v>4</v>
      </c>
      <c r="E228" s="11" t="s">
        <v>10091</v>
      </c>
      <c r="F228" s="11"/>
      <c r="H228" s="11"/>
      <c r="I228" s="11" t="s">
        <v>25760</v>
      </c>
      <c r="J228" s="11" t="s">
        <v>1181</v>
      </c>
      <c r="K228" t="s">
        <v>25761</v>
      </c>
      <c r="L228" t="s">
        <v>25762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1" t="s">
        <v>304</v>
      </c>
      <c r="E229" s="11" t="s">
        <v>12240</v>
      </c>
      <c r="F229" s="11" t="s">
        <v>25886</v>
      </c>
      <c r="H229" s="11"/>
      <c r="I229" s="11" t="s">
        <v>25763</v>
      </c>
      <c r="J229" s="11" t="s">
        <v>1181</v>
      </c>
      <c r="K229" t="s">
        <v>25764</v>
      </c>
      <c r="L229" t="s">
        <v>25765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1" t="s">
        <v>4</v>
      </c>
      <c r="E230" s="11" t="s">
        <v>8</v>
      </c>
      <c r="F230" s="11"/>
      <c r="H230" s="11"/>
      <c r="I230" s="11" t="s">
        <v>25766</v>
      </c>
      <c r="J230" s="11" t="s">
        <v>1181</v>
      </c>
      <c r="K230" t="s">
        <v>25767</v>
      </c>
      <c r="L230" t="s">
        <v>25768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1" t="s">
        <v>162</v>
      </c>
      <c r="E231" s="11" t="s">
        <v>4638</v>
      </c>
      <c r="F231" s="11" t="s">
        <v>26027</v>
      </c>
      <c r="H231" s="11"/>
      <c r="I231" s="11" t="s">
        <v>25990</v>
      </c>
      <c r="J231" s="11" t="s">
        <v>1181</v>
      </c>
      <c r="K231" t="s">
        <v>25991</v>
      </c>
      <c r="L231" t="s">
        <v>25992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1" t="s">
        <v>162</v>
      </c>
      <c r="E232" s="11" t="s">
        <v>4638</v>
      </c>
      <c r="F232" s="11" t="s">
        <v>26027</v>
      </c>
      <c r="H232" s="11"/>
      <c r="I232" s="11" t="s">
        <v>25993</v>
      </c>
      <c r="J232" s="11" t="s">
        <v>1181</v>
      </c>
      <c r="K232" t="s">
        <v>25994</v>
      </c>
      <c r="L232" t="s">
        <v>25995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1" t="s">
        <v>803</v>
      </c>
      <c r="E233" s="11" t="s">
        <v>8</v>
      </c>
      <c r="F233" s="11"/>
      <c r="H233" s="11"/>
      <c r="I233" s="11" t="s">
        <v>25996</v>
      </c>
      <c r="J233" s="11" t="s">
        <v>1181</v>
      </c>
      <c r="K233" t="s">
        <v>25997</v>
      </c>
      <c r="L233" t="s">
        <v>25998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1" t="s">
        <v>803</v>
      </c>
      <c r="E234" s="11" t="s">
        <v>8</v>
      </c>
      <c r="F234" s="11"/>
      <c r="H234" s="11"/>
      <c r="I234" s="11" t="s">
        <v>25999</v>
      </c>
      <c r="J234" s="11" t="s">
        <v>1181</v>
      </c>
      <c r="K234" t="s">
        <v>26000</v>
      </c>
      <c r="L234" t="s">
        <v>26001</v>
      </c>
      <c r="M234" s="2" t="str">
        <f>HYPERLINK(склад2въезд131920212223789[[#This Row],[RelativePath]])</f>
        <v>13 Склад хол\K07156189_23_20260517T211424Z.jpg</v>
      </c>
    </row>
  </sheetData>
  <conditionalFormatting sqref="D235:D245 E235:E248 G2:H234 D2:E234">
    <cfRule type="containsText" dxfId="286" priority="14" operator="containsText" text="Выезд с территории">
      <formula>NOT(ISERROR(SEARCH("Выезд с территории",D2)))</formula>
    </cfRule>
  </conditionalFormatting>
  <conditionalFormatting sqref="F2:F234">
    <cfRule type="notContainsText" dxfId="285" priority="13" operator="notContains" text="порожний">
      <formula>ISERROR(SEARCH("порожний",F2))</formula>
    </cfRule>
  </conditionalFormatting>
  <conditionalFormatting sqref="E2:E248">
    <cfRule type="containsText" dxfId="284" priority="11" operator="containsText" text="Газель базы">
      <formula>NOT(ISERROR(SEARCH("Газель базы",E2)))</formula>
    </cfRule>
    <cfRule type="containsText" dxfId="283" priority="12" operator="containsText" text="Погрузчик базы">
      <formula>NOT(ISERROR(SEARCH("Погрузчик базы",E2)))</formula>
    </cfRule>
  </conditionalFormatting>
  <conditionalFormatting sqref="E2:E248">
    <cfRule type="containsText" dxfId="282" priority="10" operator="containsText" text="Трактор базы">
      <formula>NOT(ISERROR(SEARCH("Трактор базы",E2)))</formula>
    </cfRule>
  </conditionalFormatting>
  <conditionalFormatting sqref="A2:C234">
    <cfRule type="expression" dxfId="281" priority="9">
      <formula>$A2="пн"</formula>
    </cfRule>
  </conditionalFormatting>
  <conditionalFormatting sqref="A2:C236">
    <cfRule type="expression" dxfId="280" priority="3">
      <formula>$A2="вс"</formula>
    </cfRule>
    <cfRule type="expression" dxfId="279" priority="4">
      <formula>$A2="сб"</formula>
    </cfRule>
    <cfRule type="expression" dxfId="278" priority="5">
      <formula>$A2="пт"</formula>
    </cfRule>
    <cfRule type="expression" dxfId="277" priority="6">
      <formula>$A2="чт"</formula>
    </cfRule>
    <cfRule type="expression" dxfId="276" priority="7">
      <formula>$A2="ср"</formula>
    </cfRule>
    <cfRule type="expression" dxfId="275" priority="8">
      <formula>$A2="вт"</formula>
    </cfRule>
  </conditionalFormatting>
  <conditionalFormatting sqref="D2:D245">
    <cfRule type="containsText" dxfId="2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5">
    <cfRule type="containsText" dxfId="2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83"/>
  <sheetViews>
    <sheetView zoomScale="90" zoomScaleNormal="90" workbookViewId="0">
      <pane ySplit="1" topLeftCell="A36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13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1" t="s">
        <v>4</v>
      </c>
      <c r="E2" s="11" t="s">
        <v>8</v>
      </c>
      <c r="F2" s="11"/>
      <c r="H2" s="11"/>
      <c r="I2" s="11" t="s">
        <v>5207</v>
      </c>
      <c r="J2" s="11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1" t="s">
        <v>4</v>
      </c>
      <c r="E3" s="11" t="s">
        <v>8</v>
      </c>
      <c r="F3" s="11"/>
      <c r="H3" s="11"/>
      <c r="I3" s="11" t="s">
        <v>5210</v>
      </c>
      <c r="J3" s="11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1" t="s">
        <v>4598</v>
      </c>
      <c r="E4" s="11" t="s">
        <v>8</v>
      </c>
      <c r="F4" s="11"/>
      <c r="H4" s="11"/>
      <c r="I4" s="11" t="s">
        <v>5213</v>
      </c>
      <c r="J4" s="11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1" t="s">
        <v>4</v>
      </c>
      <c r="E5" s="11" t="s">
        <v>8</v>
      </c>
      <c r="F5" s="11"/>
      <c r="H5" s="11"/>
      <c r="I5" s="11" t="s">
        <v>5216</v>
      </c>
      <c r="J5" s="11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1" t="s">
        <v>4598</v>
      </c>
      <c r="E6" s="11" t="s">
        <v>8</v>
      </c>
      <c r="F6" s="11"/>
      <c r="H6" s="11"/>
      <c r="I6" s="11" t="s">
        <v>5219</v>
      </c>
      <c r="J6" s="11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1" t="s">
        <v>4598</v>
      </c>
      <c r="E7" s="11" t="s">
        <v>8</v>
      </c>
      <c r="F7" s="11"/>
      <c r="H7" s="11"/>
      <c r="I7" s="11" t="s">
        <v>5222</v>
      </c>
      <c r="J7" s="11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1" t="s">
        <v>4598</v>
      </c>
      <c r="E8" s="11" t="s">
        <v>8</v>
      </c>
      <c r="F8" s="11"/>
      <c r="H8" s="11"/>
      <c r="I8" s="11" t="s">
        <v>5225</v>
      </c>
      <c r="J8" s="11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1" t="s">
        <v>4598</v>
      </c>
      <c r="E9" s="11" t="s">
        <v>8</v>
      </c>
      <c r="F9" s="11"/>
      <c r="H9" s="11"/>
      <c r="I9" s="11" t="s">
        <v>5228</v>
      </c>
      <c r="J9" s="11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1" t="s">
        <v>4</v>
      </c>
      <c r="E10" s="11" t="s">
        <v>8</v>
      </c>
      <c r="F10" s="11"/>
      <c r="H10" s="11"/>
      <c r="I10" s="11" t="s">
        <v>5231</v>
      </c>
      <c r="J10" s="11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1" t="s">
        <v>4</v>
      </c>
      <c r="E11" s="11" t="s">
        <v>8</v>
      </c>
      <c r="F11" s="11"/>
      <c r="H11" s="11"/>
      <c r="I11" s="11" t="s">
        <v>5774</v>
      </c>
      <c r="J11" s="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1" t="s">
        <v>4598</v>
      </c>
      <c r="E12" s="11"/>
      <c r="F12" s="11"/>
      <c r="H12" s="11"/>
      <c r="I12" s="11" t="s">
        <v>5777</v>
      </c>
      <c r="J12" s="11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1" t="s">
        <v>4</v>
      </c>
      <c r="E13" s="11" t="s">
        <v>8</v>
      </c>
      <c r="F13" s="11"/>
      <c r="H13" s="11"/>
      <c r="I13" s="11" t="s">
        <v>5780</v>
      </c>
      <c r="J13" s="11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1" t="s">
        <v>4598</v>
      </c>
      <c r="E14" s="11"/>
      <c r="F14" s="11"/>
      <c r="H14" s="11"/>
      <c r="I14" s="11" t="s">
        <v>5783</v>
      </c>
      <c r="J14" s="11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1" t="s">
        <v>4598</v>
      </c>
      <c r="E15" s="11"/>
      <c r="F15" s="11"/>
      <c r="H15" s="11"/>
      <c r="I15" s="11" t="s">
        <v>5786</v>
      </c>
      <c r="J15" s="11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1" t="s">
        <v>4</v>
      </c>
      <c r="E16" s="11" t="s">
        <v>8</v>
      </c>
      <c r="F16" s="11"/>
      <c r="H16" s="11"/>
      <c r="I16" s="11" t="s">
        <v>5789</v>
      </c>
      <c r="J16" s="11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1" t="s">
        <v>4598</v>
      </c>
      <c r="E17" s="11"/>
      <c r="F17" s="11"/>
      <c r="H17" s="11"/>
      <c r="I17" s="11" t="s">
        <v>5792</v>
      </c>
      <c r="J17" s="11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1" t="s">
        <v>4598</v>
      </c>
      <c r="E18" s="11"/>
      <c r="F18" s="11"/>
      <c r="H18" s="11"/>
      <c r="I18" s="11" t="s">
        <v>5795</v>
      </c>
      <c r="J18" s="11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1" t="s">
        <v>91</v>
      </c>
      <c r="E19" s="11" t="s">
        <v>4360</v>
      </c>
      <c r="F19" s="11"/>
      <c r="H19" s="11"/>
      <c r="I19" s="11" t="s">
        <v>5798</v>
      </c>
      <c r="J19" s="11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1" t="s">
        <v>4598</v>
      </c>
      <c r="E20" s="11"/>
      <c r="F20" s="11"/>
      <c r="H20" s="11"/>
      <c r="I20" s="11" t="s">
        <v>5801</v>
      </c>
      <c r="J20" s="11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1" t="s">
        <v>4</v>
      </c>
      <c r="E21" s="11" t="s">
        <v>8</v>
      </c>
      <c r="F21" s="11"/>
      <c r="H21" s="11"/>
      <c r="I21" s="11" t="s">
        <v>5804</v>
      </c>
      <c r="J21" s="1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1" t="s">
        <v>4</v>
      </c>
      <c r="E22" s="11" t="s">
        <v>8</v>
      </c>
      <c r="F22" s="11"/>
      <c r="H22" s="11"/>
      <c r="I22" s="11" t="s">
        <v>5807</v>
      </c>
      <c r="J22" s="11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1" t="s">
        <v>4598</v>
      </c>
      <c r="E23" s="11"/>
      <c r="F23" s="11"/>
      <c r="H23" s="11"/>
      <c r="I23" s="11" t="s">
        <v>5810</v>
      </c>
      <c r="J23" s="11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1" t="s">
        <v>4</v>
      </c>
      <c r="E24" s="11" t="s">
        <v>8</v>
      </c>
      <c r="F24" s="11"/>
      <c r="H24" s="11"/>
      <c r="I24" s="11" t="s">
        <v>5813</v>
      </c>
      <c r="J24" s="11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1" t="s">
        <v>4598</v>
      </c>
      <c r="E25" s="11"/>
      <c r="F25" s="11"/>
      <c r="H25" s="11"/>
      <c r="I25" s="11" t="s">
        <v>5816</v>
      </c>
      <c r="J25" s="11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1" t="s">
        <v>4</v>
      </c>
      <c r="E26" s="11" t="s">
        <v>8</v>
      </c>
      <c r="F26" s="11"/>
      <c r="H26" s="11"/>
      <c r="I26" s="11" t="s">
        <v>5819</v>
      </c>
      <c r="J26" s="11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1" t="s">
        <v>4</v>
      </c>
      <c r="E27" s="11" t="s">
        <v>8</v>
      </c>
      <c r="F27" s="11"/>
      <c r="H27" s="11"/>
      <c r="I27" s="11" t="s">
        <v>5822</v>
      </c>
      <c r="J27" s="11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1" t="s">
        <v>4598</v>
      </c>
      <c r="E28" s="11"/>
      <c r="F28" s="11"/>
      <c r="H28" s="11"/>
      <c r="I28" s="11" t="s">
        <v>5825</v>
      </c>
      <c r="J28" s="11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1" t="s">
        <v>4598</v>
      </c>
      <c r="E29" s="11"/>
      <c r="F29" s="11"/>
      <c r="H29" s="11"/>
      <c r="I29" s="11" t="s">
        <v>5828</v>
      </c>
      <c r="J29" s="11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1" t="s">
        <v>4598</v>
      </c>
      <c r="E30" s="11"/>
      <c r="F30" s="11"/>
      <c r="H30" s="11"/>
      <c r="I30" s="11" t="s">
        <v>5831</v>
      </c>
      <c r="J30" s="11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1" t="s">
        <v>4598</v>
      </c>
      <c r="E31" s="11"/>
      <c r="F31" s="11"/>
      <c r="H31" s="11"/>
      <c r="I31" s="11" t="s">
        <v>5834</v>
      </c>
      <c r="J31" s="1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1" t="s">
        <v>4598</v>
      </c>
      <c r="E32" s="11"/>
      <c r="F32" s="11"/>
      <c r="H32" s="11"/>
      <c r="I32" s="11" t="s">
        <v>8142</v>
      </c>
      <c r="J32" s="11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1" t="s">
        <v>8688</v>
      </c>
      <c r="E33" s="11" t="s">
        <v>260</v>
      </c>
      <c r="F33" s="11"/>
      <c r="H33" s="11"/>
      <c r="I33" s="11" t="s">
        <v>8145</v>
      </c>
      <c r="J33" s="11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1" t="s">
        <v>8688</v>
      </c>
      <c r="E34" s="11" t="s">
        <v>260</v>
      </c>
      <c r="F34" s="11"/>
      <c r="H34" s="11"/>
      <c r="I34" s="11" t="s">
        <v>8148</v>
      </c>
      <c r="J34" s="11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1" t="s">
        <v>8688</v>
      </c>
      <c r="E35" s="11" t="s">
        <v>260</v>
      </c>
      <c r="F35" s="11"/>
      <c r="H35" s="11"/>
      <c r="I35" s="11" t="s">
        <v>8151</v>
      </c>
      <c r="J35" s="11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1" t="s">
        <v>8688</v>
      </c>
      <c r="E36" s="11" t="s">
        <v>260</v>
      </c>
      <c r="F36" s="11"/>
      <c r="H36" s="11"/>
      <c r="I36" s="11" t="s">
        <v>8154</v>
      </c>
      <c r="J36" s="11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1" t="s">
        <v>8688</v>
      </c>
      <c r="E37" s="11" t="s">
        <v>260</v>
      </c>
      <c r="F37" s="11"/>
      <c r="H37" s="11"/>
      <c r="I37" s="11" t="s">
        <v>8157</v>
      </c>
      <c r="J37" s="11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1" t="s">
        <v>8688</v>
      </c>
      <c r="E38" s="11" t="s">
        <v>260</v>
      </c>
      <c r="F38" s="11"/>
      <c r="H38" s="11"/>
      <c r="I38" s="11" t="s">
        <v>8160</v>
      </c>
      <c r="J38" s="11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1" t="s">
        <v>8688</v>
      </c>
      <c r="E39" s="11" t="s">
        <v>260</v>
      </c>
      <c r="F39" s="11"/>
      <c r="H39" s="11"/>
      <c r="I39" s="11" t="s">
        <v>8163</v>
      </c>
      <c r="J39" s="11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1" t="s">
        <v>8688</v>
      </c>
      <c r="E40" s="11" t="s">
        <v>260</v>
      </c>
      <c r="F40" s="11"/>
      <c r="H40" s="11"/>
      <c r="I40" s="11" t="s">
        <v>8166</v>
      </c>
      <c r="J40" s="11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1" t="s">
        <v>8688</v>
      </c>
      <c r="E41" s="11" t="s">
        <v>260</v>
      </c>
      <c r="F41" s="11"/>
      <c r="H41" s="11"/>
      <c r="I41" s="11" t="s">
        <v>8169</v>
      </c>
      <c r="J41" s="1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1" t="s">
        <v>8688</v>
      </c>
      <c r="E42" s="11" t="s">
        <v>260</v>
      </c>
      <c r="F42" s="11"/>
      <c r="H42" s="11"/>
      <c r="I42" s="11" t="s">
        <v>8172</v>
      </c>
      <c r="J42" s="11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1" t="s">
        <v>8688</v>
      </c>
      <c r="E43" s="11" t="s">
        <v>260</v>
      </c>
      <c r="F43" s="11"/>
      <c r="H43" s="11"/>
      <c r="I43" s="11" t="s">
        <v>8175</v>
      </c>
      <c r="J43" s="11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1" t="s">
        <v>8688</v>
      </c>
      <c r="E44" s="11" t="s">
        <v>260</v>
      </c>
      <c r="F44" s="11"/>
      <c r="H44" s="11"/>
      <c r="I44" s="11" t="s">
        <v>8178</v>
      </c>
      <c r="J44" s="11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1" t="s">
        <v>4598</v>
      </c>
      <c r="E45" s="11"/>
      <c r="F45" s="11"/>
      <c r="H45" s="11"/>
      <c r="I45" s="11" t="s">
        <v>8181</v>
      </c>
      <c r="J45" s="11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1" t="s">
        <v>4598</v>
      </c>
      <c r="E46" s="11"/>
      <c r="F46" s="11"/>
      <c r="H46" s="11"/>
      <c r="I46" s="11" t="s">
        <v>8184</v>
      </c>
      <c r="J46" s="11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1" t="s">
        <v>4598</v>
      </c>
      <c r="E47" s="11"/>
      <c r="F47" s="11"/>
      <c r="H47" s="11"/>
      <c r="I47" s="11" t="s">
        <v>8187</v>
      </c>
      <c r="J47" s="11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1" t="s">
        <v>4</v>
      </c>
      <c r="E48" s="11" t="s">
        <v>8</v>
      </c>
      <c r="F48" s="11"/>
      <c r="H48" s="11"/>
      <c r="I48" s="11" t="s">
        <v>8190</v>
      </c>
      <c r="J48" s="11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1" t="s">
        <v>4598</v>
      </c>
      <c r="E49" s="11"/>
      <c r="F49" s="11"/>
      <c r="H49" s="11"/>
      <c r="I49" s="11" t="s">
        <v>8193</v>
      </c>
      <c r="J49" s="11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1" t="s">
        <v>4598</v>
      </c>
      <c r="E50" s="11"/>
      <c r="F50" s="11"/>
      <c r="H50" s="11"/>
      <c r="I50" s="11" t="s">
        <v>8196</v>
      </c>
      <c r="J50" s="11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1" t="s">
        <v>4598</v>
      </c>
      <c r="E51" s="11"/>
      <c r="F51" s="11"/>
      <c r="H51" s="11"/>
      <c r="I51" s="11" t="s">
        <v>8199</v>
      </c>
      <c r="J51" s="1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1" t="s">
        <v>4598</v>
      </c>
      <c r="E52" s="11"/>
      <c r="F52" s="11"/>
      <c r="H52" s="11"/>
      <c r="I52" s="11" t="s">
        <v>8202</v>
      </c>
      <c r="J52" s="11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1" t="s">
        <v>4598</v>
      </c>
      <c r="E53" s="11"/>
      <c r="F53" s="11"/>
      <c r="H53" s="11"/>
      <c r="I53" s="11" t="s">
        <v>8205</v>
      </c>
      <c r="J53" s="11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1" t="s">
        <v>4</v>
      </c>
      <c r="E54" s="11" t="s">
        <v>8</v>
      </c>
      <c r="F54" s="11"/>
      <c r="H54" s="11"/>
      <c r="I54" s="11" t="s">
        <v>8208</v>
      </c>
      <c r="J54" s="11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1" t="s">
        <v>4598</v>
      </c>
      <c r="E55" s="11"/>
      <c r="F55" s="11"/>
      <c r="H55" s="11"/>
      <c r="I55" s="11" t="s">
        <v>8211</v>
      </c>
      <c r="J55" s="11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1" t="s">
        <v>4598</v>
      </c>
      <c r="E56" s="11"/>
      <c r="F56" s="11"/>
      <c r="H56" s="11"/>
      <c r="I56" s="11" t="s">
        <v>8214</v>
      </c>
      <c r="J56" s="11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1" t="s">
        <v>4598</v>
      </c>
      <c r="E57" s="11"/>
      <c r="F57" s="11"/>
      <c r="H57" s="11"/>
      <c r="I57" s="11" t="s">
        <v>8217</v>
      </c>
      <c r="J57" s="11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1" t="s">
        <v>4</v>
      </c>
      <c r="E58" s="11" t="s">
        <v>8</v>
      </c>
      <c r="F58" s="11"/>
      <c r="H58" s="11"/>
      <c r="I58" s="11" t="s">
        <v>8220</v>
      </c>
      <c r="J58" s="11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1" t="s">
        <v>4598</v>
      </c>
      <c r="E59" s="11"/>
      <c r="F59" s="11"/>
      <c r="H59" s="11"/>
      <c r="I59" s="11" t="s">
        <v>8223</v>
      </c>
      <c r="J59" s="11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1" t="s">
        <v>4</v>
      </c>
      <c r="E60" s="11" t="s">
        <v>8</v>
      </c>
      <c r="F60" s="11"/>
      <c r="H60" s="11"/>
      <c r="I60" s="11" t="s">
        <v>8226</v>
      </c>
      <c r="J60" s="11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1" t="s">
        <v>4598</v>
      </c>
      <c r="E61" s="11"/>
      <c r="F61" s="11"/>
      <c r="H61" s="11"/>
      <c r="I61" s="11" t="s">
        <v>8229</v>
      </c>
      <c r="J61" s="1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1" t="s">
        <v>4598</v>
      </c>
      <c r="E62" s="11"/>
      <c r="F62" s="11"/>
      <c r="H62" s="11"/>
      <c r="I62" s="11" t="s">
        <v>8232</v>
      </c>
      <c r="J62" s="11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1" t="s">
        <v>4598</v>
      </c>
      <c r="E63" s="11"/>
      <c r="F63" s="11"/>
      <c r="H63" s="11"/>
      <c r="I63" s="11" t="s">
        <v>8235</v>
      </c>
      <c r="J63" s="11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1" t="s">
        <v>4598</v>
      </c>
      <c r="E64" s="11"/>
      <c r="F64" s="11"/>
      <c r="H64" s="11"/>
      <c r="I64" s="11" t="s">
        <v>8238</v>
      </c>
      <c r="J64" s="11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1" t="s">
        <v>4598</v>
      </c>
      <c r="E65" s="11"/>
      <c r="F65" s="11"/>
      <c r="H65" s="11"/>
      <c r="I65" s="11" t="s">
        <v>8241</v>
      </c>
      <c r="J65" s="11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1" t="s">
        <v>4598</v>
      </c>
      <c r="E66" s="11"/>
      <c r="F66" s="11"/>
      <c r="H66" s="11"/>
      <c r="I66" s="11" t="s">
        <v>8244</v>
      </c>
      <c r="J66" s="11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1" t="s">
        <v>4598</v>
      </c>
      <c r="E67" s="11"/>
      <c r="F67" s="11"/>
      <c r="H67" s="11"/>
      <c r="I67" s="11" t="s">
        <v>8247</v>
      </c>
      <c r="J67" s="11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1" t="s">
        <v>4598</v>
      </c>
      <c r="E68" s="11"/>
      <c r="F68" s="11"/>
      <c r="H68" s="11"/>
      <c r="I68" s="11" t="s">
        <v>8250</v>
      </c>
      <c r="J68" s="11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1" t="s">
        <v>4</v>
      </c>
      <c r="E69" s="11" t="s">
        <v>8</v>
      </c>
      <c r="F69" s="11"/>
      <c r="H69" s="11"/>
      <c r="I69" s="11" t="s">
        <v>8253</v>
      </c>
      <c r="J69" s="11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1" t="s">
        <v>4</v>
      </c>
      <c r="E70" s="11" t="s">
        <v>8</v>
      </c>
      <c r="F70" s="11"/>
      <c r="H70" s="11"/>
      <c r="I70" s="11" t="s">
        <v>8256</v>
      </c>
      <c r="J70" s="11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1" t="s">
        <v>803</v>
      </c>
      <c r="E71" s="11" t="s">
        <v>8</v>
      </c>
      <c r="F71" s="11"/>
      <c r="H71" s="11"/>
      <c r="I71" s="11" t="s">
        <v>8259</v>
      </c>
      <c r="J71" s="1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1" t="s">
        <v>4</v>
      </c>
      <c r="E72" s="11" t="s">
        <v>8</v>
      </c>
      <c r="F72" s="11"/>
      <c r="H72" s="11"/>
      <c r="I72" s="11" t="s">
        <v>8940</v>
      </c>
      <c r="J72" s="11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1" t="s">
        <v>91</v>
      </c>
      <c r="E73" s="11" t="s">
        <v>9105</v>
      </c>
      <c r="F73" s="11"/>
      <c r="H73" s="11"/>
      <c r="I73" s="11" t="s">
        <v>8943</v>
      </c>
      <c r="J73" s="11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1" t="s">
        <v>803</v>
      </c>
      <c r="E74" s="11" t="s">
        <v>8</v>
      </c>
      <c r="F74" s="11"/>
      <c r="H74" s="11"/>
      <c r="I74" s="11" t="s">
        <v>8946</v>
      </c>
      <c r="J74" s="11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1" t="s">
        <v>4</v>
      </c>
      <c r="E75" s="11" t="s">
        <v>8</v>
      </c>
      <c r="F75" s="11"/>
      <c r="H75" s="11"/>
      <c r="I75" s="11" t="s">
        <v>9472</v>
      </c>
      <c r="J75" s="11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1" t="s">
        <v>803</v>
      </c>
      <c r="E76" s="11" t="s">
        <v>8</v>
      </c>
      <c r="F76" s="11"/>
      <c r="H76" s="11"/>
      <c r="I76" s="11" t="s">
        <v>9475</v>
      </c>
      <c r="J76" s="11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1" t="s">
        <v>803</v>
      </c>
      <c r="E77" s="11" t="s">
        <v>8</v>
      </c>
      <c r="F77" s="11"/>
      <c r="H77" s="11"/>
      <c r="I77" s="11" t="s">
        <v>9478</v>
      </c>
      <c r="J77" s="11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1" t="s">
        <v>4</v>
      </c>
      <c r="E78" s="11" t="s">
        <v>8</v>
      </c>
      <c r="F78" s="11"/>
      <c r="H78" s="11"/>
      <c r="I78" s="11" t="s">
        <v>9870</v>
      </c>
      <c r="J78" s="11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1" t="s">
        <v>645</v>
      </c>
      <c r="E79" s="11" t="s">
        <v>70</v>
      </c>
      <c r="F79" s="11"/>
      <c r="H79" s="11"/>
      <c r="I79" s="11" t="s">
        <v>9873</v>
      </c>
      <c r="J79" s="11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1" t="s">
        <v>163</v>
      </c>
      <c r="E80" s="11" t="s">
        <v>70</v>
      </c>
      <c r="F80" s="11" t="s">
        <v>10090</v>
      </c>
      <c r="H80" s="11"/>
      <c r="I80" s="11" t="s">
        <v>9876</v>
      </c>
      <c r="J80" s="11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1" t="s">
        <v>163</v>
      </c>
      <c r="E81" s="11" t="s">
        <v>70</v>
      </c>
      <c r="F81" s="11" t="s">
        <v>10090</v>
      </c>
      <c r="H81" s="11"/>
      <c r="I81" s="11" t="s">
        <v>9879</v>
      </c>
      <c r="J81" s="1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1" t="s">
        <v>163</v>
      </c>
      <c r="E82" s="11" t="s">
        <v>70</v>
      </c>
      <c r="F82" s="11" t="s">
        <v>10090</v>
      </c>
      <c r="H82" s="11"/>
      <c r="I82" s="11" t="s">
        <v>9882</v>
      </c>
      <c r="J82" s="11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1" t="s">
        <v>163</v>
      </c>
      <c r="E83" s="11" t="s">
        <v>70</v>
      </c>
      <c r="F83" s="11" t="s">
        <v>10090</v>
      </c>
      <c r="H83" s="11"/>
      <c r="I83" s="11" t="s">
        <v>9885</v>
      </c>
      <c r="J83" s="11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1" t="s">
        <v>163</v>
      </c>
      <c r="E84" s="11" t="s">
        <v>70</v>
      </c>
      <c r="F84" s="11" t="s">
        <v>10090</v>
      </c>
      <c r="H84" s="11"/>
      <c r="I84" s="11" t="s">
        <v>9888</v>
      </c>
      <c r="J84" s="11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1" t="s">
        <v>163</v>
      </c>
      <c r="E85" s="11" t="s">
        <v>70</v>
      </c>
      <c r="F85" s="11" t="s">
        <v>10090</v>
      </c>
      <c r="H85" s="11"/>
      <c r="I85" s="11" t="s">
        <v>9891</v>
      </c>
      <c r="J85" s="11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1" t="s">
        <v>163</v>
      </c>
      <c r="E86" s="11" t="s">
        <v>70</v>
      </c>
      <c r="F86" s="11" t="s">
        <v>10090</v>
      </c>
      <c r="H86" s="11"/>
      <c r="I86" s="11" t="s">
        <v>9894</v>
      </c>
      <c r="J86" s="11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1" t="s">
        <v>163</v>
      </c>
      <c r="E87" s="11" t="s">
        <v>70</v>
      </c>
      <c r="F87" s="11" t="s">
        <v>10090</v>
      </c>
      <c r="H87" s="11"/>
      <c r="I87" s="11" t="s">
        <v>9897</v>
      </c>
      <c r="J87" s="11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1" t="s">
        <v>163</v>
      </c>
      <c r="E88" s="11" t="s">
        <v>70</v>
      </c>
      <c r="F88" s="11" t="s">
        <v>10090</v>
      </c>
      <c r="H88" s="11"/>
      <c r="I88" s="11" t="s">
        <v>9900</v>
      </c>
      <c r="J88" s="11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1" t="s">
        <v>163</v>
      </c>
      <c r="E89" s="11" t="s">
        <v>70</v>
      </c>
      <c r="F89" s="11" t="s">
        <v>10090</v>
      </c>
      <c r="H89" s="11"/>
      <c r="I89" s="11" t="s">
        <v>9903</v>
      </c>
      <c r="J89" s="11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1" t="s">
        <v>163</v>
      </c>
      <c r="E90" s="11" t="s">
        <v>70</v>
      </c>
      <c r="F90" s="11" t="s">
        <v>10090</v>
      </c>
      <c r="H90" s="11"/>
      <c r="I90" s="11" t="s">
        <v>9906</v>
      </c>
      <c r="J90" s="11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1" t="s">
        <v>163</v>
      </c>
      <c r="E91" s="11" t="s">
        <v>70</v>
      </c>
      <c r="F91" s="11" t="s">
        <v>10090</v>
      </c>
      <c r="H91" s="11"/>
      <c r="I91" s="11" t="s">
        <v>9909</v>
      </c>
      <c r="J91" s="1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1" t="s">
        <v>1906</v>
      </c>
      <c r="E92" s="11"/>
      <c r="F92" s="11"/>
      <c r="H92" s="11"/>
      <c r="I92" s="11" t="s">
        <v>9912</v>
      </c>
      <c r="J92" s="11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1" t="s">
        <v>62</v>
      </c>
      <c r="E93" s="11" t="s">
        <v>70</v>
      </c>
      <c r="F93" s="11" t="s">
        <v>51</v>
      </c>
      <c r="H93" s="11"/>
      <c r="I93" s="11" t="s">
        <v>9915</v>
      </c>
      <c r="J93" s="11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1" t="s">
        <v>163</v>
      </c>
      <c r="E94" s="11" t="s">
        <v>10074</v>
      </c>
      <c r="F94" s="11" t="s">
        <v>10090</v>
      </c>
      <c r="H94" s="11"/>
      <c r="I94" s="11" t="s">
        <v>9918</v>
      </c>
      <c r="J94" s="11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1" t="s">
        <v>163</v>
      </c>
      <c r="E95" s="11" t="s">
        <v>10074</v>
      </c>
      <c r="F95" s="11" t="s">
        <v>10090</v>
      </c>
      <c r="H95" s="11"/>
      <c r="I95" s="11" t="s">
        <v>9921</v>
      </c>
      <c r="J95" s="11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1" t="s">
        <v>163</v>
      </c>
      <c r="E96" s="11" t="s">
        <v>10074</v>
      </c>
      <c r="F96" s="11" t="s">
        <v>10090</v>
      </c>
      <c r="H96" s="11"/>
      <c r="I96" s="11" t="s">
        <v>9924</v>
      </c>
      <c r="J96" s="11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1" t="s">
        <v>163</v>
      </c>
      <c r="E97" s="11" t="s">
        <v>10074</v>
      </c>
      <c r="F97" s="11" t="s">
        <v>10090</v>
      </c>
      <c r="H97" s="11"/>
      <c r="I97" s="11" t="s">
        <v>9927</v>
      </c>
      <c r="J97" s="11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1" t="s">
        <v>163</v>
      </c>
      <c r="E98" s="11" t="s">
        <v>10074</v>
      </c>
      <c r="F98" s="11" t="s">
        <v>10090</v>
      </c>
      <c r="H98" s="11"/>
      <c r="I98" s="11" t="s">
        <v>9930</v>
      </c>
      <c r="J98" s="11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1" t="s">
        <v>163</v>
      </c>
      <c r="E99" s="11" t="s">
        <v>10074</v>
      </c>
      <c r="F99" s="11" t="s">
        <v>10090</v>
      </c>
      <c r="H99" s="11"/>
      <c r="I99" s="11" t="s">
        <v>9933</v>
      </c>
      <c r="J99" s="11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1" t="s">
        <v>163</v>
      </c>
      <c r="E100" s="11" t="s">
        <v>10074</v>
      </c>
      <c r="F100" s="11" t="s">
        <v>10090</v>
      </c>
      <c r="H100" s="11"/>
      <c r="I100" s="11" t="s">
        <v>9936</v>
      </c>
      <c r="J100" s="11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1" t="s">
        <v>163</v>
      </c>
      <c r="E101" s="11" t="s">
        <v>10074</v>
      </c>
      <c r="F101" s="11" t="s">
        <v>10090</v>
      </c>
      <c r="H101" s="11"/>
      <c r="I101" s="11" t="s">
        <v>9939</v>
      </c>
      <c r="J101" s="1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1" t="s">
        <v>163</v>
      </c>
      <c r="E102" s="11" t="s">
        <v>10074</v>
      </c>
      <c r="F102" s="11" t="s">
        <v>10090</v>
      </c>
      <c r="H102" s="11"/>
      <c r="I102" s="11" t="s">
        <v>9942</v>
      </c>
      <c r="J102" s="11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1" t="s">
        <v>163</v>
      </c>
      <c r="E103" s="11" t="s">
        <v>10074</v>
      </c>
      <c r="F103" s="11" t="s">
        <v>10090</v>
      </c>
      <c r="H103" s="11"/>
      <c r="I103" s="11" t="s">
        <v>9945</v>
      </c>
      <c r="J103" s="11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1" t="s">
        <v>163</v>
      </c>
      <c r="E104" s="11" t="s">
        <v>10074</v>
      </c>
      <c r="F104" s="11" t="s">
        <v>10090</v>
      </c>
      <c r="H104" s="11"/>
      <c r="I104" s="11" t="s">
        <v>9948</v>
      </c>
      <c r="J104" s="11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1" t="s">
        <v>163</v>
      </c>
      <c r="E105" s="11" t="s">
        <v>10074</v>
      </c>
      <c r="F105" s="11" t="s">
        <v>10090</v>
      </c>
      <c r="H105" s="11"/>
      <c r="I105" s="11" t="s">
        <v>9951</v>
      </c>
      <c r="J105" s="11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1" t="s">
        <v>163</v>
      </c>
      <c r="E106" s="11" t="s">
        <v>10074</v>
      </c>
      <c r="F106" s="11" t="s">
        <v>10090</v>
      </c>
      <c r="H106" s="11"/>
      <c r="I106" s="11" t="s">
        <v>9954</v>
      </c>
      <c r="J106" s="11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1" t="s">
        <v>62</v>
      </c>
      <c r="E107" s="11" t="s">
        <v>10074</v>
      </c>
      <c r="F107" s="11" t="s">
        <v>51</v>
      </c>
      <c r="H107" s="11"/>
      <c r="I107" s="11" t="s">
        <v>9957</v>
      </c>
      <c r="J107" s="11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1" t="s">
        <v>7</v>
      </c>
      <c r="E108" s="11"/>
      <c r="F108" s="11"/>
      <c r="H108" s="11"/>
      <c r="I108" s="11" t="s">
        <v>9960</v>
      </c>
      <c r="J108" s="11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1" t="s">
        <v>4</v>
      </c>
      <c r="E109" s="11" t="s">
        <v>8</v>
      </c>
      <c r="F109" s="11"/>
      <c r="H109" s="11"/>
      <c r="I109" s="11" t="s">
        <v>9963</v>
      </c>
      <c r="J109" s="11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1" t="s">
        <v>4</v>
      </c>
      <c r="E110" s="11" t="s">
        <v>8</v>
      </c>
      <c r="F110" s="11"/>
      <c r="H110" s="11"/>
      <c r="I110" s="11" t="s">
        <v>10450</v>
      </c>
      <c r="J110" s="11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1" t="s">
        <v>4598</v>
      </c>
      <c r="E111" s="11"/>
      <c r="F111" s="11"/>
      <c r="H111" s="11"/>
      <c r="I111" s="11" t="s">
        <v>10453</v>
      </c>
      <c r="J111" s="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1" t="s">
        <v>4598</v>
      </c>
      <c r="E112" s="11"/>
      <c r="F112" s="11"/>
      <c r="H112" s="11"/>
      <c r="I112" s="11" t="s">
        <v>10456</v>
      </c>
      <c r="J112" s="11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1" t="s">
        <v>62</v>
      </c>
      <c r="E113" s="11" t="s">
        <v>10598</v>
      </c>
      <c r="F113" s="11" t="s">
        <v>60</v>
      </c>
      <c r="H113" s="11"/>
      <c r="I113" s="11" t="s">
        <v>10459</v>
      </c>
      <c r="J113" s="11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1" t="s">
        <v>4</v>
      </c>
      <c r="E114" s="11" t="s">
        <v>8</v>
      </c>
      <c r="F114" s="11"/>
      <c r="H114" s="11"/>
      <c r="I114" s="11" t="s">
        <v>10462</v>
      </c>
      <c r="J114" s="11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1" t="s">
        <v>4598</v>
      </c>
      <c r="E115" s="11"/>
      <c r="F115" s="11"/>
      <c r="H115" s="11"/>
      <c r="I115" s="11" t="s">
        <v>10465</v>
      </c>
      <c r="J115" s="11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1" t="s">
        <v>4598</v>
      </c>
      <c r="E116" s="11"/>
      <c r="F116" s="11"/>
      <c r="H116" s="11"/>
      <c r="I116" s="11" t="s">
        <v>10468</v>
      </c>
      <c r="J116" s="11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1" t="s">
        <v>4598</v>
      </c>
      <c r="E117" s="11"/>
      <c r="F117" s="11"/>
      <c r="H117" s="11"/>
      <c r="I117" s="11" t="s">
        <v>10471</v>
      </c>
      <c r="J117" s="11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1" t="s">
        <v>4</v>
      </c>
      <c r="E118" s="11" t="s">
        <v>8</v>
      </c>
      <c r="F118" s="11"/>
      <c r="H118" s="11"/>
      <c r="I118" s="11" t="s">
        <v>10791</v>
      </c>
      <c r="J118" s="11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1" t="s">
        <v>4598</v>
      </c>
      <c r="E119" s="11"/>
      <c r="F119" s="11"/>
      <c r="H119" s="11"/>
      <c r="I119" s="11" t="s">
        <v>10794</v>
      </c>
      <c r="J119" s="11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1" t="s">
        <v>4</v>
      </c>
      <c r="E120" s="11" t="s">
        <v>8</v>
      </c>
      <c r="F120" s="11"/>
      <c r="H120" s="11"/>
      <c r="I120" s="11" t="s">
        <v>10797</v>
      </c>
      <c r="J120" s="11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1" t="s">
        <v>4</v>
      </c>
      <c r="E121" s="11" t="s">
        <v>8</v>
      </c>
      <c r="F121" s="11"/>
      <c r="H121" s="11"/>
      <c r="I121" s="11" t="s">
        <v>10800</v>
      </c>
      <c r="J121" s="1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1" t="s">
        <v>4</v>
      </c>
      <c r="E122" s="11" t="s">
        <v>8</v>
      </c>
      <c r="F122" s="11"/>
      <c r="H122" s="11"/>
      <c r="I122" s="11" t="s">
        <v>10803</v>
      </c>
      <c r="J122" s="11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1" t="s">
        <v>4598</v>
      </c>
      <c r="E123" s="11"/>
      <c r="F123" s="11"/>
      <c r="H123" s="11"/>
      <c r="I123" s="11" t="s">
        <v>10806</v>
      </c>
      <c r="J123" s="11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1" t="s">
        <v>4598</v>
      </c>
      <c r="E124" s="11"/>
      <c r="F124" s="11"/>
      <c r="H124" s="11"/>
      <c r="I124" s="11" t="s">
        <v>10809</v>
      </c>
      <c r="J124" s="11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1" t="s">
        <v>4</v>
      </c>
      <c r="E125" s="11" t="s">
        <v>8</v>
      </c>
      <c r="F125" s="11"/>
      <c r="H125" s="11"/>
      <c r="I125" s="11" t="s">
        <v>10812</v>
      </c>
      <c r="J125" s="11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1" t="s">
        <v>4</v>
      </c>
      <c r="E126" s="11" t="s">
        <v>8</v>
      </c>
      <c r="F126" s="11"/>
      <c r="H126" s="11"/>
      <c r="I126" s="11" t="s">
        <v>11127</v>
      </c>
      <c r="J126" s="11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1" t="s">
        <v>4598</v>
      </c>
      <c r="E127" s="11"/>
      <c r="F127" s="11"/>
      <c r="H127" s="11"/>
      <c r="I127" s="11" t="s">
        <v>11130</v>
      </c>
      <c r="J127" s="11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1" t="s">
        <v>4598</v>
      </c>
      <c r="E128" s="11"/>
      <c r="F128" s="11"/>
      <c r="H128" s="11"/>
      <c r="I128" s="11" t="s">
        <v>11133</v>
      </c>
      <c r="J128" s="11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1" t="s">
        <v>4598</v>
      </c>
      <c r="E129" s="11"/>
      <c r="F129" s="11"/>
      <c r="H129" s="11"/>
      <c r="I129" s="11" t="s">
        <v>11136</v>
      </c>
      <c r="J129" s="11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1" t="s">
        <v>4</v>
      </c>
      <c r="E130" s="11" t="s">
        <v>8</v>
      </c>
      <c r="F130" s="11"/>
      <c r="H130" s="11"/>
      <c r="I130" s="11" t="s">
        <v>11139</v>
      </c>
      <c r="J130" s="11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1" t="s">
        <v>4</v>
      </c>
      <c r="E131" s="11" t="s">
        <v>8</v>
      </c>
      <c r="F131" s="11"/>
      <c r="H131" s="11"/>
      <c r="I131" s="11" t="s">
        <v>11627</v>
      </c>
      <c r="J131" s="1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1" t="s">
        <v>4598</v>
      </c>
      <c r="E132" s="11"/>
      <c r="F132" s="11"/>
      <c r="H132" s="11"/>
      <c r="I132" s="11" t="s">
        <v>11630</v>
      </c>
      <c r="J132" s="11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1" t="s">
        <v>4598</v>
      </c>
      <c r="E133" s="11"/>
      <c r="F133" s="11"/>
      <c r="H133" s="11"/>
      <c r="I133" s="11" t="s">
        <v>11633</v>
      </c>
      <c r="J133" s="11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1" t="s">
        <v>4</v>
      </c>
      <c r="E134" s="11" t="s">
        <v>8</v>
      </c>
      <c r="F134" s="11"/>
      <c r="H134" s="11"/>
      <c r="I134" s="11" t="s">
        <v>11636</v>
      </c>
      <c r="J134" s="11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1" t="s">
        <v>4</v>
      </c>
      <c r="E135" s="11" t="s">
        <v>8</v>
      </c>
      <c r="F135" s="11"/>
      <c r="H135" s="11"/>
      <c r="I135" s="11" t="s">
        <v>11639</v>
      </c>
      <c r="J135" s="11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1" t="s">
        <v>11900</v>
      </c>
      <c r="E136" s="11"/>
      <c r="F136" s="11"/>
      <c r="H136" s="11"/>
      <c r="I136" s="11" t="s">
        <v>11642</v>
      </c>
      <c r="J136" s="11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1" t="s">
        <v>11901</v>
      </c>
      <c r="E137" s="11"/>
      <c r="F137" s="11"/>
      <c r="H137" s="11"/>
      <c r="I137" s="11" t="s">
        <v>11645</v>
      </c>
      <c r="J137" s="11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1" t="s">
        <v>4</v>
      </c>
      <c r="E138" s="11" t="s">
        <v>8</v>
      </c>
      <c r="F138" s="11"/>
      <c r="H138" s="11"/>
      <c r="I138" s="11" t="s">
        <v>11648</v>
      </c>
      <c r="J138" s="11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1" t="s">
        <v>4598</v>
      </c>
      <c r="E139" s="11"/>
      <c r="F139" s="11"/>
      <c r="H139" s="11"/>
      <c r="I139" s="11" t="s">
        <v>11651</v>
      </c>
      <c r="J139" s="11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1" t="s">
        <v>62</v>
      </c>
      <c r="E140" s="11" t="s">
        <v>10598</v>
      </c>
      <c r="F140" s="11" t="s">
        <v>51</v>
      </c>
      <c r="H140" s="11"/>
      <c r="I140" s="11" t="s">
        <v>11654</v>
      </c>
      <c r="J140" s="11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1" t="s">
        <v>4</v>
      </c>
      <c r="E141" s="11" t="s">
        <v>8</v>
      </c>
      <c r="F141" s="11"/>
      <c r="H141" s="11"/>
      <c r="I141" s="11" t="s">
        <v>11657</v>
      </c>
      <c r="J141" s="1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1" t="s">
        <v>4</v>
      </c>
      <c r="E142" s="11" t="s">
        <v>8</v>
      </c>
      <c r="F142" s="11"/>
      <c r="H142" s="11"/>
      <c r="I142" s="11" t="s">
        <v>12119</v>
      </c>
      <c r="J142" s="11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1" t="s">
        <v>775</v>
      </c>
      <c r="E143" s="11"/>
      <c r="F143" s="11"/>
      <c r="H143" s="11"/>
      <c r="I143" s="11" t="s">
        <v>12122</v>
      </c>
      <c r="J143" s="11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1" t="s">
        <v>775</v>
      </c>
      <c r="E144" s="11"/>
      <c r="F144" s="11"/>
      <c r="H144" s="11"/>
      <c r="I144" s="11" t="s">
        <v>12125</v>
      </c>
      <c r="J144" s="11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1" t="s">
        <v>4</v>
      </c>
      <c r="E145" s="11" t="s">
        <v>8</v>
      </c>
      <c r="F145" s="11"/>
      <c r="H145" s="11"/>
      <c r="I145" s="11" t="s">
        <v>12128</v>
      </c>
      <c r="J145" s="11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1" t="s">
        <v>4</v>
      </c>
      <c r="E146" s="11" t="s">
        <v>8</v>
      </c>
      <c r="F146" s="11"/>
      <c r="H146" s="11"/>
      <c r="I146" s="11" t="s">
        <v>12131</v>
      </c>
      <c r="J146" s="11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1" t="s">
        <v>4598</v>
      </c>
      <c r="E147" s="11"/>
      <c r="F147" s="11"/>
      <c r="H147" s="11"/>
      <c r="I147" s="11" t="s">
        <v>12134</v>
      </c>
      <c r="J147" s="11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1" t="s">
        <v>4598</v>
      </c>
      <c r="E148" s="11"/>
      <c r="F148" s="11"/>
      <c r="H148" s="11"/>
      <c r="I148" s="11" t="s">
        <v>12137</v>
      </c>
      <c r="J148" s="11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1" t="s">
        <v>4598</v>
      </c>
      <c r="E149" s="11"/>
      <c r="F149" s="11"/>
      <c r="H149" s="11"/>
      <c r="I149" s="11" t="s">
        <v>12140</v>
      </c>
      <c r="J149" s="11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1" t="s">
        <v>4598</v>
      </c>
      <c r="E150" s="11"/>
      <c r="F150" s="11"/>
      <c r="H150" s="11"/>
      <c r="I150" s="11" t="s">
        <v>12143</v>
      </c>
      <c r="J150" s="11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1" t="s">
        <v>4598</v>
      </c>
      <c r="E151" s="11"/>
      <c r="F151" s="11"/>
      <c r="H151" s="11"/>
      <c r="I151" s="11" t="s">
        <v>12146</v>
      </c>
      <c r="J151" s="1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1" t="s">
        <v>4</v>
      </c>
      <c r="E152" s="11" t="s">
        <v>8</v>
      </c>
      <c r="F152" s="11"/>
      <c r="H152" s="11"/>
      <c r="I152" s="11" t="s">
        <v>12149</v>
      </c>
      <c r="J152" s="11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1" t="s">
        <v>4</v>
      </c>
      <c r="E153" s="11" t="s">
        <v>8</v>
      </c>
      <c r="F153" s="11"/>
      <c r="H153" s="11"/>
      <c r="I153" s="11" t="s">
        <v>12659</v>
      </c>
      <c r="J153" s="11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1" t="s">
        <v>4598</v>
      </c>
      <c r="E154" s="11"/>
      <c r="F154" s="11"/>
      <c r="H154" s="11"/>
      <c r="I154" s="11" t="s">
        <v>12662</v>
      </c>
      <c r="J154" s="11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1" t="s">
        <v>4598</v>
      </c>
      <c r="E155" s="11"/>
      <c r="F155" s="11"/>
      <c r="H155" s="11"/>
      <c r="I155" s="11" t="s">
        <v>12665</v>
      </c>
      <c r="J155" s="11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1" t="s">
        <v>4598</v>
      </c>
      <c r="E156" s="11"/>
      <c r="F156" s="11"/>
      <c r="H156" s="11"/>
      <c r="I156" s="11" t="s">
        <v>12668</v>
      </c>
      <c r="J156" s="11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1" t="s">
        <v>4598</v>
      </c>
      <c r="E157" s="11"/>
      <c r="F157" s="11"/>
      <c r="H157" s="11"/>
      <c r="I157" s="11" t="s">
        <v>12671</v>
      </c>
      <c r="J157" s="11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1" t="s">
        <v>4</v>
      </c>
      <c r="E158" s="11" t="s">
        <v>8</v>
      </c>
      <c r="F158" s="11"/>
      <c r="H158" s="11"/>
      <c r="I158" s="11" t="s">
        <v>12674</v>
      </c>
      <c r="J158" s="11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1" t="s">
        <v>4</v>
      </c>
      <c r="E159" s="11" t="s">
        <v>8</v>
      </c>
      <c r="F159" s="11"/>
      <c r="H159" s="11"/>
      <c r="I159" s="11" t="s">
        <v>12677</v>
      </c>
      <c r="J159" s="11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1" t="s">
        <v>4598</v>
      </c>
      <c r="E160" s="11"/>
      <c r="F160" s="11"/>
      <c r="H160" s="11"/>
      <c r="I160" s="11" t="s">
        <v>12680</v>
      </c>
      <c r="J160" s="11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1" t="s">
        <v>4598</v>
      </c>
      <c r="E161" s="11"/>
      <c r="F161" s="11"/>
      <c r="H161" s="11"/>
      <c r="I161" s="11" t="s">
        <v>12683</v>
      </c>
      <c r="J161" s="1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1" t="s">
        <v>4598</v>
      </c>
      <c r="E162" s="11"/>
      <c r="F162" s="11"/>
      <c r="H162" s="11"/>
      <c r="I162" s="11" t="s">
        <v>12686</v>
      </c>
      <c r="J162" s="11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1" t="s">
        <v>4598</v>
      </c>
      <c r="E163" s="11"/>
      <c r="F163" s="11"/>
      <c r="H163" s="11"/>
      <c r="I163" s="11" t="s">
        <v>12689</v>
      </c>
      <c r="J163" s="11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1" t="s">
        <v>4</v>
      </c>
      <c r="E164" s="11" t="s">
        <v>8</v>
      </c>
      <c r="F164" s="11"/>
      <c r="H164" s="11"/>
      <c r="I164" s="11" t="s">
        <v>12692</v>
      </c>
      <c r="J164" s="11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1" t="s">
        <v>4</v>
      </c>
      <c r="E165" s="11" t="s">
        <v>8</v>
      </c>
      <c r="F165" s="11"/>
      <c r="H165" s="11"/>
      <c r="I165" s="11" t="s">
        <v>13369</v>
      </c>
      <c r="J165" s="11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1" t="s">
        <v>4</v>
      </c>
      <c r="E166" s="11" t="s">
        <v>8</v>
      </c>
      <c r="F166" s="11"/>
      <c r="H166" s="11"/>
      <c r="I166" s="11" t="s">
        <v>13372</v>
      </c>
      <c r="J166" s="11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1" t="s">
        <v>4598</v>
      </c>
      <c r="E167" s="11"/>
      <c r="F167" s="11"/>
      <c r="H167" s="11"/>
      <c r="I167" s="11" t="s">
        <v>13375</v>
      </c>
      <c r="J167" s="11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1" t="s">
        <v>4598</v>
      </c>
      <c r="E168" s="11"/>
      <c r="F168" s="11"/>
      <c r="H168" s="11"/>
      <c r="I168" s="11" t="s">
        <v>13378</v>
      </c>
      <c r="J168" s="11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1" t="s">
        <v>4</v>
      </c>
      <c r="E169" s="11" t="s">
        <v>8</v>
      </c>
      <c r="F169" s="11"/>
      <c r="H169" s="11"/>
      <c r="I169" s="11" t="s">
        <v>13381</v>
      </c>
      <c r="J169" s="11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1" t="s">
        <v>4</v>
      </c>
      <c r="E170" s="11" t="s">
        <v>8</v>
      </c>
      <c r="F170" s="11"/>
      <c r="H170" s="11"/>
      <c r="I170" s="11" t="s">
        <v>13384</v>
      </c>
      <c r="J170" s="11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1" t="s">
        <v>4</v>
      </c>
      <c r="E171" s="11" t="s">
        <v>8</v>
      </c>
      <c r="F171" s="11"/>
      <c r="H171" s="11"/>
      <c r="I171" s="11" t="s">
        <v>13673</v>
      </c>
      <c r="J171" s="1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1" t="s">
        <v>803</v>
      </c>
      <c r="E172" s="11" t="s">
        <v>8</v>
      </c>
      <c r="F172" s="11"/>
      <c r="H172" s="11"/>
      <c r="I172" s="11" t="s">
        <v>13676</v>
      </c>
      <c r="J172" s="11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1" t="s">
        <v>4</v>
      </c>
      <c r="E173" s="11" t="s">
        <v>8</v>
      </c>
      <c r="F173" s="11"/>
      <c r="H173" s="11"/>
      <c r="I173" s="11" t="s">
        <v>13848</v>
      </c>
      <c r="J173" s="11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1" t="s">
        <v>4598</v>
      </c>
      <c r="E174" s="11"/>
      <c r="F174" s="11"/>
      <c r="H174" s="11"/>
      <c r="I174" s="11" t="s">
        <v>13851</v>
      </c>
      <c r="J174" s="11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1" t="s">
        <v>4598</v>
      </c>
      <c r="E175" s="11"/>
      <c r="F175" s="11"/>
      <c r="H175" s="11"/>
      <c r="I175" s="11" t="s">
        <v>13854</v>
      </c>
      <c r="J175" s="11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1" t="s">
        <v>4598</v>
      </c>
      <c r="E176" s="11"/>
      <c r="F176" s="11"/>
      <c r="H176" s="11"/>
      <c r="I176" s="11" t="s">
        <v>13857</v>
      </c>
      <c r="J176" s="11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1" t="s">
        <v>4</v>
      </c>
      <c r="E177" s="11" t="s">
        <v>8</v>
      </c>
      <c r="F177" s="11"/>
      <c r="H177" s="11"/>
      <c r="I177" s="11" t="s">
        <v>13860</v>
      </c>
      <c r="J177" s="11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1" t="s">
        <v>4</v>
      </c>
      <c r="E178" s="11" t="s">
        <v>8</v>
      </c>
      <c r="F178" s="11"/>
      <c r="H178" s="11"/>
      <c r="I178" s="11" t="s">
        <v>14097</v>
      </c>
      <c r="J178" s="11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1" t="s">
        <v>4598</v>
      </c>
      <c r="E179" s="11"/>
      <c r="F179" s="11"/>
      <c r="H179" s="11"/>
      <c r="I179" s="11" t="s">
        <v>14100</v>
      </c>
      <c r="J179" s="11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1" t="s">
        <v>4598</v>
      </c>
      <c r="E180" s="11"/>
      <c r="F180" s="11"/>
      <c r="H180" s="11"/>
      <c r="I180" s="11" t="s">
        <v>14103</v>
      </c>
      <c r="J180" s="11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1" t="s">
        <v>4598</v>
      </c>
      <c r="E181" s="11"/>
      <c r="F181" s="11"/>
      <c r="H181" s="11"/>
      <c r="I181" s="11" t="s">
        <v>14106</v>
      </c>
      <c r="J181" s="1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1" t="s">
        <v>4598</v>
      </c>
      <c r="E182" s="11"/>
      <c r="F182" s="11"/>
      <c r="H182" s="11"/>
      <c r="I182" s="11" t="s">
        <v>14109</v>
      </c>
      <c r="J182" s="11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1" t="s">
        <v>4</v>
      </c>
      <c r="E183" s="11" t="s">
        <v>8</v>
      </c>
      <c r="F183" s="11"/>
      <c r="H183" s="11"/>
      <c r="I183" s="11" t="s">
        <v>14482</v>
      </c>
      <c r="J183" s="11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1" t="s">
        <v>4</v>
      </c>
      <c r="E184" s="11" t="s">
        <v>8</v>
      </c>
      <c r="F184" s="11"/>
      <c r="H184" s="11"/>
      <c r="I184" s="11" t="s">
        <v>14485</v>
      </c>
      <c r="J184" s="11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1" t="s">
        <v>803</v>
      </c>
      <c r="E185" s="11" t="s">
        <v>8</v>
      </c>
      <c r="F185" s="11"/>
      <c r="H185" s="11"/>
      <c r="I185" s="11" t="s">
        <v>14488</v>
      </c>
      <c r="J185" s="11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1" t="s">
        <v>4</v>
      </c>
      <c r="E186" s="11" t="s">
        <v>8</v>
      </c>
      <c r="F186" s="11"/>
      <c r="H186" s="11"/>
      <c r="I186" s="11" t="s">
        <v>14491</v>
      </c>
      <c r="J186" s="11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1" t="s">
        <v>4598</v>
      </c>
      <c r="E187" s="11"/>
      <c r="F187" s="11"/>
      <c r="H187" s="11"/>
      <c r="I187" s="11" t="s">
        <v>14494</v>
      </c>
      <c r="J187" s="11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1" t="s">
        <v>4598</v>
      </c>
      <c r="E188" s="11"/>
      <c r="F188" s="11"/>
      <c r="H188" s="11"/>
      <c r="I188" s="11" t="s">
        <v>14497</v>
      </c>
      <c r="J188" s="11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1" t="s">
        <v>4598</v>
      </c>
      <c r="E189" s="11"/>
      <c r="F189" s="11"/>
      <c r="H189" s="11"/>
      <c r="I189" s="11" t="s">
        <v>14500</v>
      </c>
      <c r="J189" s="11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1" t="s">
        <v>4598</v>
      </c>
      <c r="E190" s="11"/>
      <c r="F190" s="11"/>
      <c r="H190" s="11"/>
      <c r="I190" s="11" t="s">
        <v>14503</v>
      </c>
      <c r="J190" s="11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1" t="s">
        <v>4</v>
      </c>
      <c r="E191" s="11" t="s">
        <v>8</v>
      </c>
      <c r="F191" s="11"/>
      <c r="H191" s="11"/>
      <c r="I191" s="11" t="s">
        <v>14995</v>
      </c>
      <c r="J191" s="1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1" t="s">
        <v>4598</v>
      </c>
      <c r="E192" s="11"/>
      <c r="F192" s="11"/>
      <c r="H192" s="11"/>
      <c r="I192" s="11" t="s">
        <v>14998</v>
      </c>
      <c r="J192" s="11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1" t="s">
        <v>4598</v>
      </c>
      <c r="E193" s="11"/>
      <c r="F193" s="11"/>
      <c r="H193" s="11"/>
      <c r="I193" s="11" t="s">
        <v>15001</v>
      </c>
      <c r="J193" s="11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1" t="s">
        <v>4598</v>
      </c>
      <c r="E194" s="11"/>
      <c r="F194" s="11"/>
      <c r="H194" s="11"/>
      <c r="I194" s="11" t="s">
        <v>15004</v>
      </c>
      <c r="J194" s="11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1" t="s">
        <v>4</v>
      </c>
      <c r="E195" s="11" t="s">
        <v>8</v>
      </c>
      <c r="F195" s="11"/>
      <c r="H195" s="11"/>
      <c r="I195" s="11" t="s">
        <v>15007</v>
      </c>
      <c r="J195" s="11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1" t="s">
        <v>4</v>
      </c>
      <c r="E196" s="11" t="s">
        <v>8</v>
      </c>
      <c r="F196" s="11"/>
      <c r="H196" s="11"/>
      <c r="I196" s="11" t="s">
        <v>15010</v>
      </c>
      <c r="J196" s="11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1" t="s">
        <v>4598</v>
      </c>
      <c r="E197" s="11"/>
      <c r="F197" s="11"/>
      <c r="H197" s="11"/>
      <c r="I197" s="11" t="s">
        <v>15013</v>
      </c>
      <c r="J197" s="11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1" t="s">
        <v>4598</v>
      </c>
      <c r="E198" s="11"/>
      <c r="F198" s="11"/>
      <c r="H198" s="11"/>
      <c r="I198" s="11" t="s">
        <v>15016</v>
      </c>
      <c r="J198" s="11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1" t="s">
        <v>4</v>
      </c>
      <c r="E199" s="11" t="s">
        <v>8</v>
      </c>
      <c r="F199" s="11"/>
      <c r="H199" s="11"/>
      <c r="I199" s="11" t="s">
        <v>15019</v>
      </c>
      <c r="J199" s="11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1" t="s">
        <v>4</v>
      </c>
      <c r="E200" s="11" t="s">
        <v>8</v>
      </c>
      <c r="F200" s="11"/>
      <c r="H200" s="11"/>
      <c r="I200" s="11" t="s">
        <v>15872</v>
      </c>
      <c r="J200" s="11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1" t="s">
        <v>15884</v>
      </c>
      <c r="E201" s="11" t="s">
        <v>86</v>
      </c>
      <c r="F201" s="11"/>
      <c r="H201" s="11"/>
      <c r="I201" s="11" t="s">
        <v>15875</v>
      </c>
      <c r="J201" s="1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1" t="s">
        <v>7</v>
      </c>
      <c r="E202" s="11"/>
      <c r="F202" s="11"/>
      <c r="H202" s="11"/>
      <c r="I202" s="11" t="s">
        <v>15878</v>
      </c>
      <c r="J202" s="11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1" t="s">
        <v>4</v>
      </c>
      <c r="E203" s="11" t="s">
        <v>8</v>
      </c>
      <c r="F203" s="11"/>
      <c r="H203" s="11"/>
      <c r="I203" s="11" t="s">
        <v>15881</v>
      </c>
      <c r="J203" s="11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1" t="s">
        <v>4</v>
      </c>
      <c r="E204" s="11" t="s">
        <v>8</v>
      </c>
      <c r="F204" s="11"/>
      <c r="H204" s="11"/>
      <c r="I204" s="11" t="s">
        <v>15486</v>
      </c>
      <c r="J204" s="11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1" t="s">
        <v>4598</v>
      </c>
      <c r="E205" s="11"/>
      <c r="F205" s="11"/>
      <c r="H205" s="11"/>
      <c r="I205" s="11" t="s">
        <v>15489</v>
      </c>
      <c r="J205" s="11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1" t="s">
        <v>4598</v>
      </c>
      <c r="E206" s="11"/>
      <c r="F206" s="11"/>
      <c r="H206" s="11"/>
      <c r="I206" s="11" t="s">
        <v>15743</v>
      </c>
      <c r="J206" s="11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1" t="s">
        <v>4598</v>
      </c>
      <c r="E207" s="11"/>
      <c r="F207" s="11"/>
      <c r="H207" s="11"/>
      <c r="I207" s="11" t="s">
        <v>15492</v>
      </c>
      <c r="J207" s="11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1" t="s">
        <v>4</v>
      </c>
      <c r="E208" s="11" t="s">
        <v>8</v>
      </c>
      <c r="F208" s="11"/>
      <c r="H208" s="11"/>
      <c r="I208" s="11" t="s">
        <v>15746</v>
      </c>
      <c r="J208" s="11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1" t="s">
        <v>4</v>
      </c>
      <c r="E209" s="11" t="s">
        <v>8</v>
      </c>
      <c r="F209" s="11"/>
      <c r="H209" s="11"/>
      <c r="I209" s="11" t="s">
        <v>16089</v>
      </c>
      <c r="J209" s="11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1" t="s">
        <v>16180</v>
      </c>
      <c r="E210" s="11"/>
      <c r="F210" s="11"/>
      <c r="H210" s="11" t="s">
        <v>16179</v>
      </c>
      <c r="I210" s="11" t="s">
        <v>16092</v>
      </c>
      <c r="J210" s="11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1" t="s">
        <v>4598</v>
      </c>
      <c r="E211" s="11"/>
      <c r="F211" s="11"/>
      <c r="H211" s="11"/>
      <c r="I211" s="11" t="s">
        <v>16095</v>
      </c>
      <c r="J211" s="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1" t="s">
        <v>4598</v>
      </c>
      <c r="E212" s="11"/>
      <c r="F212" s="11"/>
      <c r="H212" s="11"/>
      <c r="I212" s="11" t="s">
        <v>16098</v>
      </c>
      <c r="J212" s="11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1" t="s">
        <v>4598</v>
      </c>
      <c r="E213" s="11"/>
      <c r="F213" s="11"/>
      <c r="H213" s="11"/>
      <c r="I213" s="11" t="s">
        <v>16101</v>
      </c>
      <c r="J213" s="11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1" t="s">
        <v>4598</v>
      </c>
      <c r="E214" s="11"/>
      <c r="F214" s="11"/>
      <c r="H214" s="11"/>
      <c r="I214" s="11" t="s">
        <v>16104</v>
      </c>
      <c r="J214" s="11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1" t="s">
        <v>4</v>
      </c>
      <c r="E215" s="11" t="s">
        <v>8</v>
      </c>
      <c r="F215" s="11"/>
      <c r="H215" s="11"/>
      <c r="I215" s="11" t="s">
        <v>16107</v>
      </c>
      <c r="J215" s="11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1" t="s">
        <v>4</v>
      </c>
      <c r="E216" s="11" t="s">
        <v>8</v>
      </c>
      <c r="F216" s="11"/>
      <c r="H216" s="11"/>
      <c r="I216" s="11" t="s">
        <v>16298</v>
      </c>
      <c r="J216" s="11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1" t="s">
        <v>4598</v>
      </c>
      <c r="E217" s="11"/>
      <c r="F217" s="11"/>
      <c r="H217" s="11"/>
      <c r="I217" s="11" t="s">
        <v>16301</v>
      </c>
      <c r="J217" s="11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1" t="s">
        <v>4598</v>
      </c>
      <c r="E218" s="11"/>
      <c r="F218" s="11"/>
      <c r="H218" s="11"/>
      <c r="I218" s="11" t="s">
        <v>16304</v>
      </c>
      <c r="J218" s="11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1" t="s">
        <v>4598</v>
      </c>
      <c r="E219" s="11"/>
      <c r="F219" s="11"/>
      <c r="H219" s="11"/>
      <c r="I219" s="11" t="s">
        <v>16307</v>
      </c>
      <c r="J219" s="11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1" t="s">
        <v>4598</v>
      </c>
      <c r="E220" s="11"/>
      <c r="F220" s="11"/>
      <c r="H220" s="11"/>
      <c r="I220" s="11" t="s">
        <v>16310</v>
      </c>
      <c r="J220" s="11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1" t="s">
        <v>4598</v>
      </c>
      <c r="E221" s="11"/>
      <c r="F221" s="11"/>
      <c r="H221" s="11"/>
      <c r="I221" s="11" t="s">
        <v>16313</v>
      </c>
      <c r="J221" s="1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1" t="s">
        <v>4598</v>
      </c>
      <c r="E222" s="11"/>
      <c r="F222" s="11"/>
      <c r="H222" s="11"/>
      <c r="I222" s="11" t="s">
        <v>16316</v>
      </c>
      <c r="J222" s="11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1" t="s">
        <v>4</v>
      </c>
      <c r="E223" s="11" t="s">
        <v>8</v>
      </c>
      <c r="F223" s="11"/>
      <c r="H223" s="11"/>
      <c r="I223" s="11" t="s">
        <v>16319</v>
      </c>
      <c r="J223" s="11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1" t="s">
        <v>4</v>
      </c>
      <c r="E224" s="11" t="s">
        <v>8</v>
      </c>
      <c r="F224" s="11"/>
      <c r="H224" s="11"/>
      <c r="I224" s="11" t="s">
        <v>16548</v>
      </c>
      <c r="J224" s="11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1" t="s">
        <v>803</v>
      </c>
      <c r="E225" s="11" t="s">
        <v>8</v>
      </c>
      <c r="F225" s="11"/>
      <c r="H225" s="11"/>
      <c r="I225" s="11" t="s">
        <v>16551</v>
      </c>
      <c r="J225" s="11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1" t="s">
        <v>4</v>
      </c>
      <c r="E226" s="11" t="s">
        <v>8</v>
      </c>
      <c r="F226" s="11"/>
      <c r="H226" s="11"/>
      <c r="I226" s="11" t="s">
        <v>17106</v>
      </c>
      <c r="J226" s="11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1" t="s">
        <v>4</v>
      </c>
      <c r="E227" s="11" t="s">
        <v>8</v>
      </c>
      <c r="F227" s="11"/>
      <c r="H227" s="11"/>
      <c r="I227" s="11" t="s">
        <v>17109</v>
      </c>
      <c r="J227" s="11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1" t="s">
        <v>4</v>
      </c>
      <c r="E228" s="11" t="s">
        <v>8</v>
      </c>
      <c r="F228" s="11"/>
      <c r="H228" s="11"/>
      <c r="I228" s="11" t="s">
        <v>17112</v>
      </c>
      <c r="J228" s="11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1" t="s">
        <v>4</v>
      </c>
      <c r="E229" s="11" t="s">
        <v>8</v>
      </c>
      <c r="F229" s="11"/>
      <c r="H229" s="11"/>
      <c r="I229" s="11" t="s">
        <v>17115</v>
      </c>
      <c r="J229" s="11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1" t="s">
        <v>4598</v>
      </c>
      <c r="E230" s="11"/>
      <c r="F230" s="11"/>
      <c r="H230" s="11"/>
      <c r="I230" s="11" t="s">
        <v>17118</v>
      </c>
      <c r="J230" s="11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1" t="s">
        <v>4598</v>
      </c>
      <c r="E231" s="11"/>
      <c r="F231" s="11"/>
      <c r="H231" s="11"/>
      <c r="I231" s="11" t="s">
        <v>17121</v>
      </c>
      <c r="J231" s="1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1" t="s">
        <v>4598</v>
      </c>
      <c r="E232" s="11"/>
      <c r="F232" s="11"/>
      <c r="H232" s="11"/>
      <c r="I232" s="11" t="s">
        <v>17124</v>
      </c>
      <c r="J232" s="11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1" t="s">
        <v>4</v>
      </c>
      <c r="E233" s="11" t="s">
        <v>8</v>
      </c>
      <c r="F233" s="11"/>
      <c r="H233" s="11"/>
      <c r="I233" s="11" t="s">
        <v>17127</v>
      </c>
      <c r="J233" s="11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1" t="s">
        <v>4</v>
      </c>
      <c r="E234" s="11" t="s">
        <v>8</v>
      </c>
      <c r="F234" s="11"/>
      <c r="H234" s="11"/>
      <c r="I234" s="11" t="s">
        <v>18070</v>
      </c>
      <c r="J234" s="11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1" t="s">
        <v>4</v>
      </c>
      <c r="E235" s="11" t="s">
        <v>8</v>
      </c>
      <c r="F235" s="11"/>
      <c r="H235" s="11"/>
      <c r="I235" s="11" t="s">
        <v>18073</v>
      </c>
      <c r="J235" s="11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1" t="s">
        <v>4</v>
      </c>
      <c r="E236" s="11" t="s">
        <v>8</v>
      </c>
      <c r="F236" s="11"/>
      <c r="H236" s="11"/>
      <c r="I236" s="11" t="s">
        <v>18076</v>
      </c>
      <c r="J236" s="11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1" t="s">
        <v>4</v>
      </c>
      <c r="E237" s="11" t="s">
        <v>8</v>
      </c>
      <c r="F237" s="11"/>
      <c r="H237" s="11"/>
      <c r="I237" s="11" t="s">
        <v>18079</v>
      </c>
      <c r="J237" s="11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1" t="s">
        <v>4</v>
      </c>
      <c r="E238" s="11" t="s">
        <v>8</v>
      </c>
      <c r="F238" s="11"/>
      <c r="H238" s="11"/>
      <c r="I238" s="11" t="s">
        <v>18082</v>
      </c>
      <c r="J238" s="11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1" t="s">
        <v>4</v>
      </c>
      <c r="E239" s="11" t="s">
        <v>8</v>
      </c>
      <c r="F239" s="11"/>
      <c r="H239" s="11"/>
      <c r="I239" s="11" t="s">
        <v>18085</v>
      </c>
      <c r="J239" s="11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1" t="s">
        <v>4</v>
      </c>
      <c r="E240" s="11" t="s">
        <v>8</v>
      </c>
      <c r="F240" s="11"/>
      <c r="H240" s="11"/>
      <c r="I240" s="11" t="s">
        <v>18088</v>
      </c>
      <c r="J240" s="11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1" t="s">
        <v>4</v>
      </c>
      <c r="E241" s="11" t="s">
        <v>8</v>
      </c>
      <c r="F241" s="11"/>
      <c r="H241" s="11"/>
      <c r="I241" s="11" t="s">
        <v>18091</v>
      </c>
      <c r="J241" s="1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1" t="s">
        <v>4</v>
      </c>
      <c r="E242" s="11" t="s">
        <v>8</v>
      </c>
      <c r="F242" s="11"/>
      <c r="H242" s="11"/>
      <c r="I242" s="11" t="s">
        <v>18094</v>
      </c>
      <c r="J242" s="11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1" t="s">
        <v>4</v>
      </c>
      <c r="E243" s="11" t="s">
        <v>8</v>
      </c>
      <c r="F243" s="11"/>
      <c r="H243" s="11"/>
      <c r="I243" s="11" t="s">
        <v>18097</v>
      </c>
      <c r="J243" s="11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1" t="s">
        <v>4</v>
      </c>
      <c r="E244" s="11" t="s">
        <v>8</v>
      </c>
      <c r="F244" s="11"/>
      <c r="H244" s="11"/>
      <c r="I244" s="11" t="s">
        <v>18100</v>
      </c>
      <c r="J244" s="11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1" t="s">
        <v>4598</v>
      </c>
      <c r="E245" s="11"/>
      <c r="F245" s="11"/>
      <c r="H245" s="11"/>
      <c r="I245" s="11" t="s">
        <v>18650</v>
      </c>
      <c r="J245" s="11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1" t="s">
        <v>4</v>
      </c>
      <c r="E246" s="11" t="s">
        <v>8</v>
      </c>
      <c r="F246" s="11"/>
      <c r="H246" s="11"/>
      <c r="I246" s="11" t="s">
        <v>18653</v>
      </c>
      <c r="J246" s="11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1" t="s">
        <v>4598</v>
      </c>
      <c r="E247" s="11"/>
      <c r="F247" s="11"/>
      <c r="H247" s="11"/>
      <c r="I247" s="11" t="s">
        <v>18656</v>
      </c>
      <c r="J247" s="11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1" t="s">
        <v>4598</v>
      </c>
      <c r="E248" s="11"/>
      <c r="F248" s="11"/>
      <c r="H248" s="11"/>
      <c r="I248" s="11" t="s">
        <v>18659</v>
      </c>
      <c r="J248" s="11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1" t="s">
        <v>4</v>
      </c>
      <c r="E249" s="11" t="s">
        <v>8</v>
      </c>
      <c r="F249" s="11"/>
      <c r="H249" s="11"/>
      <c r="I249" s="11" t="s">
        <v>18662</v>
      </c>
      <c r="J249" s="11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1" t="s">
        <v>4598</v>
      </c>
      <c r="E250" s="11" t="s">
        <v>8</v>
      </c>
      <c r="F250" s="11"/>
      <c r="H250" s="11"/>
      <c r="I250" s="11" t="s">
        <v>18665</v>
      </c>
      <c r="J250" s="11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1" t="s">
        <v>4598</v>
      </c>
      <c r="E251" s="11" t="s">
        <v>8</v>
      </c>
      <c r="F251" s="11"/>
      <c r="H251" s="11"/>
      <c r="I251" s="11" t="s">
        <v>18668</v>
      </c>
      <c r="J251" s="1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1" t="s">
        <v>4598</v>
      </c>
      <c r="E252" s="11" t="s">
        <v>8</v>
      </c>
      <c r="F252" s="11"/>
      <c r="H252" s="11"/>
      <c r="I252" s="11" t="s">
        <v>18906</v>
      </c>
      <c r="J252" s="11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1" t="s">
        <v>4</v>
      </c>
      <c r="E253" s="11" t="s">
        <v>8</v>
      </c>
      <c r="F253" s="11"/>
      <c r="H253" s="11"/>
      <c r="I253" s="11" t="s">
        <v>18909</v>
      </c>
      <c r="J253" s="11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1" t="s">
        <v>4</v>
      </c>
      <c r="E254" s="11" t="s">
        <v>8</v>
      </c>
      <c r="F254" s="11"/>
      <c r="H254" s="11"/>
      <c r="I254" s="11" t="s">
        <v>18912</v>
      </c>
      <c r="J254" s="11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1" t="s">
        <v>4</v>
      </c>
      <c r="E255" s="11" t="s">
        <v>8</v>
      </c>
      <c r="F255" s="11"/>
      <c r="H255" s="11"/>
      <c r="I255" s="11" t="s">
        <v>19396</v>
      </c>
      <c r="J255" s="11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1" t="s">
        <v>4598</v>
      </c>
      <c r="E256" s="11" t="s">
        <v>8</v>
      </c>
      <c r="F256" s="11"/>
      <c r="H256" s="11"/>
      <c r="I256" s="11" t="s">
        <v>19399</v>
      </c>
      <c r="J256" s="11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1" t="s">
        <v>4598</v>
      </c>
      <c r="E257" s="11" t="s">
        <v>8</v>
      </c>
      <c r="F257" s="11"/>
      <c r="H257" s="11"/>
      <c r="I257" s="11" t="s">
        <v>19402</v>
      </c>
      <c r="J257" s="11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1" t="s">
        <v>4</v>
      </c>
      <c r="E258" s="11" t="s">
        <v>8</v>
      </c>
      <c r="F258" s="11"/>
      <c r="H258" s="11"/>
      <c r="I258" s="11" t="s">
        <v>19405</v>
      </c>
      <c r="J258" s="11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1" t="s">
        <v>4598</v>
      </c>
      <c r="E259" s="11" t="s">
        <v>8</v>
      </c>
      <c r="F259" s="11"/>
      <c r="H259" s="11"/>
      <c r="I259" s="11" t="s">
        <v>19408</v>
      </c>
      <c r="J259" s="11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1" t="s">
        <v>4598</v>
      </c>
      <c r="E260" s="11" t="s">
        <v>8</v>
      </c>
      <c r="F260" s="11"/>
      <c r="H260" s="11"/>
      <c r="I260" s="11" t="s">
        <v>19411</v>
      </c>
      <c r="J260" s="11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1" t="s">
        <v>4</v>
      </c>
      <c r="E261" s="11" t="s">
        <v>8</v>
      </c>
      <c r="F261" s="11"/>
      <c r="H261" s="11"/>
      <c r="I261" s="11" t="s">
        <v>19414</v>
      </c>
      <c r="J261" s="1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1" t="s">
        <v>4</v>
      </c>
      <c r="E262" s="11" t="s">
        <v>8</v>
      </c>
      <c r="F262" s="11"/>
      <c r="H262" s="11"/>
      <c r="I262" s="11" t="s">
        <v>19945</v>
      </c>
      <c r="J262" s="11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1" t="s">
        <v>4</v>
      </c>
      <c r="E263" s="11" t="s">
        <v>8</v>
      </c>
      <c r="F263" s="11"/>
      <c r="H263" s="11"/>
      <c r="I263" s="11" t="s">
        <v>19948</v>
      </c>
      <c r="J263" s="11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1" t="s">
        <v>4</v>
      </c>
      <c r="E264" s="11" t="s">
        <v>8</v>
      </c>
      <c r="F264" s="11"/>
      <c r="H264" s="11"/>
      <c r="I264" s="11" t="s">
        <v>19951</v>
      </c>
      <c r="J264" s="11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1" t="s">
        <v>4</v>
      </c>
      <c r="E265" s="11" t="s">
        <v>8</v>
      </c>
      <c r="F265" s="11"/>
      <c r="H265" s="11"/>
      <c r="I265" s="11" t="s">
        <v>19954</v>
      </c>
      <c r="J265" s="11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1" t="s">
        <v>4</v>
      </c>
      <c r="E266" s="11" t="s">
        <v>8</v>
      </c>
      <c r="F266" s="11"/>
      <c r="H266" s="11"/>
      <c r="I266" s="11" t="s">
        <v>19957</v>
      </c>
      <c r="J266" s="11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1" t="s">
        <v>4</v>
      </c>
      <c r="E267" s="11" t="s">
        <v>8</v>
      </c>
      <c r="F267" s="11"/>
      <c r="H267" s="11"/>
      <c r="I267" s="11" t="s">
        <v>19960</v>
      </c>
      <c r="J267" s="11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1" t="s">
        <v>4</v>
      </c>
      <c r="E268" s="11" t="s">
        <v>8</v>
      </c>
      <c r="F268" s="11"/>
      <c r="H268" s="11"/>
      <c r="I268" s="11" t="s">
        <v>19963</v>
      </c>
      <c r="J268" s="11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1" t="s">
        <v>4</v>
      </c>
      <c r="E269" s="11" t="s">
        <v>8</v>
      </c>
      <c r="F269" s="11"/>
      <c r="H269" s="11"/>
      <c r="I269" s="11" t="s">
        <v>20337</v>
      </c>
      <c r="J269" s="11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1" t="s">
        <v>4</v>
      </c>
      <c r="E270" s="11" t="s">
        <v>8</v>
      </c>
      <c r="F270" s="11"/>
      <c r="H270" s="11"/>
      <c r="I270" s="11" t="s">
        <v>20340</v>
      </c>
      <c r="J270" s="11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1" t="s">
        <v>4</v>
      </c>
      <c r="E271" s="11" t="s">
        <v>8</v>
      </c>
      <c r="F271" s="11"/>
      <c r="H271" s="11"/>
      <c r="I271" s="11" t="s">
        <v>20343</v>
      </c>
      <c r="J271" s="1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1" t="s">
        <v>4</v>
      </c>
      <c r="E272" s="11" t="s">
        <v>8</v>
      </c>
      <c r="F272" s="11"/>
      <c r="H272" s="11"/>
      <c r="I272" s="11" t="s">
        <v>20346</v>
      </c>
      <c r="J272" s="11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1" t="s">
        <v>4</v>
      </c>
      <c r="E273" s="11" t="s">
        <v>8</v>
      </c>
      <c r="F273" s="11"/>
      <c r="H273" s="11"/>
      <c r="I273" s="11" t="s">
        <v>20349</v>
      </c>
      <c r="J273" s="11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1" t="s">
        <v>4</v>
      </c>
      <c r="E274" s="11" t="s">
        <v>8</v>
      </c>
      <c r="F274" s="11"/>
      <c r="H274" s="11"/>
      <c r="I274" s="11" t="s">
        <v>20352</v>
      </c>
      <c r="J274" s="11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1" t="s">
        <v>4</v>
      </c>
      <c r="E275" s="11" t="s">
        <v>8</v>
      </c>
      <c r="F275" s="11"/>
      <c r="H275" s="11"/>
      <c r="I275" s="11" t="s">
        <v>20355</v>
      </c>
      <c r="J275" s="11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1" t="s">
        <v>4</v>
      </c>
      <c r="E276" s="11" t="s">
        <v>8</v>
      </c>
      <c r="F276" s="11"/>
      <c r="H276" s="11"/>
      <c r="I276" s="11" t="s">
        <v>20358</v>
      </c>
      <c r="J276" s="11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1" t="s">
        <v>4</v>
      </c>
      <c r="E277" s="11" t="s">
        <v>8</v>
      </c>
      <c r="F277" s="11"/>
      <c r="H277" s="11"/>
      <c r="I277" s="11" t="s">
        <v>20361</v>
      </c>
      <c r="J277" s="11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1" t="s">
        <v>4</v>
      </c>
      <c r="E278" s="11" t="s">
        <v>8</v>
      </c>
      <c r="F278" s="11"/>
      <c r="H278" s="11"/>
      <c r="I278" s="11" t="s">
        <v>20364</v>
      </c>
      <c r="J278" s="11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1" t="s">
        <v>4</v>
      </c>
      <c r="E279" s="11" t="s">
        <v>8</v>
      </c>
      <c r="F279" s="11"/>
      <c r="H279" s="11"/>
      <c r="I279" s="11" t="s">
        <v>20924</v>
      </c>
      <c r="J279" s="11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1" t="s">
        <v>4</v>
      </c>
      <c r="E280" s="11" t="s">
        <v>8</v>
      </c>
      <c r="F280" s="11"/>
      <c r="H280" s="11"/>
      <c r="I280" s="11" t="s">
        <v>20927</v>
      </c>
      <c r="J280" s="11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1" t="s">
        <v>4</v>
      </c>
      <c r="E281" s="11" t="s">
        <v>8</v>
      </c>
      <c r="F281" s="11"/>
      <c r="H281" s="11"/>
      <c r="I281" s="11" t="s">
        <v>20930</v>
      </c>
      <c r="J281" s="1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1" t="s">
        <v>4</v>
      </c>
      <c r="E282" s="11" t="s">
        <v>8</v>
      </c>
      <c r="F282" s="11"/>
      <c r="H282" s="11"/>
      <c r="I282" s="11" t="s">
        <v>20933</v>
      </c>
      <c r="J282" s="11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1" t="s">
        <v>4</v>
      </c>
      <c r="E283" s="11" t="s">
        <v>8</v>
      </c>
      <c r="F283" s="11"/>
      <c r="H283" s="11"/>
      <c r="I283" s="11" t="s">
        <v>20936</v>
      </c>
      <c r="J283" s="11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1" t="s">
        <v>4</v>
      </c>
      <c r="E284" s="11" t="s">
        <v>8</v>
      </c>
      <c r="F284" s="11"/>
      <c r="H284" s="11"/>
      <c r="I284" s="11" t="s">
        <v>20939</v>
      </c>
      <c r="J284" s="11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1" t="s">
        <v>4</v>
      </c>
      <c r="E285" s="11" t="s">
        <v>8</v>
      </c>
      <c r="F285" s="11"/>
      <c r="H285" s="11"/>
      <c r="I285" s="11" t="s">
        <v>20942</v>
      </c>
      <c r="J285" s="11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1" t="s">
        <v>4</v>
      </c>
      <c r="E286" s="11" t="s">
        <v>8</v>
      </c>
      <c r="F286" s="11"/>
      <c r="H286" s="11"/>
      <c r="I286" s="11" t="s">
        <v>21409</v>
      </c>
      <c r="J286" s="11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1" t="s">
        <v>4</v>
      </c>
      <c r="E287" s="11" t="s">
        <v>8</v>
      </c>
      <c r="F287" s="11"/>
      <c r="H287" s="11"/>
      <c r="I287" s="11" t="s">
        <v>21412</v>
      </c>
      <c r="J287" s="11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1" t="s">
        <v>4</v>
      </c>
      <c r="E288" s="11" t="s">
        <v>8</v>
      </c>
      <c r="F288" s="11"/>
      <c r="H288" s="11"/>
      <c r="I288" s="11" t="s">
        <v>21415</v>
      </c>
      <c r="J288" s="11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1" t="s">
        <v>4</v>
      </c>
      <c r="E289" s="11" t="s">
        <v>8</v>
      </c>
      <c r="F289" s="11"/>
      <c r="H289" s="11"/>
      <c r="I289" s="11" t="s">
        <v>21882</v>
      </c>
      <c r="J289" s="11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1" t="s">
        <v>4</v>
      </c>
      <c r="E290" s="11" t="s">
        <v>8</v>
      </c>
      <c r="F290" s="11"/>
      <c r="H290" s="11"/>
      <c r="I290" s="11" t="s">
        <v>21885</v>
      </c>
      <c r="J290" s="11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1" t="s">
        <v>4</v>
      </c>
      <c r="E291" s="11" t="s">
        <v>8</v>
      </c>
      <c r="F291" s="11"/>
      <c r="H291" s="11"/>
      <c r="I291" s="11" t="s">
        <v>21888</v>
      </c>
      <c r="J291" s="1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1" t="s">
        <v>4</v>
      </c>
      <c r="E292" s="11" t="s">
        <v>8</v>
      </c>
      <c r="F292" s="11"/>
      <c r="H292" s="11"/>
      <c r="I292" s="11" t="s">
        <v>21891</v>
      </c>
      <c r="J292" s="11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1" t="s">
        <v>4</v>
      </c>
      <c r="E293" s="11" t="s">
        <v>8</v>
      </c>
      <c r="F293" s="11"/>
      <c r="H293" s="11"/>
      <c r="I293" s="11" t="s">
        <v>21894</v>
      </c>
      <c r="J293" s="11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1" t="s">
        <v>4</v>
      </c>
      <c r="E294" s="11" t="s">
        <v>8</v>
      </c>
      <c r="F294" s="11"/>
      <c r="H294" s="11"/>
      <c r="I294" s="11" t="s">
        <v>21897</v>
      </c>
      <c r="J294" s="11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1" t="s">
        <v>4</v>
      </c>
      <c r="E295" s="11" t="s">
        <v>8</v>
      </c>
      <c r="F295" s="11"/>
      <c r="H295" s="11"/>
      <c r="I295" s="11" t="s">
        <v>21900</v>
      </c>
      <c r="J295" s="11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1" t="s">
        <v>4</v>
      </c>
      <c r="E296" s="11" t="s">
        <v>8</v>
      </c>
      <c r="F296" s="11"/>
      <c r="H296" s="11"/>
      <c r="I296" s="11" t="s">
        <v>21903</v>
      </c>
      <c r="J296" s="11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1" t="s">
        <v>4</v>
      </c>
      <c r="E297" s="11" t="s">
        <v>8</v>
      </c>
      <c r="F297" s="11"/>
      <c r="H297" s="11"/>
      <c r="I297" s="11" t="s">
        <v>22082</v>
      </c>
      <c r="J297" s="11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1" t="s">
        <v>803</v>
      </c>
      <c r="E298" s="11" t="s">
        <v>8</v>
      </c>
      <c r="F298" s="11"/>
      <c r="H298" s="11"/>
      <c r="I298" s="11" t="s">
        <v>22085</v>
      </c>
      <c r="J298" s="11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1" t="s">
        <v>4</v>
      </c>
      <c r="E299" s="11" t="s">
        <v>8</v>
      </c>
      <c r="F299" s="11"/>
      <c r="H299" s="11"/>
      <c r="I299" s="11" t="s">
        <v>22317</v>
      </c>
      <c r="J299" s="11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1" t="s">
        <v>7</v>
      </c>
      <c r="E300" s="11"/>
      <c r="F300" s="11"/>
      <c r="H300" s="11"/>
      <c r="I300" s="11" t="s">
        <v>22320</v>
      </c>
      <c r="J300" s="11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1" t="s">
        <v>4</v>
      </c>
      <c r="E301" s="11" t="s">
        <v>8</v>
      </c>
      <c r="F301" s="11"/>
      <c r="H301" s="11"/>
      <c r="I301" s="11" t="s">
        <v>22323</v>
      </c>
      <c r="J301" s="1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1" t="s">
        <v>4</v>
      </c>
      <c r="E302" s="11" t="s">
        <v>8</v>
      </c>
      <c r="F302" s="11"/>
      <c r="H302" s="11"/>
      <c r="I302" s="11" t="s">
        <v>22690</v>
      </c>
      <c r="J302" s="11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1" t="s">
        <v>4</v>
      </c>
      <c r="E303" s="11" t="s">
        <v>8</v>
      </c>
      <c r="F303" s="11"/>
      <c r="H303" s="11"/>
      <c r="I303" s="11" t="s">
        <v>22693</v>
      </c>
      <c r="J303" s="11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1" t="s">
        <v>4</v>
      </c>
      <c r="E304" s="11" t="s">
        <v>8</v>
      </c>
      <c r="F304" s="11"/>
      <c r="H304" s="11"/>
      <c r="I304" s="11" t="s">
        <v>22696</v>
      </c>
      <c r="J304" s="11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1" t="s">
        <v>4</v>
      </c>
      <c r="E305" s="11" t="s">
        <v>8</v>
      </c>
      <c r="F305" s="11"/>
      <c r="H305" s="11"/>
      <c r="I305" s="11" t="s">
        <v>22699</v>
      </c>
      <c r="J305" s="11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1" t="s">
        <v>4</v>
      </c>
      <c r="E306" s="11" t="s">
        <v>8</v>
      </c>
      <c r="F306" s="11"/>
      <c r="H306" s="11"/>
      <c r="I306" s="11" t="s">
        <v>23009</v>
      </c>
      <c r="J306" s="11" t="s">
        <v>4616</v>
      </c>
      <c r="K306" t="s">
        <v>23010</v>
      </c>
      <c r="L306" t="s">
        <v>23011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1" t="s">
        <v>4</v>
      </c>
      <c r="E307" s="11" t="s">
        <v>8</v>
      </c>
      <c r="F307" s="11"/>
      <c r="H307" s="11"/>
      <c r="I307" s="11" t="s">
        <v>23012</v>
      </c>
      <c r="J307" s="11" t="s">
        <v>4616</v>
      </c>
      <c r="K307" t="s">
        <v>23013</v>
      </c>
      <c r="L307" t="s">
        <v>23014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1" t="s">
        <v>4</v>
      </c>
      <c r="E308" s="11" t="s">
        <v>8</v>
      </c>
      <c r="F308" s="11"/>
      <c r="H308" s="11"/>
      <c r="I308" s="11" t="s">
        <v>23116</v>
      </c>
      <c r="J308" s="11" t="s">
        <v>4616</v>
      </c>
      <c r="K308" t="s">
        <v>23117</v>
      </c>
      <c r="L308" t="s">
        <v>23118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1" t="s">
        <v>803</v>
      </c>
      <c r="E309" s="11" t="s">
        <v>8</v>
      </c>
      <c r="F309" s="11"/>
      <c r="H309" s="11"/>
      <c r="I309" s="11" t="s">
        <v>23119</v>
      </c>
      <c r="J309" s="11" t="s">
        <v>4616</v>
      </c>
      <c r="K309" t="s">
        <v>23120</v>
      </c>
      <c r="L309" t="s">
        <v>23121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1" t="s">
        <v>803</v>
      </c>
      <c r="E310" s="11" t="s">
        <v>8</v>
      </c>
      <c r="F310" s="11"/>
      <c r="H310" s="11"/>
      <c r="I310" s="11" t="s">
        <v>23122</v>
      </c>
      <c r="J310" s="11" t="s">
        <v>4616</v>
      </c>
      <c r="K310" t="s">
        <v>23123</v>
      </c>
      <c r="L310" t="s">
        <v>23124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1" t="s">
        <v>803</v>
      </c>
      <c r="E311" s="11" t="s">
        <v>8</v>
      </c>
      <c r="F311" s="11"/>
      <c r="H311" s="11"/>
      <c r="I311" s="11" t="s">
        <v>23408</v>
      </c>
      <c r="J311" s="11" t="s">
        <v>4616</v>
      </c>
      <c r="K311" t="s">
        <v>23409</v>
      </c>
      <c r="L311" t="s">
        <v>23410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1" t="s">
        <v>803</v>
      </c>
      <c r="E312" s="11" t="s">
        <v>8</v>
      </c>
      <c r="F312" s="11"/>
      <c r="H312" s="11"/>
      <c r="I312" s="11" t="s">
        <v>23411</v>
      </c>
      <c r="J312" s="11" t="s">
        <v>4616</v>
      </c>
      <c r="K312" t="s">
        <v>23412</v>
      </c>
      <c r="L312" t="s">
        <v>23413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1" t="s">
        <v>4</v>
      </c>
      <c r="E313" s="11" t="s">
        <v>8</v>
      </c>
      <c r="F313" s="11"/>
      <c r="H313" s="11"/>
      <c r="I313" s="11" t="s">
        <v>23929</v>
      </c>
      <c r="J313" s="11" t="s">
        <v>4616</v>
      </c>
      <c r="K313" t="s">
        <v>23930</v>
      </c>
      <c r="L313" t="s">
        <v>23931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1" t="s">
        <v>4</v>
      </c>
      <c r="E314" s="11" t="s">
        <v>8</v>
      </c>
      <c r="F314" s="11"/>
      <c r="H314" s="11"/>
      <c r="I314" s="11" t="s">
        <v>23932</v>
      </c>
      <c r="J314" s="11" t="s">
        <v>4616</v>
      </c>
      <c r="K314" t="s">
        <v>23933</v>
      </c>
      <c r="L314" t="s">
        <v>23934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1" t="s">
        <v>224</v>
      </c>
      <c r="E315" s="11"/>
      <c r="F315" s="11"/>
      <c r="H315" s="11"/>
      <c r="I315" s="11" t="s">
        <v>23935</v>
      </c>
      <c r="J315" s="11" t="s">
        <v>4616</v>
      </c>
      <c r="K315" t="s">
        <v>23936</v>
      </c>
      <c r="L315" t="s">
        <v>23937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1" t="s">
        <v>224</v>
      </c>
      <c r="E316" s="11"/>
      <c r="F316" s="11"/>
      <c r="H316" s="11"/>
      <c r="I316" s="11" t="s">
        <v>23938</v>
      </c>
      <c r="J316" s="11" t="s">
        <v>4616</v>
      </c>
      <c r="K316" t="s">
        <v>23939</v>
      </c>
      <c r="L316" t="s">
        <v>23940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1" t="s">
        <v>4</v>
      </c>
      <c r="E317" s="11" t="s">
        <v>8</v>
      </c>
      <c r="F317" s="11"/>
      <c r="H317" s="11"/>
      <c r="I317" s="11" t="s">
        <v>23941</v>
      </c>
      <c r="J317" s="11" t="s">
        <v>4616</v>
      </c>
      <c r="K317" t="s">
        <v>23942</v>
      </c>
      <c r="L317" t="s">
        <v>23943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1" t="s">
        <v>4</v>
      </c>
      <c r="E318" s="11" t="s">
        <v>8</v>
      </c>
      <c r="F318" s="11"/>
      <c r="H318" s="11"/>
      <c r="I318" s="11" t="s">
        <v>23944</v>
      </c>
      <c r="J318" s="11" t="s">
        <v>4616</v>
      </c>
      <c r="K318" t="s">
        <v>23945</v>
      </c>
      <c r="L318" t="s">
        <v>23946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1" t="s">
        <v>224</v>
      </c>
      <c r="E319" s="11"/>
      <c r="F319" s="11"/>
      <c r="H319" s="11"/>
      <c r="I319" s="11" t="s">
        <v>23947</v>
      </c>
      <c r="J319" s="11" t="s">
        <v>4616</v>
      </c>
      <c r="K319" t="s">
        <v>23948</v>
      </c>
      <c r="L319" t="s">
        <v>23949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1" t="s">
        <v>224</v>
      </c>
      <c r="E320" s="11"/>
      <c r="F320" s="11"/>
      <c r="H320" s="11"/>
      <c r="I320" s="11" t="s">
        <v>23950</v>
      </c>
      <c r="J320" s="11" t="s">
        <v>4616</v>
      </c>
      <c r="K320" t="s">
        <v>23951</v>
      </c>
      <c r="L320" t="s">
        <v>23952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1" t="s">
        <v>4</v>
      </c>
      <c r="E321" s="11" t="s">
        <v>8</v>
      </c>
      <c r="F321" s="11"/>
      <c r="H321" s="11"/>
      <c r="I321" s="11" t="s">
        <v>23953</v>
      </c>
      <c r="J321" s="11" t="s">
        <v>4616</v>
      </c>
      <c r="K321" t="s">
        <v>23954</v>
      </c>
      <c r="L321" t="s">
        <v>23955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1" t="s">
        <v>4</v>
      </c>
      <c r="E322" s="11" t="s">
        <v>8</v>
      </c>
      <c r="F322" s="11"/>
      <c r="H322" s="11"/>
      <c r="I322" s="11" t="s">
        <v>23956</v>
      </c>
      <c r="J322" s="11" t="s">
        <v>4616</v>
      </c>
      <c r="K322" t="s">
        <v>23957</v>
      </c>
      <c r="L322" t="s">
        <v>23958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1" t="s">
        <v>4</v>
      </c>
      <c r="E323" s="11" t="s">
        <v>8</v>
      </c>
      <c r="F323" s="11"/>
      <c r="H323" s="11"/>
      <c r="I323" s="11" t="s">
        <v>23959</v>
      </c>
      <c r="J323" s="11" t="s">
        <v>4616</v>
      </c>
      <c r="K323" t="s">
        <v>23960</v>
      </c>
      <c r="L323" t="s">
        <v>23961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1" t="s">
        <v>4</v>
      </c>
      <c r="E324" s="11" t="s">
        <v>8</v>
      </c>
      <c r="F324" s="11"/>
      <c r="H324" s="11"/>
      <c r="I324" s="11" t="s">
        <v>24580</v>
      </c>
      <c r="J324" s="11" t="s">
        <v>4616</v>
      </c>
      <c r="K324" t="s">
        <v>24581</v>
      </c>
      <c r="L324" t="s">
        <v>24582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1" t="s">
        <v>162</v>
      </c>
      <c r="E325" s="11" t="s">
        <v>13437</v>
      </c>
      <c r="F325" s="11" t="s">
        <v>1555</v>
      </c>
      <c r="H325" s="11"/>
      <c r="I325" s="11" t="s">
        <v>24583</v>
      </c>
      <c r="J325" s="11" t="s">
        <v>4616</v>
      </c>
      <c r="K325" t="s">
        <v>24584</v>
      </c>
      <c r="L325" t="s">
        <v>24585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1" t="s">
        <v>162</v>
      </c>
      <c r="E326" s="11" t="s">
        <v>13437</v>
      </c>
      <c r="F326" s="11" t="s">
        <v>1555</v>
      </c>
      <c r="H326" s="11"/>
      <c r="I326" s="11" t="s">
        <v>24586</v>
      </c>
      <c r="J326" s="11" t="s">
        <v>4616</v>
      </c>
      <c r="K326" t="s">
        <v>24587</v>
      </c>
      <c r="L326" t="s">
        <v>24588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1" t="s">
        <v>162</v>
      </c>
      <c r="E327" s="11" t="s">
        <v>13437</v>
      </c>
      <c r="F327" s="11" t="s">
        <v>1555</v>
      </c>
      <c r="H327" s="11"/>
      <c r="I327" s="11" t="s">
        <v>24589</v>
      </c>
      <c r="J327" s="11" t="s">
        <v>4616</v>
      </c>
      <c r="K327" t="s">
        <v>24590</v>
      </c>
      <c r="L327" t="s">
        <v>24591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1" t="s">
        <v>162</v>
      </c>
      <c r="E328" s="11" t="s">
        <v>13437</v>
      </c>
      <c r="F328" s="11" t="s">
        <v>1555</v>
      </c>
      <c r="H328" s="11"/>
      <c r="I328" s="11" t="s">
        <v>24592</v>
      </c>
      <c r="J328" s="11" t="s">
        <v>4616</v>
      </c>
      <c r="K328" t="s">
        <v>24593</v>
      </c>
      <c r="L328" t="s">
        <v>24594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1" t="s">
        <v>162</v>
      </c>
      <c r="E329" s="11" t="s">
        <v>24190</v>
      </c>
      <c r="F329" s="11" t="s">
        <v>1555</v>
      </c>
      <c r="H329" s="11"/>
      <c r="I329" s="11" t="s">
        <v>24595</v>
      </c>
      <c r="J329" s="11" t="s">
        <v>4616</v>
      </c>
      <c r="K329" t="s">
        <v>24596</v>
      </c>
      <c r="L329" t="s">
        <v>24597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1" t="s">
        <v>162</v>
      </c>
      <c r="E330" s="11" t="s">
        <v>24190</v>
      </c>
      <c r="F330" s="11" t="s">
        <v>1555</v>
      </c>
      <c r="H330" s="11"/>
      <c r="I330" s="11" t="s">
        <v>24598</v>
      </c>
      <c r="J330" s="11" t="s">
        <v>4616</v>
      </c>
      <c r="K330" t="s">
        <v>24599</v>
      </c>
      <c r="L330" t="s">
        <v>24600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1" t="s">
        <v>162</v>
      </c>
      <c r="E331" s="11" t="s">
        <v>24190</v>
      </c>
      <c r="F331" s="11" t="s">
        <v>1555</v>
      </c>
      <c r="H331" s="11"/>
      <c r="I331" s="11" t="s">
        <v>24601</v>
      </c>
      <c r="J331" s="11" t="s">
        <v>4616</v>
      </c>
      <c r="K331" t="s">
        <v>24602</v>
      </c>
      <c r="L331" t="s">
        <v>24603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1" t="s">
        <v>304</v>
      </c>
      <c r="E332" s="11" t="s">
        <v>24190</v>
      </c>
      <c r="F332" s="11" t="s">
        <v>1555</v>
      </c>
      <c r="H332" s="11"/>
      <c r="I332" s="11" t="s">
        <v>24604</v>
      </c>
      <c r="J332" s="11" t="s">
        <v>4616</v>
      </c>
      <c r="K332" t="s">
        <v>24605</v>
      </c>
      <c r="L332" t="s">
        <v>24606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1" t="s">
        <v>162</v>
      </c>
      <c r="E333" s="11" t="s">
        <v>24192</v>
      </c>
      <c r="F333" s="11" t="s">
        <v>1555</v>
      </c>
      <c r="H333" s="11"/>
      <c r="I333" s="11" t="s">
        <v>24607</v>
      </c>
      <c r="J333" s="11" t="s">
        <v>4616</v>
      </c>
      <c r="K333" t="s">
        <v>24608</v>
      </c>
      <c r="L333" t="s">
        <v>24609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1" t="s">
        <v>162</v>
      </c>
      <c r="E334" s="11" t="s">
        <v>24192</v>
      </c>
      <c r="F334" s="11" t="s">
        <v>1555</v>
      </c>
      <c r="H334" s="11"/>
      <c r="I334" s="11" t="s">
        <v>24610</v>
      </c>
      <c r="J334" s="11" t="s">
        <v>4616</v>
      </c>
      <c r="K334" t="s">
        <v>24611</v>
      </c>
      <c r="L334" t="s">
        <v>24612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1" t="s">
        <v>162</v>
      </c>
      <c r="E335" s="11" t="s">
        <v>24192</v>
      </c>
      <c r="F335" s="11" t="s">
        <v>1555</v>
      </c>
      <c r="H335" s="11"/>
      <c r="I335" s="11" t="s">
        <v>24613</v>
      </c>
      <c r="J335" s="11" t="s">
        <v>4616</v>
      </c>
      <c r="K335" t="s">
        <v>24614</v>
      </c>
      <c r="L335" t="s">
        <v>24615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1" t="s">
        <v>162</v>
      </c>
      <c r="E336" s="11" t="s">
        <v>24192</v>
      </c>
      <c r="F336" s="11" t="s">
        <v>1555</v>
      </c>
      <c r="H336" s="11"/>
      <c r="I336" s="11" t="s">
        <v>24616</v>
      </c>
      <c r="J336" s="11" t="s">
        <v>4616</v>
      </c>
      <c r="K336" t="s">
        <v>24617</v>
      </c>
      <c r="L336" t="s">
        <v>24618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1" t="s">
        <v>162</v>
      </c>
      <c r="E337" s="11" t="s">
        <v>24192</v>
      </c>
      <c r="F337" s="11" t="s">
        <v>1555</v>
      </c>
      <c r="H337" s="11"/>
      <c r="I337" s="11" t="s">
        <v>24619</v>
      </c>
      <c r="J337" s="11" t="s">
        <v>4616</v>
      </c>
      <c r="K337" t="s">
        <v>24620</v>
      </c>
      <c r="L337" t="s">
        <v>24621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1" t="s">
        <v>162</v>
      </c>
      <c r="E338" s="11" t="s">
        <v>24192</v>
      </c>
      <c r="F338" s="11" t="s">
        <v>1555</v>
      </c>
      <c r="H338" s="11"/>
      <c r="I338" s="11" t="s">
        <v>24622</v>
      </c>
      <c r="J338" s="11" t="s">
        <v>4616</v>
      </c>
      <c r="K338" t="s">
        <v>24623</v>
      </c>
      <c r="L338" t="s">
        <v>24624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1" t="s">
        <v>162</v>
      </c>
      <c r="E339" s="11" t="s">
        <v>24192</v>
      </c>
      <c r="F339" s="11" t="s">
        <v>1555</v>
      </c>
      <c r="H339" s="11"/>
      <c r="I339" s="11" t="s">
        <v>24625</v>
      </c>
      <c r="J339" s="11" t="s">
        <v>4616</v>
      </c>
      <c r="K339" t="s">
        <v>24626</v>
      </c>
      <c r="L339" t="s">
        <v>24627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1" t="s">
        <v>162</v>
      </c>
      <c r="E340" s="11" t="s">
        <v>24192</v>
      </c>
      <c r="F340" s="11" t="s">
        <v>1555</v>
      </c>
      <c r="H340" s="11"/>
      <c r="I340" s="11" t="s">
        <v>24628</v>
      </c>
      <c r="J340" s="11" t="s">
        <v>4616</v>
      </c>
      <c r="K340" t="s">
        <v>24629</v>
      </c>
      <c r="L340" t="s">
        <v>24630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1" t="s">
        <v>162</v>
      </c>
      <c r="E341" s="11" t="s">
        <v>24192</v>
      </c>
      <c r="F341" s="11" t="s">
        <v>1555</v>
      </c>
      <c r="H341" s="11"/>
      <c r="I341" s="11" t="s">
        <v>24631</v>
      </c>
      <c r="J341" s="11" t="s">
        <v>4616</v>
      </c>
      <c r="K341" t="s">
        <v>24632</v>
      </c>
      <c r="L341" t="s">
        <v>24633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1" t="s">
        <v>162</v>
      </c>
      <c r="E342" s="11" t="s">
        <v>24192</v>
      </c>
      <c r="F342" s="11" t="s">
        <v>1555</v>
      </c>
      <c r="H342" s="11"/>
      <c r="I342" s="11" t="s">
        <v>24634</v>
      </c>
      <c r="J342" s="11" t="s">
        <v>4616</v>
      </c>
      <c r="K342" t="s">
        <v>24635</v>
      </c>
      <c r="L342" t="s">
        <v>24636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1" t="s">
        <v>304</v>
      </c>
      <c r="E343" s="11" t="s">
        <v>24192</v>
      </c>
      <c r="F343" s="11" t="s">
        <v>1555</v>
      </c>
      <c r="H343" s="11"/>
      <c r="I343" s="11" t="s">
        <v>24637</v>
      </c>
      <c r="J343" s="11" t="s">
        <v>4616</v>
      </c>
      <c r="K343" t="s">
        <v>24638</v>
      </c>
      <c r="L343" t="s">
        <v>24639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1" t="s">
        <v>304</v>
      </c>
      <c r="E344" s="11" t="s">
        <v>13437</v>
      </c>
      <c r="F344" s="11" t="s">
        <v>1555</v>
      </c>
      <c r="H344" s="11"/>
      <c r="I344" s="11" t="s">
        <v>24640</v>
      </c>
      <c r="J344" s="11" t="s">
        <v>4616</v>
      </c>
      <c r="K344" t="s">
        <v>24641</v>
      </c>
      <c r="L344" t="s">
        <v>24642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1" t="s">
        <v>4</v>
      </c>
      <c r="E345" s="11" t="s">
        <v>8</v>
      </c>
      <c r="F345" s="11"/>
      <c r="H345" s="11"/>
      <c r="I345" s="11" t="s">
        <v>24643</v>
      </c>
      <c r="J345" s="11" t="s">
        <v>4616</v>
      </c>
      <c r="K345" t="s">
        <v>24644</v>
      </c>
      <c r="L345" t="s">
        <v>24645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1" t="s">
        <v>4</v>
      </c>
      <c r="E346" s="11" t="s">
        <v>8</v>
      </c>
      <c r="F346" s="11"/>
      <c r="H346" s="11"/>
      <c r="I346" s="11" t="s">
        <v>24646</v>
      </c>
      <c r="J346" s="11" t="s">
        <v>4616</v>
      </c>
      <c r="K346" t="s">
        <v>24647</v>
      </c>
      <c r="L346" t="s">
        <v>24648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1" t="s">
        <v>3382</v>
      </c>
      <c r="E347" s="11" t="s">
        <v>86</v>
      </c>
      <c r="F347" s="11"/>
      <c r="H347" s="11"/>
      <c r="I347" s="11" t="s">
        <v>24649</v>
      </c>
      <c r="J347" s="11" t="s">
        <v>4616</v>
      </c>
      <c r="K347" t="s">
        <v>24650</v>
      </c>
      <c r="L347" t="s">
        <v>24651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1" t="s">
        <v>4</v>
      </c>
      <c r="E348" s="11" t="s">
        <v>8</v>
      </c>
      <c r="F348" s="11"/>
      <c r="H348" s="11"/>
      <c r="I348" s="11" t="s">
        <v>24652</v>
      </c>
      <c r="J348" s="11" t="s">
        <v>4616</v>
      </c>
      <c r="K348" t="s">
        <v>24653</v>
      </c>
      <c r="L348" t="s">
        <v>24654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1" t="s">
        <v>4</v>
      </c>
      <c r="E349" s="11" t="s">
        <v>8</v>
      </c>
      <c r="F349" s="11"/>
      <c r="H349" s="11"/>
      <c r="I349" s="11" t="s">
        <v>24655</v>
      </c>
      <c r="J349" s="11" t="s">
        <v>4616</v>
      </c>
      <c r="K349" t="s">
        <v>24656</v>
      </c>
      <c r="L349" t="s">
        <v>24657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1" t="s">
        <v>4</v>
      </c>
      <c r="E350" s="11" t="s">
        <v>8</v>
      </c>
      <c r="F350" s="11"/>
      <c r="H350" s="11"/>
      <c r="I350" s="11" t="s">
        <v>24658</v>
      </c>
      <c r="J350" s="11" t="s">
        <v>4616</v>
      </c>
      <c r="K350" t="s">
        <v>24659</v>
      </c>
      <c r="L350" t="s">
        <v>24660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1" t="s">
        <v>4</v>
      </c>
      <c r="E351" s="11" t="s">
        <v>8</v>
      </c>
      <c r="F351" s="11"/>
      <c r="H351" s="11"/>
      <c r="I351" s="11" t="s">
        <v>24661</v>
      </c>
      <c r="J351" s="11" t="s">
        <v>4616</v>
      </c>
      <c r="K351" t="s">
        <v>24662</v>
      </c>
      <c r="L351" t="s">
        <v>24663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1" t="s">
        <v>4</v>
      </c>
      <c r="E352" s="11" t="s">
        <v>8</v>
      </c>
      <c r="F352" s="11"/>
      <c r="H352" s="11"/>
      <c r="I352" s="11" t="s">
        <v>24664</v>
      </c>
      <c r="J352" s="11" t="s">
        <v>4616</v>
      </c>
      <c r="K352" t="s">
        <v>24665</v>
      </c>
      <c r="L352" t="s">
        <v>24666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1" t="s">
        <v>4</v>
      </c>
      <c r="E353" s="11" t="s">
        <v>8</v>
      </c>
      <c r="F353" s="11"/>
      <c r="H353" s="11"/>
      <c r="I353" s="11" t="s">
        <v>24667</v>
      </c>
      <c r="J353" s="11" t="s">
        <v>4616</v>
      </c>
      <c r="K353" t="s">
        <v>24668</v>
      </c>
      <c r="L353" t="s">
        <v>24669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1" t="s">
        <v>4</v>
      </c>
      <c r="E354" s="11" t="s">
        <v>8</v>
      </c>
      <c r="F354" s="11"/>
      <c r="H354" s="11"/>
      <c r="I354" s="11" t="s">
        <v>25056</v>
      </c>
      <c r="J354" s="11" t="s">
        <v>4616</v>
      </c>
      <c r="K354" t="s">
        <v>25057</v>
      </c>
      <c r="L354" t="s">
        <v>25058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1" t="s">
        <v>803</v>
      </c>
      <c r="E355" s="11" t="s">
        <v>8</v>
      </c>
      <c r="F355" s="11"/>
      <c r="H355" s="11"/>
      <c r="I355" s="11" t="s">
        <v>25059</v>
      </c>
      <c r="J355" s="11" t="s">
        <v>4616</v>
      </c>
      <c r="K355" t="s">
        <v>25060</v>
      </c>
      <c r="L355" t="s">
        <v>25061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1" t="s">
        <v>803</v>
      </c>
      <c r="E356" s="11" t="s">
        <v>8</v>
      </c>
      <c r="F356" s="11"/>
      <c r="H356" s="11"/>
      <c r="I356" s="11" t="s">
        <v>25062</v>
      </c>
      <c r="J356" s="11" t="s">
        <v>4616</v>
      </c>
      <c r="K356" t="s">
        <v>25063</v>
      </c>
      <c r="L356" t="s">
        <v>25064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1" t="s">
        <v>775</v>
      </c>
      <c r="E357" s="11" t="s">
        <v>8</v>
      </c>
      <c r="F357" s="11"/>
      <c r="H357" s="11"/>
      <c r="I357" s="11" t="s">
        <v>25065</v>
      </c>
      <c r="J357" s="11" t="s">
        <v>4616</v>
      </c>
      <c r="K357" t="s">
        <v>25066</v>
      </c>
      <c r="L357" t="s">
        <v>25067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1" t="s">
        <v>803</v>
      </c>
      <c r="E358" s="11" t="s">
        <v>8</v>
      </c>
      <c r="F358" s="11"/>
      <c r="H358" s="11"/>
      <c r="I358" s="11" t="s">
        <v>25068</v>
      </c>
      <c r="J358" s="11" t="s">
        <v>4616</v>
      </c>
      <c r="K358" t="s">
        <v>25069</v>
      </c>
      <c r="L358" t="s">
        <v>25070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1" t="s">
        <v>4</v>
      </c>
      <c r="E359" s="11" t="s">
        <v>8</v>
      </c>
      <c r="F359" s="11"/>
      <c r="H359" s="11"/>
      <c r="I359" s="11" t="s">
        <v>25415</v>
      </c>
      <c r="J359" s="11" t="s">
        <v>4616</v>
      </c>
      <c r="K359" t="s">
        <v>25416</v>
      </c>
      <c r="L359" t="s">
        <v>25417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1" t="s">
        <v>4</v>
      </c>
      <c r="E360" s="11" t="s">
        <v>8</v>
      </c>
      <c r="F360" s="11"/>
      <c r="H360" s="11"/>
      <c r="I360" s="11" t="s">
        <v>25418</v>
      </c>
      <c r="J360" s="11" t="s">
        <v>4616</v>
      </c>
      <c r="K360" t="s">
        <v>25419</v>
      </c>
      <c r="L360" t="s">
        <v>25420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1" t="s">
        <v>4</v>
      </c>
      <c r="E361" s="11" t="s">
        <v>8</v>
      </c>
      <c r="F361" s="11"/>
      <c r="H361" s="11"/>
      <c r="I361" s="11" t="s">
        <v>25769</v>
      </c>
      <c r="J361" s="11" t="s">
        <v>4616</v>
      </c>
      <c r="K361" t="s">
        <v>25770</v>
      </c>
      <c r="L361" t="s">
        <v>25771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1" t="s">
        <v>162</v>
      </c>
      <c r="E362" s="11" t="s">
        <v>25868</v>
      </c>
      <c r="F362" s="11" t="s">
        <v>1555</v>
      </c>
      <c r="H362" s="11"/>
      <c r="I362" s="11" t="s">
        <v>25772</v>
      </c>
      <c r="J362" s="11" t="s">
        <v>4616</v>
      </c>
      <c r="K362" t="s">
        <v>25773</v>
      </c>
      <c r="L362" t="s">
        <v>25774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1" t="s">
        <v>162</v>
      </c>
      <c r="E363" s="11" t="s">
        <v>25868</v>
      </c>
      <c r="F363" s="11" t="s">
        <v>1555</v>
      </c>
      <c r="H363" s="11"/>
      <c r="I363" s="11" t="s">
        <v>25775</v>
      </c>
      <c r="J363" s="11" t="s">
        <v>4616</v>
      </c>
      <c r="K363" t="s">
        <v>25776</v>
      </c>
      <c r="L363" t="s">
        <v>25777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1" t="s">
        <v>162</v>
      </c>
      <c r="E364" s="11" t="s">
        <v>25868</v>
      </c>
      <c r="F364" s="11" t="s">
        <v>1555</v>
      </c>
      <c r="H364" s="11"/>
      <c r="I364" s="11" t="s">
        <v>25778</v>
      </c>
      <c r="J364" s="11" t="s">
        <v>4616</v>
      </c>
      <c r="K364" t="s">
        <v>25779</v>
      </c>
      <c r="L364" t="s">
        <v>25780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1" t="s">
        <v>162</v>
      </c>
      <c r="E365" s="11" t="s">
        <v>25868</v>
      </c>
      <c r="F365" s="11" t="s">
        <v>1555</v>
      </c>
      <c r="H365" s="11"/>
      <c r="I365" s="11" t="s">
        <v>25781</v>
      </c>
      <c r="J365" s="11" t="s">
        <v>4616</v>
      </c>
      <c r="K365" t="s">
        <v>25782</v>
      </c>
      <c r="L365" t="s">
        <v>25783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1" t="s">
        <v>162</v>
      </c>
      <c r="E366" s="11" t="s">
        <v>25868</v>
      </c>
      <c r="F366" s="11" t="s">
        <v>1555</v>
      </c>
      <c r="H366" s="11"/>
      <c r="I366" s="11" t="s">
        <v>25784</v>
      </c>
      <c r="J366" s="11" t="s">
        <v>4616</v>
      </c>
      <c r="K366" t="s">
        <v>25785</v>
      </c>
      <c r="L366" t="s">
        <v>25786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1" t="s">
        <v>162</v>
      </c>
      <c r="E367" s="11" t="s">
        <v>25868</v>
      </c>
      <c r="F367" s="11" t="s">
        <v>1555</v>
      </c>
      <c r="H367" s="11"/>
      <c r="I367" s="11" t="s">
        <v>25787</v>
      </c>
      <c r="J367" s="11" t="s">
        <v>4616</v>
      </c>
      <c r="K367" t="s">
        <v>25788</v>
      </c>
      <c r="L367" t="s">
        <v>25789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1" t="s">
        <v>162</v>
      </c>
      <c r="E368" s="11" t="s">
        <v>25868</v>
      </c>
      <c r="F368" s="11" t="s">
        <v>1555</v>
      </c>
      <c r="H368" s="11"/>
      <c r="I368" s="11" t="s">
        <v>25790</v>
      </c>
      <c r="J368" s="11" t="s">
        <v>4616</v>
      </c>
      <c r="K368" t="s">
        <v>25791</v>
      </c>
      <c r="L368" t="s">
        <v>25792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1" t="s">
        <v>162</v>
      </c>
      <c r="E369" s="11" t="s">
        <v>25868</v>
      </c>
      <c r="F369" s="11" t="s">
        <v>1555</v>
      </c>
      <c r="H369" s="11"/>
      <c r="I369" s="11" t="s">
        <v>25793</v>
      </c>
      <c r="J369" s="11" t="s">
        <v>4616</v>
      </c>
      <c r="K369" t="s">
        <v>25794</v>
      </c>
      <c r="L369" t="s">
        <v>25795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1" t="s">
        <v>162</v>
      </c>
      <c r="E370" s="11" t="s">
        <v>25868</v>
      </c>
      <c r="F370" s="11" t="s">
        <v>1555</v>
      </c>
      <c r="H370" s="11"/>
      <c r="I370" s="11" t="s">
        <v>25796</v>
      </c>
      <c r="J370" s="11" t="s">
        <v>4616</v>
      </c>
      <c r="K370" t="s">
        <v>25797</v>
      </c>
      <c r="L370" t="s">
        <v>25798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1" t="s">
        <v>162</v>
      </c>
      <c r="E371" s="11" t="s">
        <v>25868</v>
      </c>
      <c r="F371" s="11" t="s">
        <v>1555</v>
      </c>
      <c r="H371" s="11"/>
      <c r="I371" s="11" t="s">
        <v>25799</v>
      </c>
      <c r="J371" s="11" t="s">
        <v>4616</v>
      </c>
      <c r="K371" t="s">
        <v>25800</v>
      </c>
      <c r="L371" t="s">
        <v>25801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1" t="s">
        <v>162</v>
      </c>
      <c r="E372" s="11" t="s">
        <v>25471</v>
      </c>
      <c r="F372" s="11" t="s">
        <v>1555</v>
      </c>
      <c r="H372" s="11"/>
      <c r="I372" s="11" t="s">
        <v>25802</v>
      </c>
      <c r="J372" s="11" t="s">
        <v>4616</v>
      </c>
      <c r="K372" t="s">
        <v>25803</v>
      </c>
      <c r="L372" t="s">
        <v>25804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1" t="s">
        <v>162</v>
      </c>
      <c r="E373" s="11" t="s">
        <v>25471</v>
      </c>
      <c r="F373" s="11" t="s">
        <v>1555</v>
      </c>
      <c r="H373" s="11"/>
      <c r="I373" s="11" t="s">
        <v>25805</v>
      </c>
      <c r="J373" s="11" t="s">
        <v>4616</v>
      </c>
      <c r="K373" t="s">
        <v>25806</v>
      </c>
      <c r="L373" t="s">
        <v>25807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1" t="s">
        <v>162</v>
      </c>
      <c r="E374" s="11" t="s">
        <v>25471</v>
      </c>
      <c r="F374" s="11" t="s">
        <v>1555</v>
      </c>
      <c r="H374" s="11"/>
      <c r="I374" s="11" t="s">
        <v>25808</v>
      </c>
      <c r="J374" s="11" t="s">
        <v>4616</v>
      </c>
      <c r="K374" t="s">
        <v>25809</v>
      </c>
      <c r="L374" t="s">
        <v>25810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1" t="s">
        <v>162</v>
      </c>
      <c r="E375" s="11" t="s">
        <v>25471</v>
      </c>
      <c r="F375" s="11" t="s">
        <v>1555</v>
      </c>
      <c r="H375" s="11"/>
      <c r="I375" s="11" t="s">
        <v>25811</v>
      </c>
      <c r="J375" s="11" t="s">
        <v>4616</v>
      </c>
      <c r="K375" t="s">
        <v>25812</v>
      </c>
      <c r="L375" t="s">
        <v>25813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1" t="s">
        <v>162</v>
      </c>
      <c r="E376" s="11" t="s">
        <v>25471</v>
      </c>
      <c r="F376" s="11" t="s">
        <v>1555</v>
      </c>
      <c r="H376" s="11"/>
      <c r="I376" s="11" t="s">
        <v>25814</v>
      </c>
      <c r="J376" s="11" t="s">
        <v>4616</v>
      </c>
      <c r="K376" t="s">
        <v>25815</v>
      </c>
      <c r="L376" t="s">
        <v>25816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1" t="s">
        <v>304</v>
      </c>
      <c r="E377" s="11" t="s">
        <v>25471</v>
      </c>
      <c r="F377" s="11" t="s">
        <v>1555</v>
      </c>
      <c r="H377" s="11"/>
      <c r="I377" s="11" t="s">
        <v>25817</v>
      </c>
      <c r="J377" s="11" t="s">
        <v>4616</v>
      </c>
      <c r="K377" t="s">
        <v>25818</v>
      </c>
      <c r="L377" t="s">
        <v>25819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1" t="s">
        <v>304</v>
      </c>
      <c r="E378" s="11" t="s">
        <v>25868</v>
      </c>
      <c r="F378" s="11" t="s">
        <v>1555</v>
      </c>
      <c r="H378" s="11"/>
      <c r="I378" s="11" t="s">
        <v>25820</v>
      </c>
      <c r="J378" s="11" t="s">
        <v>4616</v>
      </c>
      <c r="K378" t="s">
        <v>25821</v>
      </c>
      <c r="L378" t="s">
        <v>25822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1" t="s">
        <v>4</v>
      </c>
      <c r="E379" s="11" t="s">
        <v>8</v>
      </c>
      <c r="F379" s="11"/>
      <c r="H379" s="11"/>
      <c r="I379" s="11" t="s">
        <v>25823</v>
      </c>
      <c r="J379" s="11" t="s">
        <v>4616</v>
      </c>
      <c r="K379" t="s">
        <v>25824</v>
      </c>
      <c r="L379" t="s">
        <v>25825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1" t="s">
        <v>4</v>
      </c>
      <c r="E380" s="11" t="s">
        <v>10091</v>
      </c>
      <c r="F380" s="11"/>
      <c r="H380" s="11"/>
      <c r="I380" s="11" t="s">
        <v>25826</v>
      </c>
      <c r="J380" s="11" t="s">
        <v>4616</v>
      </c>
      <c r="K380" t="s">
        <v>25827</v>
      </c>
      <c r="L380" t="s">
        <v>25828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1" t="s">
        <v>4</v>
      </c>
      <c r="E381" s="11" t="s">
        <v>8</v>
      </c>
      <c r="F381" s="11"/>
      <c r="H381" s="11"/>
      <c r="I381" s="11" t="s">
        <v>25829</v>
      </c>
      <c r="J381" s="11" t="s">
        <v>4616</v>
      </c>
      <c r="K381" t="s">
        <v>25830</v>
      </c>
      <c r="L381" t="s">
        <v>25831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1" t="s">
        <v>803</v>
      </c>
      <c r="E382" s="11" t="s">
        <v>8</v>
      </c>
      <c r="F382" s="11"/>
      <c r="H382" s="11"/>
      <c r="I382" s="11" t="s">
        <v>26002</v>
      </c>
      <c r="J382" s="11" t="s">
        <v>4616</v>
      </c>
      <c r="K382" t="s">
        <v>26003</v>
      </c>
      <c r="L382" t="s">
        <v>26004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1" t="s">
        <v>803</v>
      </c>
      <c r="E383" s="11" t="s">
        <v>8</v>
      </c>
      <c r="F383" s="11"/>
      <c r="H383" s="11"/>
      <c r="I383" s="11" t="s">
        <v>26005</v>
      </c>
      <c r="J383" s="11" t="s">
        <v>4616</v>
      </c>
      <c r="K383" t="s">
        <v>26006</v>
      </c>
      <c r="L383" t="s">
        <v>26007</v>
      </c>
      <c r="M383" s="2" t="str">
        <f>HYPERLINK(склад2въезд131920212223789106[[#This Row],[RelativePath]])</f>
        <v>14 На гаражи\GD7678666_1_20260517T205241Z.jpg</v>
      </c>
    </row>
  </sheetData>
  <conditionalFormatting sqref="D384:D394 E384:E397 D2:E383 G2:H383">
    <cfRule type="containsText" dxfId="272" priority="14" operator="containsText" text="Выезд с территории">
      <formula>NOT(ISERROR(SEARCH("Выезд с территории",D2)))</formula>
    </cfRule>
  </conditionalFormatting>
  <conditionalFormatting sqref="F2:F383">
    <cfRule type="notContainsText" dxfId="271" priority="13" operator="notContains" text="порожний">
      <formula>ISERROR(SEARCH("порожний",F2))</formula>
    </cfRule>
  </conditionalFormatting>
  <conditionalFormatting sqref="E2:E397">
    <cfRule type="containsText" dxfId="270" priority="11" operator="containsText" text="Газель базы">
      <formula>NOT(ISERROR(SEARCH("Газель базы",E2)))</formula>
    </cfRule>
    <cfRule type="containsText" dxfId="269" priority="12" operator="containsText" text="Погрузчик базы">
      <formula>NOT(ISERROR(SEARCH("Погрузчик базы",E2)))</formula>
    </cfRule>
  </conditionalFormatting>
  <conditionalFormatting sqref="E2:E397">
    <cfRule type="containsText" dxfId="268" priority="10" operator="containsText" text="Трактор базы">
      <formula>NOT(ISERROR(SEARCH("Трактор базы",E2)))</formula>
    </cfRule>
  </conditionalFormatting>
  <conditionalFormatting sqref="A2:C383">
    <cfRule type="expression" dxfId="267" priority="9">
      <formula>$A2="пн"</formula>
    </cfRule>
  </conditionalFormatting>
  <conditionalFormatting sqref="A2:C385">
    <cfRule type="expression" dxfId="266" priority="3">
      <formula>$A2="вс"</formula>
    </cfRule>
    <cfRule type="expression" dxfId="265" priority="4">
      <formula>$A2="сб"</formula>
    </cfRule>
    <cfRule type="expression" dxfId="264" priority="5">
      <formula>$A2="пт"</formula>
    </cfRule>
    <cfRule type="expression" dxfId="263" priority="6">
      <formula>$A2="чт"</formula>
    </cfRule>
    <cfRule type="expression" dxfId="262" priority="7">
      <formula>$A2="ср"</formula>
    </cfRule>
    <cfRule type="expression" dxfId="261" priority="8">
      <formula>$A2="вт"</formula>
    </cfRule>
  </conditionalFormatting>
  <conditionalFormatting sqref="D2:D394">
    <cfRule type="containsText" dxfId="2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4">
    <cfRule type="containsText" dxfId="2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303"/>
  <sheetViews>
    <sheetView zoomScale="90" zoomScaleNormal="90" workbookViewId="0">
      <pane ySplit="1" topLeftCell="A281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1" t="s">
        <v>803</v>
      </c>
      <c r="E2" s="11" t="s">
        <v>8</v>
      </c>
      <c r="F2" s="11"/>
      <c r="H2" s="11"/>
      <c r="I2" s="11" t="s">
        <v>5234</v>
      </c>
      <c r="J2" s="11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1" t="s">
        <v>803</v>
      </c>
      <c r="E3" s="11" t="s">
        <v>8</v>
      </c>
      <c r="F3" s="11"/>
      <c r="H3" s="11"/>
      <c r="I3" s="11" t="s">
        <v>5237</v>
      </c>
      <c r="J3" s="11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1" t="s">
        <v>7892</v>
      </c>
      <c r="E4" s="11" t="s">
        <v>86</v>
      </c>
      <c r="F4" s="11"/>
      <c r="H4" s="11"/>
      <c r="I4" s="11" t="s">
        <v>5837</v>
      </c>
      <c r="J4" s="11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1" t="s">
        <v>4</v>
      </c>
      <c r="E5" s="11" t="s">
        <v>8</v>
      </c>
      <c r="F5" s="11"/>
      <c r="H5" s="11"/>
      <c r="I5" s="11" t="s">
        <v>5840</v>
      </c>
      <c r="J5" s="11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1" t="s">
        <v>4</v>
      </c>
      <c r="E6" s="11" t="s">
        <v>8</v>
      </c>
      <c r="F6" s="11"/>
      <c r="H6" s="11"/>
      <c r="I6" s="11" t="s">
        <v>5843</v>
      </c>
      <c r="J6" s="11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1" t="s">
        <v>4</v>
      </c>
      <c r="E7" s="11" t="s">
        <v>4933</v>
      </c>
      <c r="F7" s="11"/>
      <c r="H7" s="11" t="s">
        <v>2041</v>
      </c>
      <c r="I7" s="11" t="s">
        <v>5846</v>
      </c>
      <c r="J7" s="11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1" t="s">
        <v>4</v>
      </c>
      <c r="E8" s="11" t="s">
        <v>8</v>
      </c>
      <c r="F8" s="11"/>
      <c r="H8" s="11"/>
      <c r="I8" s="11" t="s">
        <v>5849</v>
      </c>
      <c r="J8" s="11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1" t="s">
        <v>803</v>
      </c>
      <c r="E9" s="11" t="s">
        <v>8</v>
      </c>
      <c r="F9" s="11"/>
      <c r="H9" s="11"/>
      <c r="I9" s="11" t="s">
        <v>5852</v>
      </c>
      <c r="J9" s="11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1" t="s">
        <v>803</v>
      </c>
      <c r="E10" s="11" t="s">
        <v>8</v>
      </c>
      <c r="F10" s="11"/>
      <c r="H10" s="11"/>
      <c r="I10" s="11" t="s">
        <v>5855</v>
      </c>
      <c r="J10" s="11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1" t="s">
        <v>4</v>
      </c>
      <c r="E11" s="11" t="s">
        <v>8</v>
      </c>
      <c r="F11" s="11"/>
      <c r="H11" s="11"/>
      <c r="I11" s="11" t="s">
        <v>7801</v>
      </c>
      <c r="J11" s="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1" t="s">
        <v>4</v>
      </c>
      <c r="E12" s="11" t="s">
        <v>8</v>
      </c>
      <c r="F12" s="11"/>
      <c r="H12" s="11"/>
      <c r="I12" s="11" t="s">
        <v>7804</v>
      </c>
      <c r="J12" s="11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1" t="s">
        <v>803</v>
      </c>
      <c r="E13" s="11" t="s">
        <v>8</v>
      </c>
      <c r="F13" s="11"/>
      <c r="H13" s="11"/>
      <c r="I13" s="11" t="s">
        <v>7807</v>
      </c>
      <c r="J13" s="11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1" t="s">
        <v>4</v>
      </c>
      <c r="E14" s="11" t="s">
        <v>8</v>
      </c>
      <c r="F14" s="11"/>
      <c r="H14" s="11"/>
      <c r="I14" s="11" t="s">
        <v>7810</v>
      </c>
      <c r="J14" s="11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1" t="s">
        <v>7892</v>
      </c>
      <c r="E15" s="11" t="s">
        <v>646</v>
      </c>
      <c r="F15" s="11"/>
      <c r="H15" s="11"/>
      <c r="I15" s="11" t="s">
        <v>7813</v>
      </c>
      <c r="J15" s="11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1" t="s">
        <v>4</v>
      </c>
      <c r="E16" s="11" t="s">
        <v>8</v>
      </c>
      <c r="F16" s="11"/>
      <c r="H16" s="11"/>
      <c r="I16" s="11" t="s">
        <v>7816</v>
      </c>
      <c r="J16" s="11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1" t="s">
        <v>4</v>
      </c>
      <c r="E17" s="11" t="s">
        <v>7863</v>
      </c>
      <c r="F17" s="11"/>
      <c r="H17" s="11"/>
      <c r="I17" s="11" t="s">
        <v>7819</v>
      </c>
      <c r="J17" s="11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1" t="s">
        <v>4</v>
      </c>
      <c r="E18" s="11" t="s">
        <v>260</v>
      </c>
      <c r="F18" s="11"/>
      <c r="H18" s="11"/>
      <c r="I18" s="11" t="s">
        <v>7822</v>
      </c>
      <c r="J18" s="11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1" t="s">
        <v>7893</v>
      </c>
      <c r="E19" s="11" t="s">
        <v>646</v>
      </c>
      <c r="F19" s="11"/>
      <c r="H19" s="11"/>
      <c r="I19" s="11" t="s">
        <v>7825</v>
      </c>
      <c r="J19" s="11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1" t="s">
        <v>645</v>
      </c>
      <c r="E20" s="11" t="s">
        <v>7868</v>
      </c>
      <c r="F20" s="11"/>
      <c r="H20" s="11"/>
      <c r="I20" s="11" t="s">
        <v>7828</v>
      </c>
      <c r="J20" s="11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1" t="s">
        <v>162</v>
      </c>
      <c r="E21" s="11" t="s">
        <v>7868</v>
      </c>
      <c r="F21" s="11" t="s">
        <v>58</v>
      </c>
      <c r="H21" s="11"/>
      <c r="I21" s="11" t="s">
        <v>7831</v>
      </c>
      <c r="J21" s="1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1" t="s">
        <v>162</v>
      </c>
      <c r="E22" s="11" t="s">
        <v>7868</v>
      </c>
      <c r="F22" s="11" t="s">
        <v>58</v>
      </c>
      <c r="H22" s="11" t="s">
        <v>7888</v>
      </c>
      <c r="I22" s="11" t="s">
        <v>7834</v>
      </c>
      <c r="J22" s="11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1" t="s">
        <v>4</v>
      </c>
      <c r="E23" s="11" t="s">
        <v>8</v>
      </c>
      <c r="F23" s="11"/>
      <c r="H23" s="11"/>
      <c r="I23" s="11" t="s">
        <v>8100</v>
      </c>
      <c r="J23" s="11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1" t="s">
        <v>8690</v>
      </c>
      <c r="E24" s="11" t="s">
        <v>86</v>
      </c>
      <c r="F24" s="11"/>
      <c r="H24" s="11"/>
      <c r="I24" s="11" t="s">
        <v>8103</v>
      </c>
      <c r="J24" s="11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1" t="s">
        <v>8689</v>
      </c>
      <c r="E25" s="11" t="s">
        <v>86</v>
      </c>
      <c r="F25" s="11"/>
      <c r="H25" s="11"/>
      <c r="I25" s="11" t="s">
        <v>8106</v>
      </c>
      <c r="J25" s="11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1" t="s">
        <v>4</v>
      </c>
      <c r="E26" s="11" t="s">
        <v>7863</v>
      </c>
      <c r="F26" s="11"/>
      <c r="H26" s="11" t="s">
        <v>8691</v>
      </c>
      <c r="I26" s="11" t="s">
        <v>8109</v>
      </c>
      <c r="J26" s="11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1" t="s">
        <v>8692</v>
      </c>
      <c r="E27" s="11" t="s">
        <v>646</v>
      </c>
      <c r="F27" s="11"/>
      <c r="H27" s="11"/>
      <c r="I27" s="11" t="s">
        <v>8112</v>
      </c>
      <c r="J27" s="11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1" t="s">
        <v>8692</v>
      </c>
      <c r="E28" s="11" t="s">
        <v>646</v>
      </c>
      <c r="F28" s="11"/>
      <c r="H28" s="11" t="s">
        <v>1140</v>
      </c>
      <c r="I28" s="11" t="s">
        <v>8115</v>
      </c>
      <c r="J28" s="11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1" t="s">
        <v>4</v>
      </c>
      <c r="E29" s="11" t="s">
        <v>8</v>
      </c>
      <c r="F29" s="11"/>
      <c r="H29" s="11"/>
      <c r="I29" s="11" t="s">
        <v>8118</v>
      </c>
      <c r="J29" s="11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1" t="s">
        <v>803</v>
      </c>
      <c r="E30" s="11" t="s">
        <v>8</v>
      </c>
      <c r="F30" s="11"/>
      <c r="H30" s="11"/>
      <c r="I30" s="11" t="s">
        <v>8121</v>
      </c>
      <c r="J30" s="11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1" t="s">
        <v>4</v>
      </c>
      <c r="E31" s="11" t="s">
        <v>8</v>
      </c>
      <c r="F31" s="11"/>
      <c r="H31" s="11"/>
      <c r="I31" s="11" t="s">
        <v>8124</v>
      </c>
      <c r="J31" s="1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1" t="s">
        <v>803</v>
      </c>
      <c r="E32" s="11" t="s">
        <v>8</v>
      </c>
      <c r="F32" s="11"/>
      <c r="H32" s="11"/>
      <c r="I32" s="11" t="s">
        <v>8127</v>
      </c>
      <c r="J32" s="11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1" t="s">
        <v>4</v>
      </c>
      <c r="E33" s="11" t="s">
        <v>8</v>
      </c>
      <c r="F33" s="11"/>
      <c r="H33" s="11"/>
      <c r="I33" s="11" t="s">
        <v>8130</v>
      </c>
      <c r="J33" s="11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1" t="s">
        <v>8687</v>
      </c>
      <c r="E34" s="11" t="s">
        <v>646</v>
      </c>
      <c r="F34" s="11"/>
      <c r="H34" s="11"/>
      <c r="I34" s="11" t="s">
        <v>8133</v>
      </c>
      <c r="J34" s="11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1" t="s">
        <v>4</v>
      </c>
      <c r="E35" s="11" t="s">
        <v>8</v>
      </c>
      <c r="F35" s="11"/>
      <c r="H35" s="11"/>
      <c r="I35" s="11" t="s">
        <v>8136</v>
      </c>
      <c r="J35" s="11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1" t="s">
        <v>8687</v>
      </c>
      <c r="E36" s="11" t="s">
        <v>646</v>
      </c>
      <c r="F36" s="11"/>
      <c r="H36" s="11"/>
      <c r="I36" s="11" t="s">
        <v>8139</v>
      </c>
      <c r="J36" s="11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1" t="s">
        <v>9119</v>
      </c>
      <c r="E37" s="11" t="s">
        <v>260</v>
      </c>
      <c r="F37" s="11"/>
      <c r="H37" s="11"/>
      <c r="I37" s="11" t="s">
        <v>8949</v>
      </c>
      <c r="J37" s="11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1" t="s">
        <v>9119</v>
      </c>
      <c r="E38" s="11" t="s">
        <v>260</v>
      </c>
      <c r="F38" s="11"/>
      <c r="H38" s="11"/>
      <c r="I38" s="11" t="s">
        <v>8952</v>
      </c>
      <c r="J38" s="11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1" t="s">
        <v>9119</v>
      </c>
      <c r="E39" s="11" t="s">
        <v>260</v>
      </c>
      <c r="F39" s="11"/>
      <c r="H39" s="11"/>
      <c r="I39" s="11" t="s">
        <v>8955</v>
      </c>
      <c r="J39" s="11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1" t="s">
        <v>9119</v>
      </c>
      <c r="E40" s="11" t="s">
        <v>260</v>
      </c>
      <c r="F40" s="11"/>
      <c r="H40" s="11"/>
      <c r="I40" s="11" t="s">
        <v>8958</v>
      </c>
      <c r="J40" s="11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1" t="s">
        <v>162</v>
      </c>
      <c r="E41" s="11" t="s">
        <v>70</v>
      </c>
      <c r="F41" s="11" t="s">
        <v>1164</v>
      </c>
      <c r="H41" s="11"/>
      <c r="I41" s="11" t="s">
        <v>8961</v>
      </c>
      <c r="J41" s="1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1" t="s">
        <v>162</v>
      </c>
      <c r="E42" s="11" t="s">
        <v>70</v>
      </c>
      <c r="F42" s="11" t="s">
        <v>1164</v>
      </c>
      <c r="H42" s="11" t="s">
        <v>1140</v>
      </c>
      <c r="I42" s="11" t="s">
        <v>8964</v>
      </c>
      <c r="J42" s="11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1" t="s">
        <v>162</v>
      </c>
      <c r="E43" s="11" t="s">
        <v>70</v>
      </c>
      <c r="F43" s="11" t="s">
        <v>1164</v>
      </c>
      <c r="H43" s="11" t="s">
        <v>1140</v>
      </c>
      <c r="I43" s="11" t="s">
        <v>8967</v>
      </c>
      <c r="J43" s="11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1" t="s">
        <v>162</v>
      </c>
      <c r="E44" s="11" t="s">
        <v>70</v>
      </c>
      <c r="F44" s="11" t="s">
        <v>1164</v>
      </c>
      <c r="H44" s="11" t="s">
        <v>1140</v>
      </c>
      <c r="I44" s="11" t="s">
        <v>8970</v>
      </c>
      <c r="J44" s="11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1" t="s">
        <v>162</v>
      </c>
      <c r="E45" s="11" t="s">
        <v>70</v>
      </c>
      <c r="F45" s="11" t="s">
        <v>1164</v>
      </c>
      <c r="H45" s="11" t="s">
        <v>1140</v>
      </c>
      <c r="I45" s="11" t="s">
        <v>8973</v>
      </c>
      <c r="J45" s="11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1" t="s">
        <v>162</v>
      </c>
      <c r="E46" s="11" t="s">
        <v>70</v>
      </c>
      <c r="F46" s="11" t="s">
        <v>1164</v>
      </c>
      <c r="H46" s="11" t="s">
        <v>1140</v>
      </c>
      <c r="I46" s="11" t="s">
        <v>8976</v>
      </c>
      <c r="J46" s="11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1" t="s">
        <v>162</v>
      </c>
      <c r="E47" s="11" t="s">
        <v>70</v>
      </c>
      <c r="F47" s="11" t="s">
        <v>1164</v>
      </c>
      <c r="H47" s="11" t="s">
        <v>1140</v>
      </c>
      <c r="I47" s="11" t="s">
        <v>8979</v>
      </c>
      <c r="J47" s="11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1" t="s">
        <v>162</v>
      </c>
      <c r="E48" s="11" t="s">
        <v>70</v>
      </c>
      <c r="F48" s="11" t="s">
        <v>1164</v>
      </c>
      <c r="H48" s="11" t="s">
        <v>1140</v>
      </c>
      <c r="I48" s="11" t="s">
        <v>8982</v>
      </c>
      <c r="J48" s="11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1" t="s">
        <v>162</v>
      </c>
      <c r="E49" s="11" t="s">
        <v>70</v>
      </c>
      <c r="F49" s="11" t="s">
        <v>1164</v>
      </c>
      <c r="H49" s="11" t="s">
        <v>1140</v>
      </c>
      <c r="I49" s="11" t="s">
        <v>8985</v>
      </c>
      <c r="J49" s="11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1" t="s">
        <v>162</v>
      </c>
      <c r="E50" s="11" t="s">
        <v>70</v>
      </c>
      <c r="F50" s="11" t="s">
        <v>1164</v>
      </c>
      <c r="H50" s="11" t="s">
        <v>1140</v>
      </c>
      <c r="I50" s="11" t="s">
        <v>8988</v>
      </c>
      <c r="J50" s="11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1" t="s">
        <v>1587</v>
      </c>
      <c r="E51" s="11" t="s">
        <v>70</v>
      </c>
      <c r="F51" s="11"/>
      <c r="H51" s="11"/>
      <c r="I51" s="11" t="s">
        <v>8991</v>
      </c>
      <c r="J51" s="1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1" t="s">
        <v>304</v>
      </c>
      <c r="E52" s="11" t="s">
        <v>70</v>
      </c>
      <c r="F52" s="11"/>
      <c r="H52" s="11"/>
      <c r="I52" s="11" t="s">
        <v>8994</v>
      </c>
      <c r="J52" s="11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1" t="s">
        <v>9116</v>
      </c>
      <c r="E53" s="11" t="s">
        <v>646</v>
      </c>
      <c r="F53" s="11"/>
      <c r="H53" s="11"/>
      <c r="I53" s="11" t="s">
        <v>8997</v>
      </c>
      <c r="J53" s="11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1" t="s">
        <v>9116</v>
      </c>
      <c r="E54" s="11" t="s">
        <v>646</v>
      </c>
      <c r="F54" s="11"/>
      <c r="H54" s="11"/>
      <c r="I54" s="11" t="s">
        <v>9000</v>
      </c>
      <c r="J54" s="11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1" t="s">
        <v>9116</v>
      </c>
      <c r="E55" s="11" t="s">
        <v>646</v>
      </c>
      <c r="F55" s="11"/>
      <c r="H55" s="11"/>
      <c r="I55" s="11" t="s">
        <v>9003</v>
      </c>
      <c r="J55" s="11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1" t="s">
        <v>4</v>
      </c>
      <c r="E56" s="11" t="s">
        <v>8</v>
      </c>
      <c r="F56" s="11"/>
      <c r="H56" s="11"/>
      <c r="I56" s="11" t="s">
        <v>9481</v>
      </c>
      <c r="J56" s="11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1" t="s">
        <v>4</v>
      </c>
      <c r="E57" s="11" t="s">
        <v>8</v>
      </c>
      <c r="F57" s="11"/>
      <c r="H57" s="11"/>
      <c r="I57" s="11" t="s">
        <v>9484</v>
      </c>
      <c r="J57" s="11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1" t="s">
        <v>4</v>
      </c>
      <c r="E58" s="11" t="s">
        <v>8</v>
      </c>
      <c r="F58" s="11"/>
      <c r="H58" s="11"/>
      <c r="I58" s="11" t="s">
        <v>9487</v>
      </c>
      <c r="J58" s="11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1" t="s">
        <v>4</v>
      </c>
      <c r="E59" s="11" t="s">
        <v>8</v>
      </c>
      <c r="F59" s="11"/>
      <c r="H59" s="11"/>
      <c r="I59" s="11" t="s">
        <v>9490</v>
      </c>
      <c r="J59" s="11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1" t="s">
        <v>4</v>
      </c>
      <c r="E60" s="11" t="s">
        <v>8</v>
      </c>
      <c r="F60" s="11"/>
      <c r="H60" s="11"/>
      <c r="I60" s="11" t="s">
        <v>9966</v>
      </c>
      <c r="J60" s="11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1" t="s">
        <v>4</v>
      </c>
      <c r="E61" s="11" t="s">
        <v>260</v>
      </c>
      <c r="F61" s="11"/>
      <c r="H61" s="11"/>
      <c r="I61" s="11" t="s">
        <v>9969</v>
      </c>
      <c r="J61" s="1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1" t="s">
        <v>4</v>
      </c>
      <c r="E62" s="11" t="s">
        <v>260</v>
      </c>
      <c r="F62" s="11"/>
      <c r="H62" s="11"/>
      <c r="I62" s="11" t="s">
        <v>9972</v>
      </c>
      <c r="J62" s="11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1" t="s">
        <v>4</v>
      </c>
      <c r="E63" s="11" t="s">
        <v>260</v>
      </c>
      <c r="F63" s="11"/>
      <c r="H63" s="11"/>
      <c r="I63" s="11" t="s">
        <v>9975</v>
      </c>
      <c r="J63" s="11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1" t="s">
        <v>4</v>
      </c>
      <c r="E64" s="11" t="s">
        <v>4929</v>
      </c>
      <c r="F64" s="11"/>
      <c r="H64" s="11"/>
      <c r="I64" s="11" t="s">
        <v>9978</v>
      </c>
      <c r="J64" s="11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1" t="s">
        <v>4</v>
      </c>
      <c r="E65" s="11" t="s">
        <v>10091</v>
      </c>
      <c r="F65" s="11"/>
      <c r="H65" s="11"/>
      <c r="I65" s="11" t="s">
        <v>9981</v>
      </c>
      <c r="J65" s="11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1" t="s">
        <v>4</v>
      </c>
      <c r="E66" s="11" t="s">
        <v>8</v>
      </c>
      <c r="F66" s="11"/>
      <c r="H66" s="11"/>
      <c r="I66" s="11" t="s">
        <v>10474</v>
      </c>
      <c r="J66" s="11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1" t="s">
        <v>4</v>
      </c>
      <c r="E67" s="11" t="s">
        <v>260</v>
      </c>
      <c r="F67" s="11"/>
      <c r="H67" s="11"/>
      <c r="I67" s="11" t="s">
        <v>10477</v>
      </c>
      <c r="J67" s="11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1" t="s">
        <v>4</v>
      </c>
      <c r="E68" s="11" t="s">
        <v>260</v>
      </c>
      <c r="F68" s="11"/>
      <c r="H68" s="11"/>
      <c r="I68" s="11" t="s">
        <v>10480</v>
      </c>
      <c r="J68" s="11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1" t="s">
        <v>4</v>
      </c>
      <c r="E69" s="11" t="s">
        <v>260</v>
      </c>
      <c r="F69" s="11"/>
      <c r="H69" s="11"/>
      <c r="I69" s="11" t="s">
        <v>10483</v>
      </c>
      <c r="J69" s="11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1" t="s">
        <v>4</v>
      </c>
      <c r="E70" s="11" t="s">
        <v>9111</v>
      </c>
      <c r="F70" s="11"/>
      <c r="H70" s="11"/>
      <c r="I70" s="11" t="s">
        <v>10486</v>
      </c>
      <c r="J70" s="11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1" t="s">
        <v>4</v>
      </c>
      <c r="E71" s="11" t="s">
        <v>8</v>
      </c>
      <c r="F71" s="11"/>
      <c r="H71" s="11"/>
      <c r="I71" s="11" t="s">
        <v>10489</v>
      </c>
      <c r="J71" s="1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1" t="s">
        <v>803</v>
      </c>
      <c r="E72" s="11" t="s">
        <v>8</v>
      </c>
      <c r="F72" s="11"/>
      <c r="H72" s="11"/>
      <c r="I72" s="11" t="s">
        <v>10815</v>
      </c>
      <c r="J72" s="11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1" t="s">
        <v>803</v>
      </c>
      <c r="E73" s="11" t="s">
        <v>8</v>
      </c>
      <c r="F73" s="11"/>
      <c r="H73" s="11"/>
      <c r="I73" s="11" t="s">
        <v>10818</v>
      </c>
      <c r="J73" s="11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1" t="s">
        <v>4</v>
      </c>
      <c r="E74" s="11" t="s">
        <v>8</v>
      </c>
      <c r="F74" s="11"/>
      <c r="H74" s="11"/>
      <c r="I74" s="11" t="s">
        <v>11142</v>
      </c>
      <c r="J74" s="11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1" t="s">
        <v>4</v>
      </c>
      <c r="E75" s="11" t="s">
        <v>8</v>
      </c>
      <c r="F75" s="11"/>
      <c r="H75" s="11"/>
      <c r="I75" s="11" t="s">
        <v>11145</v>
      </c>
      <c r="J75" s="11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1" t="s">
        <v>803</v>
      </c>
      <c r="E76" s="11" t="s">
        <v>8</v>
      </c>
      <c r="F76" s="11"/>
      <c r="H76" s="11"/>
      <c r="I76" s="11" t="s">
        <v>11148</v>
      </c>
      <c r="J76" s="11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1" t="s">
        <v>4</v>
      </c>
      <c r="E77" s="11" t="s">
        <v>11914</v>
      </c>
      <c r="F77" s="11"/>
      <c r="H77" s="11"/>
      <c r="I77" s="11" t="s">
        <v>11684</v>
      </c>
      <c r="J77" s="11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1" t="s">
        <v>4</v>
      </c>
      <c r="E78" s="11" t="s">
        <v>8</v>
      </c>
      <c r="F78" s="11"/>
      <c r="H78" s="11"/>
      <c r="I78" s="11" t="s">
        <v>11687</v>
      </c>
      <c r="J78" s="11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1" t="s">
        <v>4</v>
      </c>
      <c r="E79" s="11" t="s">
        <v>8</v>
      </c>
      <c r="F79" s="11"/>
      <c r="H79" s="11"/>
      <c r="I79" s="11" t="s">
        <v>11690</v>
      </c>
      <c r="J79" s="11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1" t="s">
        <v>4</v>
      </c>
      <c r="E80" s="11" t="s">
        <v>8</v>
      </c>
      <c r="F80" s="11"/>
      <c r="H80" s="11"/>
      <c r="I80" s="11" t="s">
        <v>11693</v>
      </c>
      <c r="J80" s="11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1" t="s">
        <v>4</v>
      </c>
      <c r="E81" s="11" t="s">
        <v>8</v>
      </c>
      <c r="F81" s="11"/>
      <c r="H81" s="11"/>
      <c r="I81" s="11" t="s">
        <v>12152</v>
      </c>
      <c r="J81" s="1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1" t="s">
        <v>4</v>
      </c>
      <c r="E82" s="11" t="s">
        <v>10091</v>
      </c>
      <c r="F82" s="11"/>
      <c r="H82" s="11"/>
      <c r="I82" s="11" t="s">
        <v>12155</v>
      </c>
      <c r="J82" s="11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1" t="s">
        <v>4</v>
      </c>
      <c r="E83" s="11" t="s">
        <v>8</v>
      </c>
      <c r="F83" s="11"/>
      <c r="H83" s="11"/>
      <c r="I83" s="11" t="s">
        <v>12158</v>
      </c>
      <c r="J83" s="11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1" t="s">
        <v>4</v>
      </c>
      <c r="E84" s="11" t="s">
        <v>10091</v>
      </c>
      <c r="F84" s="11"/>
      <c r="H84" s="11"/>
      <c r="I84" s="11" t="s">
        <v>12161</v>
      </c>
      <c r="J84" s="11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1" t="s">
        <v>4</v>
      </c>
      <c r="E85" s="11" t="s">
        <v>10091</v>
      </c>
      <c r="F85" s="11"/>
      <c r="H85" s="11"/>
      <c r="I85" s="11" t="s">
        <v>12164</v>
      </c>
      <c r="J85" s="11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1" t="s">
        <v>4</v>
      </c>
      <c r="E86" s="11" t="s">
        <v>10091</v>
      </c>
      <c r="F86" s="11"/>
      <c r="H86" s="11"/>
      <c r="I86" s="11" t="s">
        <v>12167</v>
      </c>
      <c r="J86" s="11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1" t="s">
        <v>4</v>
      </c>
      <c r="E87" s="11" t="s">
        <v>3240</v>
      </c>
      <c r="F87" s="11"/>
      <c r="H87" s="11"/>
      <c r="I87" s="11" t="s">
        <v>12695</v>
      </c>
      <c r="J87" s="11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1" t="s">
        <v>12941</v>
      </c>
      <c r="E88" s="11" t="s">
        <v>260</v>
      </c>
      <c r="F88" s="11"/>
      <c r="H88" s="11"/>
      <c r="I88" s="11" t="s">
        <v>12698</v>
      </c>
      <c r="J88" s="11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1" t="s">
        <v>4</v>
      </c>
      <c r="E89" s="11" t="s">
        <v>8</v>
      </c>
      <c r="F89" s="11"/>
      <c r="H89" s="11"/>
      <c r="I89" s="11" t="s">
        <v>12701</v>
      </c>
      <c r="J89" s="11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1" t="s">
        <v>4</v>
      </c>
      <c r="E90" s="11" t="s">
        <v>8</v>
      </c>
      <c r="F90" s="11"/>
      <c r="H90" s="11"/>
      <c r="I90" s="11" t="s">
        <v>12704</v>
      </c>
      <c r="J90" s="11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1" t="s">
        <v>4</v>
      </c>
      <c r="E91" s="11" t="s">
        <v>12932</v>
      </c>
      <c r="F91" s="11"/>
      <c r="H91" s="11"/>
      <c r="I91" s="11" t="s">
        <v>12707</v>
      </c>
      <c r="J91" s="1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1" t="s">
        <v>8696</v>
      </c>
      <c r="E92" s="11" t="s">
        <v>12932</v>
      </c>
      <c r="F92" s="11"/>
      <c r="H92" s="11"/>
      <c r="I92" s="11" t="s">
        <v>12710</v>
      </c>
      <c r="J92" s="11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1" t="s">
        <v>8696</v>
      </c>
      <c r="E93" s="11" t="s">
        <v>12932</v>
      </c>
      <c r="F93" s="11"/>
      <c r="H93" s="11" t="s">
        <v>1140</v>
      </c>
      <c r="I93" s="11" t="s">
        <v>12713</v>
      </c>
      <c r="J93" s="11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1" t="s">
        <v>4</v>
      </c>
      <c r="E94" s="11" t="s">
        <v>12942</v>
      </c>
      <c r="F94" s="11"/>
      <c r="H94" s="11"/>
      <c r="I94" s="11" t="s">
        <v>12716</v>
      </c>
      <c r="J94" s="11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1" t="s">
        <v>4</v>
      </c>
      <c r="E95" s="11" t="s">
        <v>260</v>
      </c>
      <c r="F95" s="11"/>
      <c r="H95" s="11"/>
      <c r="I95" s="11" t="s">
        <v>12719</v>
      </c>
      <c r="J95" s="11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1" t="s">
        <v>4</v>
      </c>
      <c r="E96" s="11" t="s">
        <v>8</v>
      </c>
      <c r="F96" s="11"/>
      <c r="H96" s="11"/>
      <c r="I96" s="11" t="s">
        <v>12722</v>
      </c>
      <c r="J96" s="11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1" t="s">
        <v>4</v>
      </c>
      <c r="E97" s="11" t="s">
        <v>8</v>
      </c>
      <c r="F97" s="11"/>
      <c r="H97" s="11"/>
      <c r="I97" s="11" t="s">
        <v>13387</v>
      </c>
      <c r="J97" s="11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1" t="s">
        <v>13456</v>
      </c>
      <c r="E98" s="11"/>
      <c r="F98" s="11"/>
      <c r="H98" s="11"/>
      <c r="I98" s="11" t="s">
        <v>13390</v>
      </c>
      <c r="J98" s="11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1" t="s">
        <v>13457</v>
      </c>
      <c r="E99" s="11"/>
      <c r="F99" s="11"/>
      <c r="H99" s="11"/>
      <c r="I99" s="11" t="s">
        <v>13393</v>
      </c>
      <c r="J99" s="11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1" t="s">
        <v>13721</v>
      </c>
      <c r="E100" s="11"/>
      <c r="F100" s="11"/>
      <c r="H100" s="11"/>
      <c r="I100" s="11" t="s">
        <v>13396</v>
      </c>
      <c r="J100" s="11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1" t="s">
        <v>13721</v>
      </c>
      <c r="E101" s="11"/>
      <c r="F101" s="11"/>
      <c r="H101" s="11"/>
      <c r="I101" s="11" t="s">
        <v>13679</v>
      </c>
      <c r="J101" s="1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1" t="s">
        <v>13721</v>
      </c>
      <c r="E102" s="11"/>
      <c r="F102" s="11"/>
      <c r="H102" s="11"/>
      <c r="I102" s="11" t="s">
        <v>13682</v>
      </c>
      <c r="J102" s="11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1" t="s">
        <v>8696</v>
      </c>
      <c r="E103" s="11" t="s">
        <v>12932</v>
      </c>
      <c r="F103" s="11"/>
      <c r="H103" s="11"/>
      <c r="I103" s="11" t="s">
        <v>13878</v>
      </c>
      <c r="J103" s="11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1" t="s">
        <v>4</v>
      </c>
      <c r="E104" s="11" t="s">
        <v>8</v>
      </c>
      <c r="F104" s="11"/>
      <c r="H104" s="11"/>
      <c r="I104" s="11" t="s">
        <v>13881</v>
      </c>
      <c r="J104" s="11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1" t="s">
        <v>4</v>
      </c>
      <c r="E105" s="11" t="s">
        <v>8</v>
      </c>
      <c r="F105" s="11"/>
      <c r="H105" s="11"/>
      <c r="I105" s="11" t="s">
        <v>14112</v>
      </c>
      <c r="J105" s="11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1" t="s">
        <v>8696</v>
      </c>
      <c r="E106" s="11" t="s">
        <v>12932</v>
      </c>
      <c r="F106" s="11"/>
      <c r="H106" s="11"/>
      <c r="I106" s="11" t="s">
        <v>14115</v>
      </c>
      <c r="J106" s="11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1" t="s">
        <v>304</v>
      </c>
      <c r="E107" s="11" t="s">
        <v>12932</v>
      </c>
      <c r="F107" s="11"/>
      <c r="H107" s="11"/>
      <c r="I107" s="11" t="s">
        <v>14118</v>
      </c>
      <c r="J107" s="11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1" t="s">
        <v>4</v>
      </c>
      <c r="E108" s="11" t="s">
        <v>8</v>
      </c>
      <c r="F108" s="11"/>
      <c r="H108" s="11"/>
      <c r="I108" s="11" t="s">
        <v>14121</v>
      </c>
      <c r="J108" s="11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1" t="s">
        <v>4</v>
      </c>
      <c r="E109" s="11" t="s">
        <v>8</v>
      </c>
      <c r="F109" s="11"/>
      <c r="H109" s="11"/>
      <c r="I109" s="11" t="s">
        <v>14506</v>
      </c>
      <c r="J109" s="11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1" t="s">
        <v>803</v>
      </c>
      <c r="E110" s="11" t="s">
        <v>8</v>
      </c>
      <c r="F110" s="11"/>
      <c r="H110" s="11"/>
      <c r="I110" s="11" t="s">
        <v>14509</v>
      </c>
      <c r="J110" s="11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1" t="s">
        <v>4</v>
      </c>
      <c r="E111" s="11" t="s">
        <v>8</v>
      </c>
      <c r="F111" s="11"/>
      <c r="H111" s="11"/>
      <c r="I111" s="11" t="s">
        <v>14512</v>
      </c>
      <c r="J111" s="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1" t="s">
        <v>803</v>
      </c>
      <c r="E112" s="11" t="s">
        <v>8</v>
      </c>
      <c r="F112" s="11"/>
      <c r="H112" s="11"/>
      <c r="I112" s="11" t="s">
        <v>14515</v>
      </c>
      <c r="J112" s="11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1" t="s">
        <v>4</v>
      </c>
      <c r="E113" s="11" t="s">
        <v>8</v>
      </c>
      <c r="F113" s="11"/>
      <c r="H113" s="11"/>
      <c r="I113" s="11" t="s">
        <v>15022</v>
      </c>
      <c r="J113" s="11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1" t="s">
        <v>4</v>
      </c>
      <c r="E114" s="11" t="s">
        <v>8</v>
      </c>
      <c r="F114" s="11"/>
      <c r="H114" s="11"/>
      <c r="I114" s="11" t="s">
        <v>15025</v>
      </c>
      <c r="J114" s="11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1" t="s">
        <v>4</v>
      </c>
      <c r="E115" s="11" t="s">
        <v>8</v>
      </c>
      <c r="F115" s="11"/>
      <c r="H115" s="11"/>
      <c r="I115" s="11" t="s">
        <v>15028</v>
      </c>
      <c r="J115" s="11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1" t="s">
        <v>4</v>
      </c>
      <c r="E116" s="11" t="s">
        <v>8</v>
      </c>
      <c r="F116" s="11"/>
      <c r="H116" s="11"/>
      <c r="I116" s="11" t="s">
        <v>15031</v>
      </c>
      <c r="J116" s="11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1" t="s">
        <v>4</v>
      </c>
      <c r="E117" s="11" t="s">
        <v>8</v>
      </c>
      <c r="F117" s="11"/>
      <c r="H117" s="11"/>
      <c r="I117" s="11" t="s">
        <v>15034</v>
      </c>
      <c r="J117" s="11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1" t="s">
        <v>4</v>
      </c>
      <c r="E118" s="11" t="s">
        <v>8</v>
      </c>
      <c r="F118" s="11"/>
      <c r="H118" s="11"/>
      <c r="I118" s="11" t="s">
        <v>15495</v>
      </c>
      <c r="J118" s="11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1" t="s">
        <v>3371</v>
      </c>
      <c r="E119" s="11"/>
      <c r="F119" s="11"/>
      <c r="H119" s="11"/>
      <c r="I119" s="11" t="s">
        <v>15498</v>
      </c>
      <c r="J119" s="11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1" t="s">
        <v>3371</v>
      </c>
      <c r="E120" s="11"/>
      <c r="F120" s="11"/>
      <c r="H120" s="11"/>
      <c r="I120" s="11" t="s">
        <v>15501</v>
      </c>
      <c r="J120" s="11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1" t="s">
        <v>3371</v>
      </c>
      <c r="E121" s="11"/>
      <c r="F121" s="11"/>
      <c r="H121" s="11"/>
      <c r="I121" s="11" t="s">
        <v>15504</v>
      </c>
      <c r="J121" s="1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1" t="s">
        <v>4</v>
      </c>
      <c r="E122" s="11" t="s">
        <v>8</v>
      </c>
      <c r="F122" s="11"/>
      <c r="H122" s="11"/>
      <c r="I122" s="11" t="s">
        <v>15507</v>
      </c>
      <c r="J122" s="11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15749</v>
      </c>
      <c r="J123" s="11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1" t="s">
        <v>4</v>
      </c>
      <c r="E124" s="11" t="s">
        <v>10091</v>
      </c>
      <c r="F124" s="11"/>
      <c r="H124" s="11"/>
      <c r="I124" s="11" t="s">
        <v>15752</v>
      </c>
      <c r="J124" s="11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1" t="s">
        <v>4</v>
      </c>
      <c r="E125" s="11" t="s">
        <v>10091</v>
      </c>
      <c r="F125" s="11"/>
      <c r="H125" s="11"/>
      <c r="I125" s="11" t="s">
        <v>15755</v>
      </c>
      <c r="J125" s="11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1" t="s">
        <v>3371</v>
      </c>
      <c r="E126" s="11"/>
      <c r="F126" s="11"/>
      <c r="H126" s="11"/>
      <c r="I126" s="11" t="s">
        <v>15758</v>
      </c>
      <c r="J126" s="11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1" t="s">
        <v>3371</v>
      </c>
      <c r="E127" s="11"/>
      <c r="F127" s="11"/>
      <c r="H127" s="11"/>
      <c r="I127" s="11" t="s">
        <v>15761</v>
      </c>
      <c r="J127" s="11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1" t="s">
        <v>4</v>
      </c>
      <c r="E128" s="11" t="s">
        <v>8</v>
      </c>
      <c r="F128" s="11"/>
      <c r="H128" s="11"/>
      <c r="I128" s="11" t="s">
        <v>15764</v>
      </c>
      <c r="J128" s="11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1" t="s">
        <v>3371</v>
      </c>
      <c r="E129" s="11"/>
      <c r="F129" s="11"/>
      <c r="H129" s="11"/>
      <c r="I129" s="11" t="s">
        <v>16110</v>
      </c>
      <c r="J129" s="11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1" t="s">
        <v>3371</v>
      </c>
      <c r="E130" s="11"/>
      <c r="F130" s="11"/>
      <c r="H130" s="11"/>
      <c r="I130" s="11" t="s">
        <v>16113</v>
      </c>
      <c r="J130" s="11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1" t="s">
        <v>3371</v>
      </c>
      <c r="E131" s="11"/>
      <c r="F131" s="11"/>
      <c r="H131" s="11"/>
      <c r="I131" s="11" t="s">
        <v>16116</v>
      </c>
      <c r="J131" s="1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1" t="s">
        <v>4</v>
      </c>
      <c r="E132" s="11" t="s">
        <v>10091</v>
      </c>
      <c r="F132" s="11"/>
      <c r="H132" s="11"/>
      <c r="I132" s="11" t="s">
        <v>16119</v>
      </c>
      <c r="J132" s="11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1" t="s">
        <v>4</v>
      </c>
      <c r="E133" s="11" t="s">
        <v>8</v>
      </c>
      <c r="F133" s="11"/>
      <c r="H133" s="11"/>
      <c r="I133" s="11" t="s">
        <v>16322</v>
      </c>
      <c r="J133" s="11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1" t="s">
        <v>3371</v>
      </c>
      <c r="E134" s="11"/>
      <c r="F134" s="11"/>
      <c r="H134" s="11"/>
      <c r="I134" s="11" t="s">
        <v>16325</v>
      </c>
      <c r="J134" s="11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1" t="s">
        <v>3371</v>
      </c>
      <c r="E135" s="11"/>
      <c r="F135" s="11"/>
      <c r="H135" s="11"/>
      <c r="I135" s="11" t="s">
        <v>16328</v>
      </c>
      <c r="J135" s="11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1" t="s">
        <v>4</v>
      </c>
      <c r="E136" s="11" t="s">
        <v>8</v>
      </c>
      <c r="F136" s="11"/>
      <c r="H136" s="11"/>
      <c r="I136" s="11" t="s">
        <v>16331</v>
      </c>
      <c r="J136" s="11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1" t="s">
        <v>4</v>
      </c>
      <c r="E137" s="11" t="s">
        <v>8</v>
      </c>
      <c r="F137" s="11"/>
      <c r="H137" s="11"/>
      <c r="I137" s="11" t="s">
        <v>16554</v>
      </c>
      <c r="J137" s="11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1" t="s">
        <v>3371</v>
      </c>
      <c r="E138" s="11"/>
      <c r="F138" s="11"/>
      <c r="H138" s="11"/>
      <c r="I138" s="11" t="s">
        <v>16557</v>
      </c>
      <c r="J138" s="11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1" t="s">
        <v>4</v>
      </c>
      <c r="E139" s="11" t="s">
        <v>8</v>
      </c>
      <c r="F139" s="11"/>
      <c r="H139" s="11"/>
      <c r="I139" s="11" t="s">
        <v>16560</v>
      </c>
      <c r="J139" s="11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1" t="s">
        <v>4</v>
      </c>
      <c r="E140" s="11" t="s">
        <v>8</v>
      </c>
      <c r="F140" s="11"/>
      <c r="H140" s="11"/>
      <c r="I140" s="11" t="s">
        <v>17085</v>
      </c>
      <c r="J140" s="11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1" t="s">
        <v>3371</v>
      </c>
      <c r="E141" s="11"/>
      <c r="F141" s="11"/>
      <c r="H141" s="11"/>
      <c r="I141" s="11" t="s">
        <v>17088</v>
      </c>
      <c r="J141" s="1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1" t="s">
        <v>3371</v>
      </c>
      <c r="E142" s="11"/>
      <c r="F142" s="11"/>
      <c r="H142" s="11"/>
      <c r="I142" s="11" t="s">
        <v>17091</v>
      </c>
      <c r="J142" s="11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1" t="s">
        <v>4</v>
      </c>
      <c r="E143" s="11" t="s">
        <v>10091</v>
      </c>
      <c r="F143" s="11"/>
      <c r="H143" s="11"/>
      <c r="I143" s="11" t="s">
        <v>17094</v>
      </c>
      <c r="J143" s="11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1" t="s">
        <v>4</v>
      </c>
      <c r="E144" s="11" t="s">
        <v>10091</v>
      </c>
      <c r="F144" s="11"/>
      <c r="H144" s="11"/>
      <c r="I144" s="11" t="s">
        <v>17097</v>
      </c>
      <c r="J144" s="11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1" t="s">
        <v>4</v>
      </c>
      <c r="E145" s="11" t="s">
        <v>8</v>
      </c>
      <c r="F145" s="11"/>
      <c r="H145" s="11"/>
      <c r="I145" s="11" t="s">
        <v>17100</v>
      </c>
      <c r="J145" s="11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1" t="s">
        <v>4</v>
      </c>
      <c r="E146" s="11" t="s">
        <v>8</v>
      </c>
      <c r="F146" s="11"/>
      <c r="H146" s="11"/>
      <c r="I146" s="11" t="s">
        <v>17103</v>
      </c>
      <c r="J146" s="11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1" t="s">
        <v>4</v>
      </c>
      <c r="E147" s="11" t="s">
        <v>8</v>
      </c>
      <c r="F147" s="11"/>
      <c r="H147" s="11"/>
      <c r="I147" s="11" t="s">
        <v>18103</v>
      </c>
      <c r="J147" s="11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1" t="s">
        <v>162</v>
      </c>
      <c r="E148" s="11" t="s">
        <v>70</v>
      </c>
      <c r="F148" s="11" t="s">
        <v>1897</v>
      </c>
      <c r="H148" s="11"/>
      <c r="I148" s="11" t="s">
        <v>18106</v>
      </c>
      <c r="J148" s="11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1" t="s">
        <v>162</v>
      </c>
      <c r="E149" s="11" t="s">
        <v>70</v>
      </c>
      <c r="F149" s="11" t="s">
        <v>58</v>
      </c>
      <c r="H149" s="11"/>
      <c r="I149" s="11" t="s">
        <v>18109</v>
      </c>
      <c r="J149" s="11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1" t="s">
        <v>162</v>
      </c>
      <c r="E150" s="11" t="s">
        <v>70</v>
      </c>
      <c r="F150" s="11" t="s">
        <v>58</v>
      </c>
      <c r="H150" s="11"/>
      <c r="I150" s="11" t="s">
        <v>18112</v>
      </c>
      <c r="J150" s="11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1" t="s">
        <v>162</v>
      </c>
      <c r="E151" s="11" t="s">
        <v>70</v>
      </c>
      <c r="F151" s="11" t="s">
        <v>58</v>
      </c>
      <c r="H151" s="11"/>
      <c r="I151" s="11" t="s">
        <v>18115</v>
      </c>
      <c r="J151" s="1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1" t="s">
        <v>162</v>
      </c>
      <c r="E152" s="11" t="s">
        <v>70</v>
      </c>
      <c r="F152" s="11" t="s">
        <v>58</v>
      </c>
      <c r="H152" s="11"/>
      <c r="I152" s="11" t="s">
        <v>18118</v>
      </c>
      <c r="J152" s="11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1" t="s">
        <v>115</v>
      </c>
      <c r="E153" s="11" t="s">
        <v>12932</v>
      </c>
      <c r="F153" s="11"/>
      <c r="H153" s="11"/>
      <c r="I153" s="11" t="s">
        <v>18121</v>
      </c>
      <c r="J153" s="11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1" t="s">
        <v>115</v>
      </c>
      <c r="E154" s="11" t="s">
        <v>12932</v>
      </c>
      <c r="F154" s="11"/>
      <c r="H154" s="11"/>
      <c r="I154" s="11" t="s">
        <v>18124</v>
      </c>
      <c r="J154" s="11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1" t="s">
        <v>3371</v>
      </c>
      <c r="E155" s="11"/>
      <c r="F155" s="11"/>
      <c r="H155" s="11"/>
      <c r="I155" s="11" t="s">
        <v>18127</v>
      </c>
      <c r="J155" s="11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1" t="s">
        <v>4</v>
      </c>
      <c r="E156" s="11" t="s">
        <v>8</v>
      </c>
      <c r="F156" s="11"/>
      <c r="H156" s="11"/>
      <c r="I156" s="11" t="s">
        <v>18130</v>
      </c>
      <c r="J156" s="11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1" t="s">
        <v>3371</v>
      </c>
      <c r="E157" s="11"/>
      <c r="F157" s="11"/>
      <c r="H157" s="11"/>
      <c r="I157" s="11" t="s">
        <v>18133</v>
      </c>
      <c r="J157" s="11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1" t="s">
        <v>115</v>
      </c>
      <c r="E158" s="11" t="s">
        <v>12932</v>
      </c>
      <c r="F158" s="11"/>
      <c r="H158" s="11"/>
      <c r="I158" s="11" t="s">
        <v>18136</v>
      </c>
      <c r="J158" s="11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1" t="s">
        <v>3371</v>
      </c>
      <c r="E159" s="11"/>
      <c r="F159" s="11"/>
      <c r="H159" s="11"/>
      <c r="I159" s="11" t="s">
        <v>18139</v>
      </c>
      <c r="J159" s="11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1" t="s">
        <v>4</v>
      </c>
      <c r="E160" s="11" t="s">
        <v>8</v>
      </c>
      <c r="F160" s="11"/>
      <c r="H160" s="11"/>
      <c r="I160" s="11" t="s">
        <v>18142</v>
      </c>
      <c r="J160" s="11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1" t="s">
        <v>3371</v>
      </c>
      <c r="E161" s="11" t="s">
        <v>646</v>
      </c>
      <c r="F161" s="11"/>
      <c r="H161" s="11"/>
      <c r="I161" s="11" t="s">
        <v>18145</v>
      </c>
      <c r="J161" s="1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1" t="s">
        <v>3371</v>
      </c>
      <c r="E162" s="11" t="s">
        <v>646</v>
      </c>
      <c r="F162" s="11"/>
      <c r="H162" s="11"/>
      <c r="I162" s="11" t="s">
        <v>18148</v>
      </c>
      <c r="J162" s="11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1" t="s">
        <v>3371</v>
      </c>
      <c r="E163" s="11" t="s">
        <v>646</v>
      </c>
      <c r="F163" s="11"/>
      <c r="H163" s="11"/>
      <c r="I163" s="11" t="s">
        <v>18151</v>
      </c>
      <c r="J163" s="11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1" t="s">
        <v>3371</v>
      </c>
      <c r="E164" s="11" t="s">
        <v>646</v>
      </c>
      <c r="F164" s="11"/>
      <c r="H164" s="11"/>
      <c r="I164" s="11" t="s">
        <v>18154</v>
      </c>
      <c r="J164" s="11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1" t="s">
        <v>4</v>
      </c>
      <c r="E165" s="11" t="s">
        <v>3240</v>
      </c>
      <c r="F165" s="11"/>
      <c r="H165" s="11"/>
      <c r="I165" s="11" t="s">
        <v>18671</v>
      </c>
      <c r="J165" s="11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1" t="s">
        <v>4</v>
      </c>
      <c r="E166" s="11" t="s">
        <v>3240</v>
      </c>
      <c r="F166" s="11"/>
      <c r="H166" s="11"/>
      <c r="I166" s="11" t="s">
        <v>18674</v>
      </c>
      <c r="J166" s="11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1" t="s">
        <v>4</v>
      </c>
      <c r="E167" s="11" t="s">
        <v>3240</v>
      </c>
      <c r="F167" s="11"/>
      <c r="H167" s="11"/>
      <c r="I167" s="11" t="s">
        <v>18677</v>
      </c>
      <c r="J167" s="11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1" t="s">
        <v>4</v>
      </c>
      <c r="E168" s="11" t="s">
        <v>3240</v>
      </c>
      <c r="F168" s="11"/>
      <c r="H168" s="11"/>
      <c r="I168" s="11" t="s">
        <v>18680</v>
      </c>
      <c r="J168" s="11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1" t="s">
        <v>4</v>
      </c>
      <c r="E169" s="11" t="s">
        <v>8</v>
      </c>
      <c r="F169" s="11"/>
      <c r="H169" s="11"/>
      <c r="I169" s="11" t="s">
        <v>18683</v>
      </c>
      <c r="J169" s="11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1" t="s">
        <v>4</v>
      </c>
      <c r="E170" s="11" t="s">
        <v>10091</v>
      </c>
      <c r="F170" s="11"/>
      <c r="H170" s="11"/>
      <c r="I170" s="11" t="s">
        <v>18915</v>
      </c>
      <c r="J170" s="11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1" t="s">
        <v>4</v>
      </c>
      <c r="E171" s="11" t="s">
        <v>10091</v>
      </c>
      <c r="F171" s="11"/>
      <c r="H171" s="11"/>
      <c r="I171" s="11" t="s">
        <v>18918</v>
      </c>
      <c r="J171" s="1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1" t="s">
        <v>4</v>
      </c>
      <c r="E172" s="11" t="s">
        <v>3240</v>
      </c>
      <c r="F172" s="11"/>
      <c r="H172" s="11"/>
      <c r="I172" s="11" t="s">
        <v>18921</v>
      </c>
      <c r="J172" s="11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1" t="s">
        <v>4</v>
      </c>
      <c r="E173" s="11" t="s">
        <v>8</v>
      </c>
      <c r="F173" s="11"/>
      <c r="H173" s="11"/>
      <c r="I173" s="11" t="s">
        <v>18924</v>
      </c>
      <c r="J173" s="11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1" t="s">
        <v>4</v>
      </c>
      <c r="E174" s="11" t="s">
        <v>10091</v>
      </c>
      <c r="F174" s="11"/>
      <c r="H174" s="11"/>
      <c r="I174" s="11" t="s">
        <v>19417</v>
      </c>
      <c r="J174" s="11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1" t="s">
        <v>4</v>
      </c>
      <c r="E175" s="11" t="s">
        <v>8</v>
      </c>
      <c r="F175" s="11"/>
      <c r="H175" s="11"/>
      <c r="I175" s="11" t="s">
        <v>19420</v>
      </c>
      <c r="J175" s="11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1" t="s">
        <v>3371</v>
      </c>
      <c r="E176" s="11" t="s">
        <v>646</v>
      </c>
      <c r="F176" s="11"/>
      <c r="H176" s="11"/>
      <c r="I176" s="11" t="s">
        <v>19423</v>
      </c>
      <c r="J176" s="11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1" t="s">
        <v>4</v>
      </c>
      <c r="E177" s="11" t="s">
        <v>10091</v>
      </c>
      <c r="F177" s="11"/>
      <c r="H177" s="11"/>
      <c r="I177" s="11" t="s">
        <v>19426</v>
      </c>
      <c r="J177" s="11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1" t="s">
        <v>4</v>
      </c>
      <c r="E178" s="11" t="s">
        <v>10091</v>
      </c>
      <c r="F178" s="11"/>
      <c r="H178" s="11"/>
      <c r="I178" s="11" t="s">
        <v>19429</v>
      </c>
      <c r="J178" s="11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1" t="s">
        <v>4</v>
      </c>
      <c r="E179" s="11" t="s">
        <v>10091</v>
      </c>
      <c r="F179" s="11"/>
      <c r="H179" s="11"/>
      <c r="I179" s="11" t="s">
        <v>19432</v>
      </c>
      <c r="J179" s="11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1" t="s">
        <v>19534</v>
      </c>
      <c r="E180" s="11" t="s">
        <v>12932</v>
      </c>
      <c r="F180" s="11" t="s">
        <v>1897</v>
      </c>
      <c r="H180" s="11"/>
      <c r="I180" s="11" t="s">
        <v>19435</v>
      </c>
      <c r="J180" s="11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1" t="s">
        <v>19535</v>
      </c>
      <c r="E181" s="11" t="s">
        <v>646</v>
      </c>
      <c r="F181" s="11"/>
      <c r="H181" s="11"/>
      <c r="I181" s="11" t="s">
        <v>19438</v>
      </c>
      <c r="J181" s="1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1" t="s">
        <v>4</v>
      </c>
      <c r="E182" s="11" t="s">
        <v>10091</v>
      </c>
      <c r="F182" s="11"/>
      <c r="H182" s="11"/>
      <c r="I182" s="11" t="s">
        <v>19441</v>
      </c>
      <c r="J182" s="11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1" t="s">
        <v>4</v>
      </c>
      <c r="E183" s="11" t="s">
        <v>8</v>
      </c>
      <c r="F183" s="11"/>
      <c r="H183" s="11"/>
      <c r="I183" s="11" t="s">
        <v>19444</v>
      </c>
      <c r="J183" s="11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1" t="s">
        <v>4</v>
      </c>
      <c r="E184" s="11" t="s">
        <v>8</v>
      </c>
      <c r="F184" s="11"/>
      <c r="H184" s="11"/>
      <c r="I184" s="11" t="s">
        <v>19966</v>
      </c>
      <c r="J184" s="11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1" t="s">
        <v>4</v>
      </c>
      <c r="E185" s="11" t="s">
        <v>3240</v>
      </c>
      <c r="F185" s="11"/>
      <c r="H185" s="11"/>
      <c r="I185" s="11" t="s">
        <v>19969</v>
      </c>
      <c r="J185" s="11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1" t="s">
        <v>4</v>
      </c>
      <c r="E186" s="11" t="s">
        <v>8</v>
      </c>
      <c r="F186" s="11"/>
      <c r="H186" s="11"/>
      <c r="I186" s="11" t="s">
        <v>19972</v>
      </c>
      <c r="J186" s="11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1" t="s">
        <v>4</v>
      </c>
      <c r="E187" s="11" t="s">
        <v>3240</v>
      </c>
      <c r="F187" s="11"/>
      <c r="H187" s="11"/>
      <c r="I187" s="11" t="s">
        <v>19975</v>
      </c>
      <c r="J187" s="11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1" t="s">
        <v>163</v>
      </c>
      <c r="E188" s="11" t="s">
        <v>70</v>
      </c>
      <c r="F188" s="11" t="s">
        <v>58</v>
      </c>
      <c r="H188" s="11"/>
      <c r="I188" s="11" t="s">
        <v>19978</v>
      </c>
      <c r="J188" s="11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1" t="s">
        <v>163</v>
      </c>
      <c r="E189" s="11" t="s">
        <v>70</v>
      </c>
      <c r="F189" s="11" t="s">
        <v>58</v>
      </c>
      <c r="H189" s="11"/>
      <c r="I189" s="11" t="s">
        <v>19981</v>
      </c>
      <c r="J189" s="11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1" t="s">
        <v>163</v>
      </c>
      <c r="E190" s="11" t="s">
        <v>70</v>
      </c>
      <c r="F190" s="11" t="s">
        <v>58</v>
      </c>
      <c r="H190" s="11"/>
      <c r="I190" s="11" t="s">
        <v>19984</v>
      </c>
      <c r="J190" s="11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1" t="s">
        <v>163</v>
      </c>
      <c r="E191" s="11" t="s">
        <v>70</v>
      </c>
      <c r="F191" s="11" t="s">
        <v>58</v>
      </c>
      <c r="H191" s="11"/>
      <c r="I191" s="11" t="s">
        <v>19987</v>
      </c>
      <c r="J191" s="1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1" t="s">
        <v>163</v>
      </c>
      <c r="E192" s="11" t="s">
        <v>70</v>
      </c>
      <c r="F192" s="11" t="s">
        <v>58</v>
      </c>
      <c r="H192" s="11"/>
      <c r="I192" s="11" t="s">
        <v>19990</v>
      </c>
      <c r="J192" s="11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1" t="s">
        <v>163</v>
      </c>
      <c r="E193" s="11" t="s">
        <v>70</v>
      </c>
      <c r="F193" s="11" t="s">
        <v>20155</v>
      </c>
      <c r="H193" s="11"/>
      <c r="I193" s="11" t="s">
        <v>19993</v>
      </c>
      <c r="J193" s="11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1" t="s">
        <v>163</v>
      </c>
      <c r="E194" s="11" t="s">
        <v>70</v>
      </c>
      <c r="F194" s="11" t="s">
        <v>20155</v>
      </c>
      <c r="H194" s="11"/>
      <c r="I194" s="11" t="s">
        <v>19996</v>
      </c>
      <c r="J194" s="11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1" t="s">
        <v>163</v>
      </c>
      <c r="E195" s="11" t="s">
        <v>70</v>
      </c>
      <c r="F195" s="11" t="s">
        <v>20155</v>
      </c>
      <c r="H195" s="11"/>
      <c r="I195" s="11" t="s">
        <v>19999</v>
      </c>
      <c r="J195" s="11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1" t="s">
        <v>163</v>
      </c>
      <c r="E196" s="11" t="s">
        <v>70</v>
      </c>
      <c r="F196" s="11" t="s">
        <v>20156</v>
      </c>
      <c r="H196" s="11"/>
      <c r="I196" s="11" t="s">
        <v>20002</v>
      </c>
      <c r="J196" s="11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1" t="s">
        <v>163</v>
      </c>
      <c r="E197" s="11" t="s">
        <v>70</v>
      </c>
      <c r="F197" s="11" t="s">
        <v>20156</v>
      </c>
      <c r="H197" s="11"/>
      <c r="I197" s="11" t="s">
        <v>20005</v>
      </c>
      <c r="J197" s="11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1" t="s">
        <v>163</v>
      </c>
      <c r="E198" s="11" t="s">
        <v>70</v>
      </c>
      <c r="F198" s="11" t="s">
        <v>20156</v>
      </c>
      <c r="H198" s="11"/>
      <c r="I198" s="11" t="s">
        <v>20008</v>
      </c>
      <c r="J198" s="11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1" t="s">
        <v>163</v>
      </c>
      <c r="E199" s="11" t="s">
        <v>70</v>
      </c>
      <c r="F199" s="11" t="s">
        <v>20156</v>
      </c>
      <c r="H199" s="11"/>
      <c r="I199" s="11" t="s">
        <v>20011</v>
      </c>
      <c r="J199" s="11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1" t="s">
        <v>163</v>
      </c>
      <c r="E200" s="11" t="s">
        <v>70</v>
      </c>
      <c r="F200" s="11" t="s">
        <v>20156</v>
      </c>
      <c r="H200" s="11"/>
      <c r="I200" s="11" t="s">
        <v>20014</v>
      </c>
      <c r="J200" s="11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1" t="s">
        <v>163</v>
      </c>
      <c r="E201" s="11" t="s">
        <v>70</v>
      </c>
      <c r="F201" s="11" t="s">
        <v>20156</v>
      </c>
      <c r="H201" s="11"/>
      <c r="I201" s="11" t="s">
        <v>20017</v>
      </c>
      <c r="J201" s="1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1" t="s">
        <v>163</v>
      </c>
      <c r="E202" s="11" t="s">
        <v>70</v>
      </c>
      <c r="F202" s="11" t="s">
        <v>20156</v>
      </c>
      <c r="H202" s="11"/>
      <c r="I202" s="11" t="s">
        <v>20020</v>
      </c>
      <c r="J202" s="11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1" t="s">
        <v>163</v>
      </c>
      <c r="E203" s="11" t="s">
        <v>70</v>
      </c>
      <c r="F203" s="11" t="s">
        <v>20156</v>
      </c>
      <c r="H203" s="11"/>
      <c r="I203" s="11" t="s">
        <v>20023</v>
      </c>
      <c r="J203" s="11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1" t="s">
        <v>163</v>
      </c>
      <c r="E204" s="11" t="s">
        <v>70</v>
      </c>
      <c r="F204" s="11" t="s">
        <v>20156</v>
      </c>
      <c r="H204" s="11"/>
      <c r="I204" s="11" t="s">
        <v>20026</v>
      </c>
      <c r="J204" s="11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1" t="s">
        <v>163</v>
      </c>
      <c r="E205" s="11" t="s">
        <v>70</v>
      </c>
      <c r="F205" s="11" t="s">
        <v>20156</v>
      </c>
      <c r="H205" s="11"/>
      <c r="I205" s="11" t="s">
        <v>20029</v>
      </c>
      <c r="J205" s="11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1" t="s">
        <v>163</v>
      </c>
      <c r="E206" s="11" t="s">
        <v>70</v>
      </c>
      <c r="F206" s="11" t="s">
        <v>20156</v>
      </c>
      <c r="H206" s="11"/>
      <c r="I206" s="11" t="s">
        <v>20032</v>
      </c>
      <c r="J206" s="11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1" t="s">
        <v>163</v>
      </c>
      <c r="E207" s="11" t="s">
        <v>70</v>
      </c>
      <c r="F207" s="11" t="s">
        <v>20156</v>
      </c>
      <c r="H207" s="11"/>
      <c r="I207" s="11" t="s">
        <v>20035</v>
      </c>
      <c r="J207" s="11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1" t="s">
        <v>163</v>
      </c>
      <c r="E208" s="11" t="s">
        <v>70</v>
      </c>
      <c r="F208" s="11" t="s">
        <v>20156</v>
      </c>
      <c r="H208" s="11"/>
      <c r="I208" s="11" t="s">
        <v>20038</v>
      </c>
      <c r="J208" s="11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1" t="s">
        <v>163</v>
      </c>
      <c r="E209" s="11" t="s">
        <v>70</v>
      </c>
      <c r="F209" s="11" t="s">
        <v>20156</v>
      </c>
      <c r="H209" s="11"/>
      <c r="I209" s="11" t="s">
        <v>20041</v>
      </c>
      <c r="J209" s="11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1" t="s">
        <v>163</v>
      </c>
      <c r="E210" s="11" t="s">
        <v>70</v>
      </c>
      <c r="F210" s="11" t="s">
        <v>20156</v>
      </c>
      <c r="H210" s="11"/>
      <c r="I210" s="11" t="s">
        <v>20044</v>
      </c>
      <c r="J210" s="11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1" t="s">
        <v>163</v>
      </c>
      <c r="E211" s="11" t="s">
        <v>70</v>
      </c>
      <c r="F211" s="11" t="s">
        <v>20156</v>
      </c>
      <c r="H211" s="11"/>
      <c r="I211" s="11" t="s">
        <v>20047</v>
      </c>
      <c r="J211" s="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1" t="s">
        <v>1906</v>
      </c>
      <c r="E212" s="11" t="s">
        <v>70</v>
      </c>
      <c r="F212" s="11"/>
      <c r="H212" s="11"/>
      <c r="I212" s="11" t="s">
        <v>20050</v>
      </c>
      <c r="J212" s="11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1" t="s">
        <v>4</v>
      </c>
      <c r="E213" s="11" t="s">
        <v>8</v>
      </c>
      <c r="F213" s="11"/>
      <c r="H213" s="11"/>
      <c r="I213" s="11" t="s">
        <v>20367</v>
      </c>
      <c r="J213" s="11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1" t="s">
        <v>803</v>
      </c>
      <c r="E214" s="11" t="s">
        <v>8</v>
      </c>
      <c r="F214" s="11"/>
      <c r="H214" s="11"/>
      <c r="I214" s="11" t="s">
        <v>20370</v>
      </c>
      <c r="J214" s="11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1" t="s">
        <v>4</v>
      </c>
      <c r="E215" s="11" t="s">
        <v>3240</v>
      </c>
      <c r="F215" s="11"/>
      <c r="H215" s="11"/>
      <c r="I215" s="11" t="s">
        <v>20373</v>
      </c>
      <c r="J215" s="11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1" t="s">
        <v>3371</v>
      </c>
      <c r="E216" s="11" t="s">
        <v>646</v>
      </c>
      <c r="F216" s="11"/>
      <c r="H216" s="11"/>
      <c r="I216" s="11" t="s">
        <v>20376</v>
      </c>
      <c r="J216" s="11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1" t="s">
        <v>3371</v>
      </c>
      <c r="E217" s="11" t="s">
        <v>646</v>
      </c>
      <c r="F217" s="11"/>
      <c r="H217" s="11"/>
      <c r="I217" s="11" t="s">
        <v>20379</v>
      </c>
      <c r="J217" s="11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1" t="s">
        <v>3371</v>
      </c>
      <c r="E218" s="11" t="s">
        <v>646</v>
      </c>
      <c r="F218" s="11"/>
      <c r="H218" s="11"/>
      <c r="I218" s="11" t="s">
        <v>20382</v>
      </c>
      <c r="J218" s="11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1" t="s">
        <v>16177</v>
      </c>
      <c r="E219" s="11" t="s">
        <v>646</v>
      </c>
      <c r="F219" s="11"/>
      <c r="H219" s="11"/>
      <c r="I219" s="11" t="s">
        <v>20385</v>
      </c>
      <c r="J219" s="11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1" t="s">
        <v>4</v>
      </c>
      <c r="E220" s="11" t="s">
        <v>3240</v>
      </c>
      <c r="F220" s="11"/>
      <c r="H220" s="11"/>
      <c r="I220" s="11" t="s">
        <v>20388</v>
      </c>
      <c r="J220" s="11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1" t="s">
        <v>4</v>
      </c>
      <c r="E221" s="11" t="s">
        <v>3240</v>
      </c>
      <c r="F221" s="11"/>
      <c r="H221" s="11"/>
      <c r="I221" s="11" t="s">
        <v>20391</v>
      </c>
      <c r="J221" s="1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1" t="s">
        <v>4</v>
      </c>
      <c r="E222" s="11" t="s">
        <v>8</v>
      </c>
      <c r="F222" s="11"/>
      <c r="H222" s="11"/>
      <c r="I222" s="11" t="s">
        <v>20945</v>
      </c>
      <c r="J222" s="11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1" t="s">
        <v>3371</v>
      </c>
      <c r="E223" s="11" t="s">
        <v>646</v>
      </c>
      <c r="F223" s="11"/>
      <c r="H223" s="11"/>
      <c r="I223" s="11" t="s">
        <v>20948</v>
      </c>
      <c r="J223" s="11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1" t="s">
        <v>4</v>
      </c>
      <c r="E224" s="11" t="s">
        <v>8</v>
      </c>
      <c r="F224" s="11"/>
      <c r="H224" s="11"/>
      <c r="I224" s="11" t="s">
        <v>20951</v>
      </c>
      <c r="J224" s="11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1" t="s">
        <v>3371</v>
      </c>
      <c r="E225" s="11" t="s">
        <v>646</v>
      </c>
      <c r="F225" s="11"/>
      <c r="H225" s="11"/>
      <c r="I225" s="11" t="s">
        <v>20954</v>
      </c>
      <c r="J225" s="11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1" t="s">
        <v>4</v>
      </c>
      <c r="E226" s="11" t="s">
        <v>21131</v>
      </c>
      <c r="F226" s="11"/>
      <c r="H226" s="11"/>
      <c r="I226" s="11" t="s">
        <v>20957</v>
      </c>
      <c r="J226" s="11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1" t="s">
        <v>4</v>
      </c>
      <c r="E227" s="11" t="s">
        <v>21131</v>
      </c>
      <c r="F227" s="11"/>
      <c r="H227" s="11"/>
      <c r="I227" s="11" t="s">
        <v>20960</v>
      </c>
      <c r="J227" s="11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1" t="s">
        <v>4</v>
      </c>
      <c r="E228" s="11" t="s">
        <v>8</v>
      </c>
      <c r="F228" s="11"/>
      <c r="H228" s="11"/>
      <c r="I228" s="11" t="s">
        <v>20963</v>
      </c>
      <c r="J228" s="11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1" t="s">
        <v>4</v>
      </c>
      <c r="E229" s="11" t="s">
        <v>3240</v>
      </c>
      <c r="F229" s="11"/>
      <c r="H229" s="11"/>
      <c r="I229" s="11" t="s">
        <v>20966</v>
      </c>
      <c r="J229" s="11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1" t="s">
        <v>4</v>
      </c>
      <c r="E230" s="11" t="s">
        <v>12932</v>
      </c>
      <c r="F230" s="11"/>
      <c r="H230" s="11"/>
      <c r="I230" s="11" t="s">
        <v>20969</v>
      </c>
      <c r="J230" s="11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1" t="s">
        <v>4</v>
      </c>
      <c r="E231" s="11" t="s">
        <v>12932</v>
      </c>
      <c r="F231" s="11"/>
      <c r="H231" s="11"/>
      <c r="I231" s="11" t="s">
        <v>20972</v>
      </c>
      <c r="J231" s="1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1" t="s">
        <v>3371</v>
      </c>
      <c r="E232" s="11" t="s">
        <v>646</v>
      </c>
      <c r="F232" s="11"/>
      <c r="H232" s="11"/>
      <c r="I232" s="11" t="s">
        <v>20975</v>
      </c>
      <c r="J232" s="11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1" t="s">
        <v>4</v>
      </c>
      <c r="E233" s="11" t="s">
        <v>8</v>
      </c>
      <c r="F233" s="11"/>
      <c r="H233" s="11"/>
      <c r="I233" s="11" t="s">
        <v>20978</v>
      </c>
      <c r="J233" s="11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1" t="s">
        <v>4</v>
      </c>
      <c r="E234" s="11" t="s">
        <v>21463</v>
      </c>
      <c r="F234" s="11"/>
      <c r="H234" s="11"/>
      <c r="I234" s="11" t="s">
        <v>21418</v>
      </c>
      <c r="J234" s="11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1" t="s">
        <v>3371</v>
      </c>
      <c r="E235" s="11" t="s">
        <v>646</v>
      </c>
      <c r="F235" s="11"/>
      <c r="H235" s="11"/>
      <c r="I235" s="11" t="s">
        <v>21421</v>
      </c>
      <c r="J235" s="11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1" t="s">
        <v>3371</v>
      </c>
      <c r="E236" s="11" t="s">
        <v>646</v>
      </c>
      <c r="F236" s="11"/>
      <c r="H236" s="11"/>
      <c r="I236" s="11" t="s">
        <v>21424</v>
      </c>
      <c r="J236" s="11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1" t="s">
        <v>3371</v>
      </c>
      <c r="E237" s="11" t="s">
        <v>646</v>
      </c>
      <c r="F237" s="11"/>
      <c r="H237" s="11"/>
      <c r="I237" s="11" t="s">
        <v>21427</v>
      </c>
      <c r="J237" s="11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1" t="s">
        <v>4</v>
      </c>
      <c r="E238" s="11" t="s">
        <v>3240</v>
      </c>
      <c r="F238" s="11"/>
      <c r="H238" s="11"/>
      <c r="I238" s="11" t="s">
        <v>21430</v>
      </c>
      <c r="J238" s="11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1" t="s">
        <v>4</v>
      </c>
      <c r="E239" s="11" t="s">
        <v>8</v>
      </c>
      <c r="F239" s="11"/>
      <c r="H239" s="11"/>
      <c r="I239" s="11" t="s">
        <v>21906</v>
      </c>
      <c r="J239" s="11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1" t="s">
        <v>3371</v>
      </c>
      <c r="E240" s="11" t="s">
        <v>260</v>
      </c>
      <c r="F240" s="11"/>
      <c r="H240" s="11"/>
      <c r="I240" s="11" t="s">
        <v>21909</v>
      </c>
      <c r="J240" s="11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1" t="s">
        <v>4</v>
      </c>
      <c r="E241" s="11" t="s">
        <v>8</v>
      </c>
      <c r="F241" s="11"/>
      <c r="H241" s="11"/>
      <c r="I241" s="11" t="s">
        <v>21912</v>
      </c>
      <c r="J241" s="1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1" t="s">
        <v>4</v>
      </c>
      <c r="E242" s="11" t="s">
        <v>646</v>
      </c>
      <c r="F242" s="11"/>
      <c r="H242" s="11"/>
      <c r="I242" s="11" t="s">
        <v>21915</v>
      </c>
      <c r="J242" s="11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1" t="s">
        <v>4</v>
      </c>
      <c r="E243" s="11" t="s">
        <v>260</v>
      </c>
      <c r="F243" s="11"/>
      <c r="H243" s="11"/>
      <c r="I243" s="11" t="s">
        <v>21918</v>
      </c>
      <c r="J243" s="11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1" t="s">
        <v>4</v>
      </c>
      <c r="E244" s="11" t="s">
        <v>8</v>
      </c>
      <c r="F244" s="11"/>
      <c r="H244" s="11"/>
      <c r="I244" s="11" t="s">
        <v>21921</v>
      </c>
      <c r="J244" s="11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1" t="s">
        <v>4</v>
      </c>
      <c r="E245" s="11" t="s">
        <v>8</v>
      </c>
      <c r="F245" s="11"/>
      <c r="H245" s="11"/>
      <c r="I245" s="11" t="s">
        <v>21924</v>
      </c>
      <c r="J245" s="11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1" t="s">
        <v>4</v>
      </c>
      <c r="E246" s="11" t="s">
        <v>260</v>
      </c>
      <c r="F246" s="11"/>
      <c r="H246" s="11"/>
      <c r="I246" s="11" t="s">
        <v>22094</v>
      </c>
      <c r="J246" s="11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1" t="s">
        <v>4</v>
      </c>
      <c r="E247" s="11" t="s">
        <v>8</v>
      </c>
      <c r="F247" s="11"/>
      <c r="H247" s="11"/>
      <c r="I247" s="11" t="s">
        <v>22097</v>
      </c>
      <c r="J247" s="11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1" t="s">
        <v>4</v>
      </c>
      <c r="E248" s="11" t="s">
        <v>21131</v>
      </c>
      <c r="F248" s="11"/>
      <c r="H248" s="11"/>
      <c r="I248" s="11" t="s">
        <v>22326</v>
      </c>
      <c r="J248" s="11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1" t="s">
        <v>4</v>
      </c>
      <c r="E249" s="11" t="s">
        <v>21131</v>
      </c>
      <c r="F249" s="11"/>
      <c r="H249" s="11"/>
      <c r="I249" s="11" t="s">
        <v>22329</v>
      </c>
      <c r="J249" s="11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1" t="s">
        <v>4</v>
      </c>
      <c r="E250" s="11" t="s">
        <v>260</v>
      </c>
      <c r="F250" s="11"/>
      <c r="H250" s="11"/>
      <c r="I250" s="11" t="s">
        <v>22675</v>
      </c>
      <c r="J250" s="11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1" t="s">
        <v>3371</v>
      </c>
      <c r="E251" s="11" t="s">
        <v>86</v>
      </c>
      <c r="F251" s="11"/>
      <c r="H251" s="11"/>
      <c r="I251" s="11" t="s">
        <v>22678</v>
      </c>
      <c r="J251" s="1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1" t="s">
        <v>4</v>
      </c>
      <c r="E252" s="11" t="s">
        <v>8</v>
      </c>
      <c r="F252" s="11"/>
      <c r="H252" s="11"/>
      <c r="I252" s="11" t="s">
        <v>22681</v>
      </c>
      <c r="J252" s="11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1" t="s">
        <v>4</v>
      </c>
      <c r="E253" s="11" t="s">
        <v>8</v>
      </c>
      <c r="F253" s="11"/>
      <c r="H253" s="11"/>
      <c r="I253" s="11" t="s">
        <v>22684</v>
      </c>
      <c r="J253" s="11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1" t="s">
        <v>4</v>
      </c>
      <c r="E254" s="11" t="s">
        <v>8</v>
      </c>
      <c r="F254" s="11"/>
      <c r="H254" s="11"/>
      <c r="I254" s="11" t="s">
        <v>22687</v>
      </c>
      <c r="J254" s="11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1" t="s">
        <v>4</v>
      </c>
      <c r="E255" s="11" t="s">
        <v>8</v>
      </c>
      <c r="F255" s="11"/>
      <c r="H255" s="11"/>
      <c r="I255" s="11" t="s">
        <v>23015</v>
      </c>
      <c r="J255" s="11" t="s">
        <v>4948</v>
      </c>
      <c r="K255" t="s">
        <v>23016</v>
      </c>
      <c r="L255" t="s">
        <v>23017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1" t="s">
        <v>4</v>
      </c>
      <c r="E256" s="11" t="s">
        <v>3240</v>
      </c>
      <c r="F256" s="11"/>
      <c r="H256" s="11"/>
      <c r="I256" s="11" t="s">
        <v>23018</v>
      </c>
      <c r="J256" s="11" t="s">
        <v>4948</v>
      </c>
      <c r="K256" t="s">
        <v>23019</v>
      </c>
      <c r="L256" t="s">
        <v>23020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1" t="s">
        <v>803</v>
      </c>
      <c r="E257" s="11" t="s">
        <v>8</v>
      </c>
      <c r="F257" s="11"/>
      <c r="H257" s="11"/>
      <c r="I257" s="11" t="s">
        <v>23125</v>
      </c>
      <c r="J257" s="11" t="s">
        <v>4948</v>
      </c>
      <c r="K257" t="s">
        <v>23126</v>
      </c>
      <c r="L257" t="s">
        <v>23127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1" t="s">
        <v>803</v>
      </c>
      <c r="E258" s="11" t="s">
        <v>8</v>
      </c>
      <c r="F258" s="11"/>
      <c r="H258" s="11"/>
      <c r="I258" s="11" t="s">
        <v>23128</v>
      </c>
      <c r="J258" s="11" t="s">
        <v>4948</v>
      </c>
      <c r="K258" t="s">
        <v>23129</v>
      </c>
      <c r="L258" t="s">
        <v>23130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1" t="s">
        <v>803</v>
      </c>
      <c r="E259" s="11" t="s">
        <v>8</v>
      </c>
      <c r="F259" s="11"/>
      <c r="H259" s="11"/>
      <c r="I259" s="11" t="s">
        <v>23414</v>
      </c>
      <c r="J259" s="11" t="s">
        <v>4948</v>
      </c>
      <c r="K259" t="s">
        <v>23415</v>
      </c>
      <c r="L259" t="s">
        <v>23416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1" t="s">
        <v>4</v>
      </c>
      <c r="E260" s="11" t="s">
        <v>10091</v>
      </c>
      <c r="F260" s="11"/>
      <c r="H260" s="11"/>
      <c r="I260" s="11" t="s">
        <v>23962</v>
      </c>
      <c r="J260" s="11" t="s">
        <v>4948</v>
      </c>
      <c r="K260" t="s">
        <v>23963</v>
      </c>
      <c r="L260" t="s">
        <v>23964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1" t="s">
        <v>4</v>
      </c>
      <c r="E261" s="11" t="s">
        <v>21131</v>
      </c>
      <c r="F261" s="11"/>
      <c r="H261" s="11"/>
      <c r="I261" s="11" t="s">
        <v>23965</v>
      </c>
      <c r="J261" s="11" t="s">
        <v>4948</v>
      </c>
      <c r="K261" t="s">
        <v>23966</v>
      </c>
      <c r="L261" t="s">
        <v>23967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1" t="s">
        <v>4</v>
      </c>
      <c r="E262" s="11" t="s">
        <v>21131</v>
      </c>
      <c r="F262" s="11"/>
      <c r="H262" s="11"/>
      <c r="I262" s="11" t="s">
        <v>23968</v>
      </c>
      <c r="J262" s="11" t="s">
        <v>4948</v>
      </c>
      <c r="K262" t="s">
        <v>23969</v>
      </c>
      <c r="L262" t="s">
        <v>23970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1" t="s">
        <v>4</v>
      </c>
      <c r="E263" s="11" t="s">
        <v>21131</v>
      </c>
      <c r="F263" s="11"/>
      <c r="H263" s="11"/>
      <c r="I263" s="11" t="s">
        <v>23971</v>
      </c>
      <c r="J263" s="11" t="s">
        <v>4948</v>
      </c>
      <c r="K263" t="s">
        <v>23972</v>
      </c>
      <c r="L263" t="s">
        <v>23973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1" t="s">
        <v>4</v>
      </c>
      <c r="E264" s="11" t="s">
        <v>21131</v>
      </c>
      <c r="F264" s="11"/>
      <c r="H264" s="11"/>
      <c r="I264" s="11" t="s">
        <v>23974</v>
      </c>
      <c r="J264" s="11" t="s">
        <v>4948</v>
      </c>
      <c r="K264" t="s">
        <v>23975</v>
      </c>
      <c r="L264" t="s">
        <v>23976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1" t="s">
        <v>4</v>
      </c>
      <c r="E265" s="11" t="s">
        <v>21131</v>
      </c>
      <c r="F265" s="11"/>
      <c r="H265" s="11"/>
      <c r="I265" s="11" t="s">
        <v>23977</v>
      </c>
      <c r="J265" s="11" t="s">
        <v>4948</v>
      </c>
      <c r="K265" t="s">
        <v>23978</v>
      </c>
      <c r="L265" t="s">
        <v>23979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1" t="s">
        <v>4</v>
      </c>
      <c r="E266" s="11" t="s">
        <v>21131</v>
      </c>
      <c r="F266" s="11"/>
      <c r="H266" s="11"/>
      <c r="I266" s="11" t="s">
        <v>23980</v>
      </c>
      <c r="J266" s="11" t="s">
        <v>4948</v>
      </c>
      <c r="K266" t="s">
        <v>23981</v>
      </c>
      <c r="L266" t="s">
        <v>23982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1" t="s">
        <v>4</v>
      </c>
      <c r="E267" s="11" t="s">
        <v>21131</v>
      </c>
      <c r="F267" s="11"/>
      <c r="H267" s="11"/>
      <c r="I267" s="11" t="s">
        <v>23983</v>
      </c>
      <c r="J267" s="11" t="s">
        <v>4948</v>
      </c>
      <c r="K267" t="s">
        <v>23984</v>
      </c>
      <c r="L267" t="s">
        <v>23985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1" t="s">
        <v>4</v>
      </c>
      <c r="E268" s="11" t="s">
        <v>21131</v>
      </c>
      <c r="F268" s="11"/>
      <c r="H268" s="11"/>
      <c r="I268" s="11" t="s">
        <v>23986</v>
      </c>
      <c r="J268" s="11" t="s">
        <v>4948</v>
      </c>
      <c r="K268" t="s">
        <v>23987</v>
      </c>
      <c r="L268" t="s">
        <v>23988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1" t="s">
        <v>4</v>
      </c>
      <c r="E269" s="11" t="s">
        <v>21131</v>
      </c>
      <c r="F269" s="11"/>
      <c r="H269" s="11"/>
      <c r="I269" s="11" t="s">
        <v>23989</v>
      </c>
      <c r="J269" s="11" t="s">
        <v>4948</v>
      </c>
      <c r="K269" t="s">
        <v>23990</v>
      </c>
      <c r="L269" t="s">
        <v>23991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1" t="s">
        <v>4</v>
      </c>
      <c r="E270" s="11" t="s">
        <v>21131</v>
      </c>
      <c r="F270" s="11"/>
      <c r="H270" s="11"/>
      <c r="I270" s="11" t="s">
        <v>23992</v>
      </c>
      <c r="J270" s="11" t="s">
        <v>4948</v>
      </c>
      <c r="K270" t="s">
        <v>23993</v>
      </c>
      <c r="L270" t="s">
        <v>23994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1" t="s">
        <v>4</v>
      </c>
      <c r="E271" s="11" t="s">
        <v>8</v>
      </c>
      <c r="F271" s="11"/>
      <c r="H271" s="11"/>
      <c r="I271" s="11" t="s">
        <v>23995</v>
      </c>
      <c r="J271" s="11" t="s">
        <v>4948</v>
      </c>
      <c r="K271" t="s">
        <v>23996</v>
      </c>
      <c r="L271" t="s">
        <v>23997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1" t="s">
        <v>4</v>
      </c>
      <c r="E272" s="11" t="s">
        <v>10091</v>
      </c>
      <c r="F272" s="11"/>
      <c r="H272" s="11"/>
      <c r="I272" s="11" t="s">
        <v>23998</v>
      </c>
      <c r="J272" s="11" t="s">
        <v>4948</v>
      </c>
      <c r="K272" t="s">
        <v>23999</v>
      </c>
      <c r="L272" t="s">
        <v>24000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1" t="s">
        <v>4</v>
      </c>
      <c r="E273" s="11" t="s">
        <v>8</v>
      </c>
      <c r="F273" s="11"/>
      <c r="H273" s="11"/>
      <c r="I273" s="11" t="s">
        <v>24001</v>
      </c>
      <c r="J273" s="11" t="s">
        <v>4948</v>
      </c>
      <c r="K273" t="s">
        <v>24002</v>
      </c>
      <c r="L273" t="s">
        <v>24003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1" t="s">
        <v>4</v>
      </c>
      <c r="E274" s="11" t="s">
        <v>8</v>
      </c>
      <c r="F274" s="11"/>
      <c r="H274" s="11"/>
      <c r="I274" s="11" t="s">
        <v>24101</v>
      </c>
      <c r="J274" s="11" t="s">
        <v>4948</v>
      </c>
      <c r="K274" t="s">
        <v>24102</v>
      </c>
      <c r="L274" t="s">
        <v>24103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1" t="s">
        <v>803</v>
      </c>
      <c r="E275" s="11" t="s">
        <v>8</v>
      </c>
      <c r="F275" s="11"/>
      <c r="H275" s="11"/>
      <c r="I275" s="11" t="s">
        <v>24104</v>
      </c>
      <c r="J275" s="11" t="s">
        <v>4948</v>
      </c>
      <c r="K275" t="s">
        <v>24105</v>
      </c>
      <c r="L275" t="s">
        <v>24106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1" t="s">
        <v>4</v>
      </c>
      <c r="E276" s="11" t="s">
        <v>8</v>
      </c>
      <c r="F276" s="11"/>
      <c r="H276" s="11"/>
      <c r="I276" s="11" t="s">
        <v>24670</v>
      </c>
      <c r="J276" s="11" t="s">
        <v>4948</v>
      </c>
      <c r="K276" t="s">
        <v>24671</v>
      </c>
      <c r="L276" t="s">
        <v>24672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1" t="s">
        <v>4</v>
      </c>
      <c r="E277" s="11" t="s">
        <v>8</v>
      </c>
      <c r="F277" s="11"/>
      <c r="H277" s="11"/>
      <c r="I277" s="11" t="s">
        <v>24673</v>
      </c>
      <c r="J277" s="11" t="s">
        <v>4948</v>
      </c>
      <c r="K277" t="s">
        <v>24674</v>
      </c>
      <c r="L277" t="s">
        <v>24675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1" t="s">
        <v>4</v>
      </c>
      <c r="E278" s="11" t="s">
        <v>12932</v>
      </c>
      <c r="F278" s="11" t="s">
        <v>1897</v>
      </c>
      <c r="H278" s="11"/>
      <c r="I278" s="11" t="s">
        <v>24676</v>
      </c>
      <c r="J278" s="11" t="s">
        <v>4948</v>
      </c>
      <c r="K278" t="s">
        <v>24677</v>
      </c>
      <c r="L278" t="s">
        <v>24678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1" t="s">
        <v>162</v>
      </c>
      <c r="E279" s="11" t="s">
        <v>12932</v>
      </c>
      <c r="F279" s="11" t="s">
        <v>58</v>
      </c>
      <c r="H279" s="11"/>
      <c r="I279" s="11" t="s">
        <v>24679</v>
      </c>
      <c r="J279" s="11" t="s">
        <v>4948</v>
      </c>
      <c r="K279" t="s">
        <v>24680</v>
      </c>
      <c r="L279" t="s">
        <v>24681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1" t="s">
        <v>162</v>
      </c>
      <c r="E280" s="11" t="s">
        <v>12932</v>
      </c>
      <c r="F280" s="11" t="s">
        <v>58</v>
      </c>
      <c r="H280" s="11"/>
      <c r="I280" s="11" t="s">
        <v>24682</v>
      </c>
      <c r="J280" s="11" t="s">
        <v>4948</v>
      </c>
      <c r="K280" t="s">
        <v>24683</v>
      </c>
      <c r="L280" t="s">
        <v>24684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1" t="s">
        <v>162</v>
      </c>
      <c r="E281" s="11" t="s">
        <v>12932</v>
      </c>
      <c r="F281" s="11" t="s">
        <v>58</v>
      </c>
      <c r="H281" s="11"/>
      <c r="I281" s="11" t="s">
        <v>24685</v>
      </c>
      <c r="J281" s="11" t="s">
        <v>4948</v>
      </c>
      <c r="K281" t="s">
        <v>24686</v>
      </c>
      <c r="L281" t="s">
        <v>24687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1" t="s">
        <v>4</v>
      </c>
      <c r="E282" s="11" t="s">
        <v>3240</v>
      </c>
      <c r="F282" s="11"/>
      <c r="H282" s="11"/>
      <c r="I282" s="11" t="s">
        <v>24688</v>
      </c>
      <c r="J282" s="11" t="s">
        <v>4948</v>
      </c>
      <c r="K282" t="s">
        <v>24689</v>
      </c>
      <c r="L282" t="s">
        <v>24690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1" t="s">
        <v>803</v>
      </c>
      <c r="E283" s="11" t="s">
        <v>8</v>
      </c>
      <c r="F283" s="11"/>
      <c r="H283" s="11"/>
      <c r="I283" s="11" t="s">
        <v>24691</v>
      </c>
      <c r="J283" s="11" t="s">
        <v>4948</v>
      </c>
      <c r="K283" t="s">
        <v>24692</v>
      </c>
      <c r="L283" t="s">
        <v>24693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1" t="s">
        <v>803</v>
      </c>
      <c r="E284" s="11" t="s">
        <v>8</v>
      </c>
      <c r="F284" s="11"/>
      <c r="H284" s="11"/>
      <c r="I284" s="11" t="s">
        <v>24694</v>
      </c>
      <c r="J284" s="11" t="s">
        <v>4948</v>
      </c>
      <c r="K284" t="s">
        <v>24695</v>
      </c>
      <c r="L284" t="s">
        <v>24696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1" t="s">
        <v>4</v>
      </c>
      <c r="E285" s="11" t="s">
        <v>10091</v>
      </c>
      <c r="F285" s="11"/>
      <c r="H285" s="11"/>
      <c r="I285" s="11" t="s">
        <v>25071</v>
      </c>
      <c r="J285" s="11" t="s">
        <v>4948</v>
      </c>
      <c r="K285" t="s">
        <v>25072</v>
      </c>
      <c r="L285" t="s">
        <v>25073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1" t="s">
        <v>4</v>
      </c>
      <c r="E286" s="11" t="s">
        <v>10091</v>
      </c>
      <c r="F286" s="11"/>
      <c r="H286" s="11"/>
      <c r="I286" s="11" t="s">
        <v>25074</v>
      </c>
      <c r="J286" s="11" t="s">
        <v>4948</v>
      </c>
      <c r="K286" t="s">
        <v>25075</v>
      </c>
      <c r="L286" t="s">
        <v>25076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1" t="s">
        <v>4</v>
      </c>
      <c r="E287" s="11" t="s">
        <v>10091</v>
      </c>
      <c r="F287" s="11"/>
      <c r="H287" s="11"/>
      <c r="I287" s="11" t="s">
        <v>25077</v>
      </c>
      <c r="J287" s="11" t="s">
        <v>4948</v>
      </c>
      <c r="K287" t="s">
        <v>25078</v>
      </c>
      <c r="L287" t="s">
        <v>25079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1" t="s">
        <v>4</v>
      </c>
      <c r="E288" s="11" t="s">
        <v>10091</v>
      </c>
      <c r="F288" s="11"/>
      <c r="H288" s="11"/>
      <c r="I288" s="11" t="s">
        <v>25080</v>
      </c>
      <c r="J288" s="11" t="s">
        <v>4948</v>
      </c>
      <c r="K288" t="s">
        <v>25081</v>
      </c>
      <c r="L288" t="s">
        <v>25082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1" t="s">
        <v>4</v>
      </c>
      <c r="E289" s="11" t="s">
        <v>10091</v>
      </c>
      <c r="F289" s="11"/>
      <c r="H289" s="11"/>
      <c r="I289" s="11" t="s">
        <v>25083</v>
      </c>
      <c r="J289" s="11" t="s">
        <v>4948</v>
      </c>
      <c r="K289" t="s">
        <v>25084</v>
      </c>
      <c r="L289" t="s">
        <v>25085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1" t="s">
        <v>4</v>
      </c>
      <c r="E290" s="11" t="s">
        <v>10091</v>
      </c>
      <c r="F290" s="11"/>
      <c r="H290" s="11"/>
      <c r="I290" s="11" t="s">
        <v>25086</v>
      </c>
      <c r="J290" s="11" t="s">
        <v>4948</v>
      </c>
      <c r="K290" t="s">
        <v>25087</v>
      </c>
      <c r="L290" t="s">
        <v>25088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1" t="s">
        <v>4</v>
      </c>
      <c r="E291" s="11" t="s">
        <v>10091</v>
      </c>
      <c r="F291" s="11"/>
      <c r="H291" s="11"/>
      <c r="I291" s="11" t="s">
        <v>25089</v>
      </c>
      <c r="J291" s="11" t="s">
        <v>4948</v>
      </c>
      <c r="K291" t="s">
        <v>25090</v>
      </c>
      <c r="L291" t="s">
        <v>25091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1" t="s">
        <v>14154</v>
      </c>
      <c r="E292" s="11" t="s">
        <v>646</v>
      </c>
      <c r="F292" s="11"/>
      <c r="H292" s="11"/>
      <c r="I292" s="11" t="s">
        <v>25421</v>
      </c>
      <c r="J292" s="11" t="s">
        <v>4948</v>
      </c>
      <c r="K292" t="s">
        <v>25422</v>
      </c>
      <c r="L292" t="s">
        <v>25423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1" t="s">
        <v>14154</v>
      </c>
      <c r="E293" s="11" t="s">
        <v>646</v>
      </c>
      <c r="F293" s="11"/>
      <c r="H293" s="11"/>
      <c r="I293" s="11" t="s">
        <v>25424</v>
      </c>
      <c r="J293" s="11" t="s">
        <v>4948</v>
      </c>
      <c r="K293" t="s">
        <v>25425</v>
      </c>
      <c r="L293" t="s">
        <v>25426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1" t="s">
        <v>162</v>
      </c>
      <c r="E294" s="11" t="s">
        <v>70</v>
      </c>
      <c r="F294" s="11" t="s">
        <v>58</v>
      </c>
      <c r="H294" s="11"/>
      <c r="I294" s="11" t="s">
        <v>25427</v>
      </c>
      <c r="J294" s="11" t="s">
        <v>4948</v>
      </c>
      <c r="K294" t="s">
        <v>25428</v>
      </c>
      <c r="L294" t="s">
        <v>25429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1" t="s">
        <v>162</v>
      </c>
      <c r="E295" s="11" t="s">
        <v>70</v>
      </c>
      <c r="F295" s="11" t="s">
        <v>58</v>
      </c>
      <c r="H295" s="11"/>
      <c r="I295" s="11" t="s">
        <v>25430</v>
      </c>
      <c r="J295" s="11" t="s">
        <v>4948</v>
      </c>
      <c r="K295" t="s">
        <v>25431</v>
      </c>
      <c r="L295" t="s">
        <v>25432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1" t="s">
        <v>162</v>
      </c>
      <c r="E296" s="11" t="s">
        <v>70</v>
      </c>
      <c r="F296" s="11" t="s">
        <v>58</v>
      </c>
      <c r="H296" s="11"/>
      <c r="I296" s="11" t="s">
        <v>25433</v>
      </c>
      <c r="J296" s="11" t="s">
        <v>4948</v>
      </c>
      <c r="K296" t="s">
        <v>25434</v>
      </c>
      <c r="L296" t="s">
        <v>25435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1" t="s">
        <v>162</v>
      </c>
      <c r="E297" s="11" t="s">
        <v>70</v>
      </c>
      <c r="F297" s="11" t="s">
        <v>58</v>
      </c>
      <c r="H297" s="11"/>
      <c r="I297" s="11" t="s">
        <v>25436</v>
      </c>
      <c r="J297" s="11" t="s">
        <v>4948</v>
      </c>
      <c r="K297" t="s">
        <v>25437</v>
      </c>
      <c r="L297" t="s">
        <v>25438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1" t="s">
        <v>304</v>
      </c>
      <c r="E298" s="11" t="s">
        <v>70</v>
      </c>
      <c r="F298" s="11" t="s">
        <v>58</v>
      </c>
      <c r="H298" s="11"/>
      <c r="I298" s="11" t="s">
        <v>25439</v>
      </c>
      <c r="J298" s="11" t="s">
        <v>4948</v>
      </c>
      <c r="K298" t="s">
        <v>25440</v>
      </c>
      <c r="L298" t="s">
        <v>25441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1" t="s">
        <v>25887</v>
      </c>
      <c r="E299" s="11" t="s">
        <v>70</v>
      </c>
      <c r="F299" s="11" t="s">
        <v>25888</v>
      </c>
      <c r="H299" s="11"/>
      <c r="I299" s="11" t="s">
        <v>25442</v>
      </c>
      <c r="J299" s="11" t="s">
        <v>4948</v>
      </c>
      <c r="K299" t="s">
        <v>25443</v>
      </c>
      <c r="L299" t="s">
        <v>25444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1" t="s">
        <v>803</v>
      </c>
      <c r="E300" s="11" t="s">
        <v>8</v>
      </c>
      <c r="F300" s="11"/>
      <c r="H300" s="11"/>
      <c r="I300" s="11" t="s">
        <v>25832</v>
      </c>
      <c r="J300" s="11" t="s">
        <v>4948</v>
      </c>
      <c r="K300" t="s">
        <v>25833</v>
      </c>
      <c r="L300" t="s">
        <v>25834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1" t="s">
        <v>803</v>
      </c>
      <c r="E301" s="11" t="s">
        <v>8</v>
      </c>
      <c r="F301" s="11"/>
      <c r="H301" s="11"/>
      <c r="I301" s="11" t="s">
        <v>25835</v>
      </c>
      <c r="J301" s="11" t="s">
        <v>4948</v>
      </c>
      <c r="K301" t="s">
        <v>25836</v>
      </c>
      <c r="L301" t="s">
        <v>25837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1" t="s">
        <v>803</v>
      </c>
      <c r="E302" s="11" t="s">
        <v>8</v>
      </c>
      <c r="F302" s="11"/>
      <c r="H302" s="11"/>
      <c r="I302" s="11" t="s">
        <v>26008</v>
      </c>
      <c r="J302" s="11" t="s">
        <v>4948</v>
      </c>
      <c r="K302" t="s">
        <v>26009</v>
      </c>
      <c r="L302" t="s">
        <v>26010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1" t="s">
        <v>803</v>
      </c>
      <c r="E303" s="11" t="s">
        <v>8</v>
      </c>
      <c r="F303" s="11"/>
      <c r="H303" s="11"/>
      <c r="I303" s="11" t="s">
        <v>26011</v>
      </c>
      <c r="J303" s="11" t="s">
        <v>4948</v>
      </c>
      <c r="K303" t="s">
        <v>26012</v>
      </c>
      <c r="L303" t="s">
        <v>26013</v>
      </c>
      <c r="M303" s="2" t="str">
        <f>HYPERLINK(входСтолярка[[#This Row],[RelativePath]])</f>
        <v>15 Вход столярка\GA3948333_9_20260517T213853Z.jpg</v>
      </c>
    </row>
  </sheetData>
  <conditionalFormatting sqref="D304:D314 E304:E317 D2:E303 G2:H303">
    <cfRule type="containsText" dxfId="258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257" priority="13" operator="notContains" text="порожний">
      <formula>ISERROR(SEARCH("порожний",F2))</formula>
    </cfRule>
  </conditionalFormatting>
  <conditionalFormatting sqref="E2:E317">
    <cfRule type="containsText" dxfId="256" priority="11" operator="containsText" text="Газель базы">
      <formula>NOT(ISERROR(SEARCH("Газель базы",E2)))</formula>
    </cfRule>
    <cfRule type="containsText" dxfId="255" priority="12" operator="containsText" text="Погрузчик базы">
      <formula>NOT(ISERROR(SEARCH("Погрузчик базы",E2)))</formula>
    </cfRule>
  </conditionalFormatting>
  <conditionalFormatting sqref="E2:E317">
    <cfRule type="containsText" dxfId="254" priority="10" operator="containsText" text="Трактор базы">
      <formula>NOT(ISERROR(SEARCH("Трактор базы",E2)))</formula>
    </cfRule>
  </conditionalFormatting>
  <conditionalFormatting sqref="A2:C303">
    <cfRule type="expression" dxfId="253" priority="9">
      <formula>$A2="пн"</formula>
    </cfRule>
  </conditionalFormatting>
  <conditionalFormatting sqref="A2:C305">
    <cfRule type="expression" dxfId="252" priority="3">
      <formula>$A2="вс"</formula>
    </cfRule>
    <cfRule type="expression" dxfId="251" priority="4">
      <formula>$A2="сб"</formula>
    </cfRule>
    <cfRule type="expression" dxfId="250" priority="5">
      <formula>$A2="пт"</formula>
    </cfRule>
    <cfRule type="expression" dxfId="249" priority="6">
      <formula>$A2="чт"</formula>
    </cfRule>
    <cfRule type="expression" dxfId="248" priority="7">
      <formula>$A2="ср"</formula>
    </cfRule>
    <cfRule type="expression" dxfId="247" priority="8">
      <formula>$A2="вт"</formula>
    </cfRule>
  </conditionalFormatting>
  <conditionalFormatting sqref="D2:D314">
    <cfRule type="containsText" dxfId="2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2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85"/>
  <sheetViews>
    <sheetView zoomScale="90" zoomScaleNormal="90" workbookViewId="0">
      <pane ySplit="1" topLeftCell="A669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1" t="s">
        <v>803</v>
      </c>
      <c r="E2" s="11" t="s">
        <v>4943</v>
      </c>
      <c r="F2" s="11"/>
      <c r="H2" s="11"/>
      <c r="I2" s="11" t="s">
        <v>5240</v>
      </c>
      <c r="J2" s="11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1" t="s">
        <v>803</v>
      </c>
      <c r="E3" s="11" t="s">
        <v>4943</v>
      </c>
      <c r="F3" s="11"/>
      <c r="H3" s="11"/>
      <c r="I3" s="11" t="s">
        <v>5243</v>
      </c>
      <c r="J3" s="11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1" t="s">
        <v>803</v>
      </c>
      <c r="E4" s="11" t="s">
        <v>4943</v>
      </c>
      <c r="F4" s="11"/>
      <c r="H4" s="11"/>
      <c r="I4" s="11" t="s">
        <v>5858</v>
      </c>
      <c r="J4" s="11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1" t="s">
        <v>4</v>
      </c>
      <c r="E5" s="11" t="s">
        <v>260</v>
      </c>
      <c r="F5" s="11"/>
      <c r="H5" s="11"/>
      <c r="I5" s="11" t="s">
        <v>5861</v>
      </c>
      <c r="J5" s="11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1" t="s">
        <v>4</v>
      </c>
      <c r="E6" s="11" t="s">
        <v>7894</v>
      </c>
      <c r="F6" s="11"/>
      <c r="H6" s="11"/>
      <c r="I6" s="11" t="s">
        <v>5864</v>
      </c>
      <c r="J6" s="11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1" t="s">
        <v>4</v>
      </c>
      <c r="E7" s="11" t="s">
        <v>646</v>
      </c>
      <c r="F7" s="11"/>
      <c r="H7" s="11"/>
      <c r="I7" s="11" t="s">
        <v>5867</v>
      </c>
      <c r="J7" s="11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1" t="s">
        <v>4</v>
      </c>
      <c r="E8" s="11" t="s">
        <v>7895</v>
      </c>
      <c r="F8" s="11"/>
      <c r="H8" s="11"/>
      <c r="I8" s="11" t="s">
        <v>5870</v>
      </c>
      <c r="J8" s="11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1" t="s">
        <v>4</v>
      </c>
      <c r="E9" s="11" t="s">
        <v>646</v>
      </c>
      <c r="F9" s="11"/>
      <c r="H9" s="11"/>
      <c r="I9" s="11" t="s">
        <v>5873</v>
      </c>
      <c r="J9" s="11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1" t="s">
        <v>803</v>
      </c>
      <c r="E10" s="11" t="s">
        <v>4943</v>
      </c>
      <c r="F10" s="11"/>
      <c r="H10" s="11"/>
      <c r="I10" s="11" t="s">
        <v>5876</v>
      </c>
      <c r="J10" s="11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1" t="s">
        <v>4</v>
      </c>
      <c r="E11" s="11" t="s">
        <v>646</v>
      </c>
      <c r="F11" s="11"/>
      <c r="H11" s="11"/>
      <c r="I11" s="11" t="s">
        <v>5879</v>
      </c>
      <c r="J11" s="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1" t="s">
        <v>4</v>
      </c>
      <c r="E12" s="11" t="s">
        <v>646</v>
      </c>
      <c r="F12" s="11"/>
      <c r="H12" s="11"/>
      <c r="I12" s="11" t="s">
        <v>5882</v>
      </c>
      <c r="J12" s="11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1" t="s">
        <v>7896</v>
      </c>
      <c r="E13" s="11" t="s">
        <v>646</v>
      </c>
      <c r="F13" s="11"/>
      <c r="H13" s="11"/>
      <c r="I13" s="11" t="s">
        <v>5885</v>
      </c>
      <c r="J13" s="11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1" t="s">
        <v>7896</v>
      </c>
      <c r="E14" s="11" t="s">
        <v>646</v>
      </c>
      <c r="F14" s="11"/>
      <c r="H14" s="11"/>
      <c r="I14" s="11" t="s">
        <v>5888</v>
      </c>
      <c r="J14" s="11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1" t="s">
        <v>7896</v>
      </c>
      <c r="E15" s="11" t="s">
        <v>646</v>
      </c>
      <c r="F15" s="11"/>
      <c r="H15" s="11"/>
      <c r="I15" s="11" t="s">
        <v>5891</v>
      </c>
      <c r="J15" s="11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1" t="s">
        <v>7896</v>
      </c>
      <c r="E16" s="11" t="s">
        <v>646</v>
      </c>
      <c r="F16" s="11"/>
      <c r="H16" s="11"/>
      <c r="I16" s="11" t="s">
        <v>5894</v>
      </c>
      <c r="J16" s="11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1" t="s">
        <v>803</v>
      </c>
      <c r="E17" s="11" t="s">
        <v>4943</v>
      </c>
      <c r="F17" s="11"/>
      <c r="H17" s="11"/>
      <c r="I17" s="11" t="s">
        <v>5897</v>
      </c>
      <c r="J17" s="11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1" t="s">
        <v>4</v>
      </c>
      <c r="E18" s="11" t="s">
        <v>260</v>
      </c>
      <c r="F18" s="11"/>
      <c r="H18" s="11"/>
      <c r="I18" s="11" t="s">
        <v>5900</v>
      </c>
      <c r="J18" s="11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1" t="s">
        <v>4</v>
      </c>
      <c r="E19" s="11" t="s">
        <v>646</v>
      </c>
      <c r="F19" s="11"/>
      <c r="H19" s="11"/>
      <c r="I19" s="11" t="s">
        <v>5903</v>
      </c>
      <c r="J19" s="11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1" t="s">
        <v>4</v>
      </c>
      <c r="E20" s="11" t="s">
        <v>7895</v>
      </c>
      <c r="F20" s="11"/>
      <c r="H20" s="11"/>
      <c r="I20" s="11" t="s">
        <v>5906</v>
      </c>
      <c r="J20" s="11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1" t="s">
        <v>4</v>
      </c>
      <c r="E21" s="11" t="s">
        <v>646</v>
      </c>
      <c r="F21" s="11"/>
      <c r="H21" s="11"/>
      <c r="I21" s="11" t="s">
        <v>5909</v>
      </c>
      <c r="J21" s="1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1" t="s">
        <v>803</v>
      </c>
      <c r="E22" s="11" t="s">
        <v>4943</v>
      </c>
      <c r="F22" s="11"/>
      <c r="H22" s="11"/>
      <c r="I22" s="11" t="s">
        <v>5912</v>
      </c>
      <c r="J22" s="11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1" t="s">
        <v>803</v>
      </c>
      <c r="E23" s="11" t="s">
        <v>4943</v>
      </c>
      <c r="F23" s="11"/>
      <c r="H23" s="11"/>
      <c r="I23" s="11" t="s">
        <v>5915</v>
      </c>
      <c r="J23" s="11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1" t="s">
        <v>4</v>
      </c>
      <c r="E24" s="11" t="s">
        <v>646</v>
      </c>
      <c r="F24" s="11"/>
      <c r="H24" s="11"/>
      <c r="I24" s="11" t="s">
        <v>5918</v>
      </c>
      <c r="J24" s="11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1" t="s">
        <v>4</v>
      </c>
      <c r="E25" s="11" t="s">
        <v>260</v>
      </c>
      <c r="F25" s="11"/>
      <c r="H25" s="11"/>
      <c r="I25" s="11" t="s">
        <v>5921</v>
      </c>
      <c r="J25" s="11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1" t="s">
        <v>4</v>
      </c>
      <c r="E26" s="11" t="s">
        <v>260</v>
      </c>
      <c r="F26" s="11"/>
      <c r="H26" s="11"/>
      <c r="I26" s="11" t="s">
        <v>5924</v>
      </c>
      <c r="J26" s="11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1" t="s">
        <v>7896</v>
      </c>
      <c r="E27" s="11" t="s">
        <v>260</v>
      </c>
      <c r="F27" s="11"/>
      <c r="H27" s="11"/>
      <c r="I27" s="11" t="s">
        <v>5927</v>
      </c>
      <c r="J27" s="11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1" t="s">
        <v>7896</v>
      </c>
      <c r="E28" s="11" t="s">
        <v>260</v>
      </c>
      <c r="F28" s="11"/>
      <c r="H28" s="11"/>
      <c r="I28" s="11" t="s">
        <v>5930</v>
      </c>
      <c r="J28" s="11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1" t="s">
        <v>7896</v>
      </c>
      <c r="E29" s="11" t="s">
        <v>260</v>
      </c>
      <c r="F29" s="11"/>
      <c r="H29" s="11"/>
      <c r="I29" s="11" t="s">
        <v>5933</v>
      </c>
      <c r="J29" s="11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1" t="s">
        <v>7896</v>
      </c>
      <c r="E30" s="11" t="s">
        <v>260</v>
      </c>
      <c r="F30" s="11"/>
      <c r="H30" s="11"/>
      <c r="I30" s="11" t="s">
        <v>5936</v>
      </c>
      <c r="J30" s="11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1" t="s">
        <v>7896</v>
      </c>
      <c r="E31" s="11" t="s">
        <v>260</v>
      </c>
      <c r="F31" s="11"/>
      <c r="H31" s="11"/>
      <c r="I31" s="11" t="s">
        <v>5939</v>
      </c>
      <c r="J31" s="1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1" t="s">
        <v>4</v>
      </c>
      <c r="E32" s="11" t="s">
        <v>260</v>
      </c>
      <c r="F32" s="11"/>
      <c r="H32" s="11"/>
      <c r="I32" s="11" t="s">
        <v>5942</v>
      </c>
      <c r="J32" s="11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1" t="s">
        <v>4</v>
      </c>
      <c r="E33" s="11" t="s">
        <v>7894</v>
      </c>
      <c r="F33" s="11"/>
      <c r="H33" s="11"/>
      <c r="I33" s="11" t="s">
        <v>5945</v>
      </c>
      <c r="J33" s="11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1" t="s">
        <v>7896</v>
      </c>
      <c r="E34" s="11" t="s">
        <v>260</v>
      </c>
      <c r="F34" s="11"/>
      <c r="H34" s="11"/>
      <c r="I34" s="11" t="s">
        <v>5948</v>
      </c>
      <c r="J34" s="11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1" t="s">
        <v>7896</v>
      </c>
      <c r="E35" s="11" t="s">
        <v>260</v>
      </c>
      <c r="F35" s="11"/>
      <c r="H35" s="11"/>
      <c r="I35" s="11" t="s">
        <v>5951</v>
      </c>
      <c r="J35" s="11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1" t="s">
        <v>7896</v>
      </c>
      <c r="E36" s="11" t="s">
        <v>260</v>
      </c>
      <c r="F36" s="11"/>
      <c r="H36" s="11"/>
      <c r="I36" s="11" t="s">
        <v>5954</v>
      </c>
      <c r="J36" s="11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1" t="s">
        <v>7896</v>
      </c>
      <c r="E37" s="11" t="s">
        <v>260</v>
      </c>
      <c r="F37" s="11"/>
      <c r="H37" s="11"/>
      <c r="I37" s="11" t="s">
        <v>5957</v>
      </c>
      <c r="J37" s="11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1" t="s">
        <v>7896</v>
      </c>
      <c r="E38" s="11" t="s">
        <v>260</v>
      </c>
      <c r="F38" s="11"/>
      <c r="H38" s="11"/>
      <c r="I38" s="11" t="s">
        <v>5960</v>
      </c>
      <c r="J38" s="11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1" t="s">
        <v>4</v>
      </c>
      <c r="E39" s="11" t="s">
        <v>7894</v>
      </c>
      <c r="F39" s="11"/>
      <c r="H39" s="11"/>
      <c r="I39" s="11" t="s">
        <v>5963</v>
      </c>
      <c r="J39" s="11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1" t="s">
        <v>4</v>
      </c>
      <c r="E40" s="11" t="s">
        <v>646</v>
      </c>
      <c r="F40" s="11"/>
      <c r="H40" s="11"/>
      <c r="I40" s="11" t="s">
        <v>5966</v>
      </c>
      <c r="J40" s="11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1" t="s">
        <v>4</v>
      </c>
      <c r="E41" s="11" t="s">
        <v>260</v>
      </c>
      <c r="F41" s="11"/>
      <c r="H41" s="11"/>
      <c r="I41" s="11" t="s">
        <v>5969</v>
      </c>
      <c r="J41" s="1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1" t="s">
        <v>4</v>
      </c>
      <c r="E42" s="11" t="s">
        <v>260</v>
      </c>
      <c r="F42" s="11"/>
      <c r="H42" s="11"/>
      <c r="I42" s="11" t="s">
        <v>5972</v>
      </c>
      <c r="J42" s="11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1" t="s">
        <v>4</v>
      </c>
      <c r="E43" s="11" t="s">
        <v>260</v>
      </c>
      <c r="F43" s="11"/>
      <c r="H43" s="11"/>
      <c r="I43" s="11" t="s">
        <v>5975</v>
      </c>
      <c r="J43" s="11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1" t="s">
        <v>4</v>
      </c>
      <c r="E44" s="11" t="s">
        <v>260</v>
      </c>
      <c r="F44" s="11"/>
      <c r="H44" s="11"/>
      <c r="I44" s="11" t="s">
        <v>5978</v>
      </c>
      <c r="J44" s="11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1" t="s">
        <v>4</v>
      </c>
      <c r="E45" s="11" t="s">
        <v>7894</v>
      </c>
      <c r="F45" s="11"/>
      <c r="H45" s="11"/>
      <c r="I45" s="11" t="s">
        <v>5981</v>
      </c>
      <c r="J45" s="11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1" t="s">
        <v>7896</v>
      </c>
      <c r="E46" s="11" t="s">
        <v>260</v>
      </c>
      <c r="F46" s="11"/>
      <c r="H46" s="11"/>
      <c r="I46" s="11" t="s">
        <v>5984</v>
      </c>
      <c r="J46" s="11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1" t="s">
        <v>7896</v>
      </c>
      <c r="E47" s="11" t="s">
        <v>260</v>
      </c>
      <c r="F47" s="11"/>
      <c r="H47" s="11"/>
      <c r="I47" s="11" t="s">
        <v>5987</v>
      </c>
      <c r="J47" s="11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1" t="s">
        <v>7896</v>
      </c>
      <c r="E48" s="11" t="s">
        <v>260</v>
      </c>
      <c r="F48" s="11"/>
      <c r="H48" s="11"/>
      <c r="I48" s="11" t="s">
        <v>5990</v>
      </c>
      <c r="J48" s="11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1" t="s">
        <v>7896</v>
      </c>
      <c r="E49" s="11" t="s">
        <v>260</v>
      </c>
      <c r="F49" s="11"/>
      <c r="H49" s="11"/>
      <c r="I49" s="11" t="s">
        <v>5993</v>
      </c>
      <c r="J49" s="11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1" t="s">
        <v>7896</v>
      </c>
      <c r="E50" s="11" t="s">
        <v>260</v>
      </c>
      <c r="F50" s="11"/>
      <c r="H50" s="11"/>
      <c r="I50" s="11" t="s">
        <v>5996</v>
      </c>
      <c r="J50" s="11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1" t="s">
        <v>7896</v>
      </c>
      <c r="E51" s="11" t="s">
        <v>260</v>
      </c>
      <c r="F51" s="11"/>
      <c r="H51" s="11"/>
      <c r="I51" s="11" t="s">
        <v>5999</v>
      </c>
      <c r="J51" s="1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1" t="s">
        <v>7896</v>
      </c>
      <c r="E52" s="11" t="s">
        <v>260</v>
      </c>
      <c r="F52" s="11"/>
      <c r="H52" s="11"/>
      <c r="I52" s="11" t="s">
        <v>6002</v>
      </c>
      <c r="J52" s="11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1" t="s">
        <v>7896</v>
      </c>
      <c r="E53" s="11" t="s">
        <v>260</v>
      </c>
      <c r="F53" s="11"/>
      <c r="H53" s="11"/>
      <c r="I53" s="11" t="s">
        <v>6005</v>
      </c>
      <c r="J53" s="11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1" t="s">
        <v>7896</v>
      </c>
      <c r="E54" s="11" t="s">
        <v>260</v>
      </c>
      <c r="F54" s="11"/>
      <c r="H54" s="11"/>
      <c r="I54" s="11" t="s">
        <v>6008</v>
      </c>
      <c r="J54" s="11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1" t="s">
        <v>4</v>
      </c>
      <c r="E55" s="11" t="s">
        <v>260</v>
      </c>
      <c r="F55" s="11"/>
      <c r="H55" s="11"/>
      <c r="I55" s="11" t="s">
        <v>6011</v>
      </c>
      <c r="J55" s="11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1" t="s">
        <v>4</v>
      </c>
      <c r="E56" s="11" t="s">
        <v>646</v>
      </c>
      <c r="F56" s="11"/>
      <c r="H56" s="11"/>
      <c r="I56" s="11" t="s">
        <v>6014</v>
      </c>
      <c r="J56" s="11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1" t="s">
        <v>4</v>
      </c>
      <c r="E57" s="11" t="s">
        <v>260</v>
      </c>
      <c r="F57" s="11"/>
      <c r="H57" s="11"/>
      <c r="I57" s="11" t="s">
        <v>6017</v>
      </c>
      <c r="J57" s="11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1" t="s">
        <v>7896</v>
      </c>
      <c r="E58" s="11" t="s">
        <v>260</v>
      </c>
      <c r="F58" s="11"/>
      <c r="H58" s="11"/>
      <c r="I58" s="11" t="s">
        <v>6020</v>
      </c>
      <c r="J58" s="11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1" t="s">
        <v>7896</v>
      </c>
      <c r="E59" s="11" t="s">
        <v>260</v>
      </c>
      <c r="F59" s="11"/>
      <c r="H59" s="11"/>
      <c r="I59" s="11" t="s">
        <v>6023</v>
      </c>
      <c r="J59" s="11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1" t="s">
        <v>4</v>
      </c>
      <c r="E60" s="11" t="s">
        <v>7894</v>
      </c>
      <c r="F60" s="11"/>
      <c r="H60" s="11"/>
      <c r="I60" s="11" t="s">
        <v>6026</v>
      </c>
      <c r="J60" s="11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1" t="s">
        <v>4</v>
      </c>
      <c r="E61" s="11" t="s">
        <v>646</v>
      </c>
      <c r="F61" s="11"/>
      <c r="H61" s="11"/>
      <c r="I61" s="11" t="s">
        <v>6029</v>
      </c>
      <c r="J61" s="1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1" t="s">
        <v>4</v>
      </c>
      <c r="E62" s="11" t="s">
        <v>260</v>
      </c>
      <c r="F62" s="11"/>
      <c r="H62" s="11"/>
      <c r="I62" s="11" t="s">
        <v>6032</v>
      </c>
      <c r="J62" s="11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1" t="s">
        <v>4</v>
      </c>
      <c r="E63" s="11" t="s">
        <v>260</v>
      </c>
      <c r="F63" s="11"/>
      <c r="H63" s="11"/>
      <c r="I63" s="11" t="s">
        <v>6035</v>
      </c>
      <c r="J63" s="11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1" t="s">
        <v>7896</v>
      </c>
      <c r="E64" s="11" t="s">
        <v>260</v>
      </c>
      <c r="F64" s="11"/>
      <c r="H64" s="11"/>
      <c r="I64" s="11" t="s">
        <v>6038</v>
      </c>
      <c r="J64" s="11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1" t="s">
        <v>7896</v>
      </c>
      <c r="E65" s="11" t="s">
        <v>260</v>
      </c>
      <c r="F65" s="11"/>
      <c r="H65" s="11"/>
      <c r="I65" s="11" t="s">
        <v>6041</v>
      </c>
      <c r="J65" s="11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1" t="s">
        <v>7896</v>
      </c>
      <c r="E66" s="11" t="s">
        <v>260</v>
      </c>
      <c r="F66" s="11"/>
      <c r="H66" s="11"/>
      <c r="I66" s="11" t="s">
        <v>6044</v>
      </c>
      <c r="J66" s="11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1" t="s">
        <v>7896</v>
      </c>
      <c r="E67" s="11" t="s">
        <v>260</v>
      </c>
      <c r="F67" s="11"/>
      <c r="H67" s="11"/>
      <c r="I67" s="11" t="s">
        <v>6047</v>
      </c>
      <c r="J67" s="11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1" t="s">
        <v>4</v>
      </c>
      <c r="E68" s="11" t="s">
        <v>260</v>
      </c>
      <c r="F68" s="11"/>
      <c r="H68" s="11"/>
      <c r="I68" s="11" t="s">
        <v>6050</v>
      </c>
      <c r="J68" s="11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1" t="s">
        <v>7897</v>
      </c>
      <c r="E69" s="11" t="s">
        <v>260</v>
      </c>
      <c r="F69" s="11"/>
      <c r="H69" s="11"/>
      <c r="I69" s="11" t="s">
        <v>6053</v>
      </c>
      <c r="J69" s="11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1" t="s">
        <v>4</v>
      </c>
      <c r="E70" s="11" t="s">
        <v>4943</v>
      </c>
      <c r="F70" s="11"/>
      <c r="H70" s="11"/>
      <c r="I70" s="11" t="s">
        <v>6056</v>
      </c>
      <c r="J70" s="11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1" t="s">
        <v>7898</v>
      </c>
      <c r="E71" s="11"/>
      <c r="F71" s="11"/>
      <c r="H71" s="11"/>
      <c r="I71" s="11" t="s">
        <v>6059</v>
      </c>
      <c r="J71" s="1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1" t="s">
        <v>7898</v>
      </c>
      <c r="E72" s="11"/>
      <c r="F72" s="11"/>
      <c r="H72" s="11"/>
      <c r="I72" s="11" t="s">
        <v>6062</v>
      </c>
      <c r="J72" s="11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1" t="s">
        <v>7898</v>
      </c>
      <c r="E73" s="11"/>
      <c r="F73" s="11"/>
      <c r="H73" s="11"/>
      <c r="I73" s="11" t="s">
        <v>6065</v>
      </c>
      <c r="J73" s="11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1" t="s">
        <v>4</v>
      </c>
      <c r="E74" s="11" t="s">
        <v>7895</v>
      </c>
      <c r="F74" s="11"/>
      <c r="H74" s="11"/>
      <c r="I74" s="11" t="s">
        <v>6068</v>
      </c>
      <c r="J74" s="11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1" t="s">
        <v>4</v>
      </c>
      <c r="E75" s="11" t="s">
        <v>4943</v>
      </c>
      <c r="F75" s="11"/>
      <c r="H75" s="11"/>
      <c r="I75" s="11" t="s">
        <v>6071</v>
      </c>
      <c r="J75" s="11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1" t="s">
        <v>4</v>
      </c>
      <c r="E76" s="11" t="s">
        <v>4943</v>
      </c>
      <c r="F76" s="11"/>
      <c r="H76" s="11"/>
      <c r="I76" s="11" t="s">
        <v>8295</v>
      </c>
      <c r="J76" s="11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1" t="s">
        <v>7896</v>
      </c>
      <c r="E77" s="11" t="s">
        <v>260</v>
      </c>
      <c r="F77" s="11"/>
      <c r="H77" s="11"/>
      <c r="I77" s="11" t="s">
        <v>8298</v>
      </c>
      <c r="J77" s="11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1" t="s">
        <v>7896</v>
      </c>
      <c r="E78" s="11" t="s">
        <v>260</v>
      </c>
      <c r="F78" s="11"/>
      <c r="H78" s="11"/>
      <c r="I78" s="11" t="s">
        <v>8301</v>
      </c>
      <c r="J78" s="11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1" t="s">
        <v>7896</v>
      </c>
      <c r="E79" s="11" t="s">
        <v>260</v>
      </c>
      <c r="F79" s="11"/>
      <c r="H79" s="11"/>
      <c r="I79" s="11" t="s">
        <v>8304</v>
      </c>
      <c r="J79" s="11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1" t="s">
        <v>7896</v>
      </c>
      <c r="E80" s="11" t="s">
        <v>260</v>
      </c>
      <c r="F80" s="11"/>
      <c r="H80" s="11"/>
      <c r="I80" s="11" t="s">
        <v>8307</v>
      </c>
      <c r="J80" s="11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1" t="s">
        <v>7896</v>
      </c>
      <c r="E81" s="11" t="s">
        <v>260</v>
      </c>
      <c r="F81" s="11"/>
      <c r="H81" s="11"/>
      <c r="I81" s="11" t="s">
        <v>8310</v>
      </c>
      <c r="J81" s="1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1" t="s">
        <v>7896</v>
      </c>
      <c r="E82" s="11" t="s">
        <v>260</v>
      </c>
      <c r="F82" s="11"/>
      <c r="H82" s="11"/>
      <c r="I82" s="11" t="s">
        <v>8313</v>
      </c>
      <c r="J82" s="11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1" t="s">
        <v>7896</v>
      </c>
      <c r="E83" s="11" t="s">
        <v>646</v>
      </c>
      <c r="F83" s="11"/>
      <c r="H83" s="11"/>
      <c r="I83" s="11" t="s">
        <v>8316</v>
      </c>
      <c r="J83" s="11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1" t="s">
        <v>4</v>
      </c>
      <c r="E84" s="11" t="s">
        <v>260</v>
      </c>
      <c r="F84" s="11"/>
      <c r="H84" s="11"/>
      <c r="I84" s="11" t="s">
        <v>8319</v>
      </c>
      <c r="J84" s="11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1" t="s">
        <v>7896</v>
      </c>
      <c r="E85" s="11" t="s">
        <v>8693</v>
      </c>
      <c r="F85" s="11"/>
      <c r="H85" s="11"/>
      <c r="I85" s="11" t="s">
        <v>8321</v>
      </c>
      <c r="J85" s="11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1" t="s">
        <v>7896</v>
      </c>
      <c r="E86" s="11" t="s">
        <v>8693</v>
      </c>
      <c r="F86" s="11"/>
      <c r="H86" s="11"/>
      <c r="I86" s="11" t="s">
        <v>8324</v>
      </c>
      <c r="J86" s="11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1" t="s">
        <v>7896</v>
      </c>
      <c r="E87" s="11" t="s">
        <v>8693</v>
      </c>
      <c r="F87" s="11"/>
      <c r="H87" s="11"/>
      <c r="I87" s="11" t="s">
        <v>8327</v>
      </c>
      <c r="J87" s="11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1" t="s">
        <v>7896</v>
      </c>
      <c r="E88" s="11" t="s">
        <v>8693</v>
      </c>
      <c r="F88" s="11"/>
      <c r="H88" s="11"/>
      <c r="I88" s="11" t="s">
        <v>8330</v>
      </c>
      <c r="J88" s="11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1" t="s">
        <v>7896</v>
      </c>
      <c r="E89" s="11" t="s">
        <v>8693</v>
      </c>
      <c r="F89" s="11"/>
      <c r="H89" s="11"/>
      <c r="I89" s="11" t="s">
        <v>8333</v>
      </c>
      <c r="J89" s="11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1" t="s">
        <v>4</v>
      </c>
      <c r="E90" s="11" t="s">
        <v>260</v>
      </c>
      <c r="F90" s="11"/>
      <c r="H90" s="11"/>
      <c r="I90" s="11" t="s">
        <v>8336</v>
      </c>
      <c r="J90" s="11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1" t="s">
        <v>4</v>
      </c>
      <c r="E91" s="11" t="s">
        <v>260</v>
      </c>
      <c r="F91" s="11"/>
      <c r="H91" s="11"/>
      <c r="I91" s="11" t="s">
        <v>8339</v>
      </c>
      <c r="J91" s="1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1" t="s">
        <v>4</v>
      </c>
      <c r="E92" s="11" t="s">
        <v>260</v>
      </c>
      <c r="F92" s="11"/>
      <c r="H92" s="11"/>
      <c r="I92" s="11" t="s">
        <v>8342</v>
      </c>
      <c r="J92" s="11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1" t="s">
        <v>4</v>
      </c>
      <c r="E93" s="11" t="s">
        <v>260</v>
      </c>
      <c r="F93" s="11"/>
      <c r="H93" s="11"/>
      <c r="I93" s="11" t="s">
        <v>8345</v>
      </c>
      <c r="J93" s="11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1" t="s">
        <v>4</v>
      </c>
      <c r="E94" s="11" t="s">
        <v>260</v>
      </c>
      <c r="F94" s="11"/>
      <c r="H94" s="11"/>
      <c r="I94" s="11" t="s">
        <v>8348</v>
      </c>
      <c r="J94" s="11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1" t="s">
        <v>4</v>
      </c>
      <c r="E95" s="11" t="s">
        <v>260</v>
      </c>
      <c r="F95" s="11"/>
      <c r="H95" s="11"/>
      <c r="I95" s="11" t="s">
        <v>8351</v>
      </c>
      <c r="J95" s="11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1" t="s">
        <v>4</v>
      </c>
      <c r="E96" s="11" t="s">
        <v>260</v>
      </c>
      <c r="F96" s="11"/>
      <c r="H96" s="11"/>
      <c r="I96" s="11" t="s">
        <v>8354</v>
      </c>
      <c r="J96" s="11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1" t="s">
        <v>4</v>
      </c>
      <c r="E97" s="11" t="s">
        <v>260</v>
      </c>
      <c r="F97" s="11"/>
      <c r="H97" s="11"/>
      <c r="I97" s="11" t="s">
        <v>8357</v>
      </c>
      <c r="J97" s="11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1" t="s">
        <v>4</v>
      </c>
      <c r="E98" s="11" t="s">
        <v>260</v>
      </c>
      <c r="F98" s="11"/>
      <c r="H98" s="11"/>
      <c r="I98" s="11" t="s">
        <v>8360</v>
      </c>
      <c r="J98" s="11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1" t="s">
        <v>4</v>
      </c>
      <c r="E99" s="11" t="s">
        <v>260</v>
      </c>
      <c r="F99" s="11"/>
      <c r="H99" s="11"/>
      <c r="I99" s="11" t="s">
        <v>8363</v>
      </c>
      <c r="J99" s="11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1" t="s">
        <v>7896</v>
      </c>
      <c r="E100" s="11" t="s">
        <v>8693</v>
      </c>
      <c r="F100" s="11"/>
      <c r="H100" s="11"/>
      <c r="I100" s="11" t="s">
        <v>8366</v>
      </c>
      <c r="J100" s="11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1" t="s">
        <v>7896</v>
      </c>
      <c r="E101" s="11" t="s">
        <v>8693</v>
      </c>
      <c r="F101" s="11"/>
      <c r="H101" s="11"/>
      <c r="I101" s="11" t="s">
        <v>8369</v>
      </c>
      <c r="J101" s="1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1" t="s">
        <v>7896</v>
      </c>
      <c r="E102" s="11" t="s">
        <v>8693</v>
      </c>
      <c r="F102" s="11"/>
      <c r="H102" s="11"/>
      <c r="I102" s="11" t="s">
        <v>8372</v>
      </c>
      <c r="J102" s="11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1" t="s">
        <v>7896</v>
      </c>
      <c r="E103" s="11" t="s">
        <v>8693</v>
      </c>
      <c r="F103" s="11"/>
      <c r="H103" s="11"/>
      <c r="I103" s="11" t="s">
        <v>8375</v>
      </c>
      <c r="J103" s="11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1" t="s">
        <v>7896</v>
      </c>
      <c r="E104" s="11" t="s">
        <v>8693</v>
      </c>
      <c r="F104" s="11"/>
      <c r="H104" s="11"/>
      <c r="I104" s="11" t="s">
        <v>8378</v>
      </c>
      <c r="J104" s="11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1" t="s">
        <v>7896</v>
      </c>
      <c r="E105" s="11" t="s">
        <v>8693</v>
      </c>
      <c r="F105" s="11"/>
      <c r="H105" s="11"/>
      <c r="I105" s="11" t="s">
        <v>8381</v>
      </c>
      <c r="J105" s="11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1" t="s">
        <v>4</v>
      </c>
      <c r="E106" s="11" t="s">
        <v>646</v>
      </c>
      <c r="F106" s="11"/>
      <c r="H106" s="11"/>
      <c r="I106" s="11" t="s">
        <v>8384</v>
      </c>
      <c r="J106" s="11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1" t="s">
        <v>4</v>
      </c>
      <c r="E107" s="11" t="s">
        <v>646</v>
      </c>
      <c r="F107" s="11"/>
      <c r="H107" s="11"/>
      <c r="I107" s="11" t="s">
        <v>8387</v>
      </c>
      <c r="J107" s="11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1" t="s">
        <v>4</v>
      </c>
      <c r="E108" s="11" t="s">
        <v>646</v>
      </c>
      <c r="F108" s="11"/>
      <c r="H108" s="11"/>
      <c r="I108" s="11" t="s">
        <v>8390</v>
      </c>
      <c r="J108" s="11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1" t="s">
        <v>4</v>
      </c>
      <c r="E109" s="11" t="s">
        <v>646</v>
      </c>
      <c r="F109" s="11"/>
      <c r="H109" s="11"/>
      <c r="I109" s="11" t="s">
        <v>8393</v>
      </c>
      <c r="J109" s="11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1" t="s">
        <v>4</v>
      </c>
      <c r="E110" s="11" t="s">
        <v>260</v>
      </c>
      <c r="F110" s="11"/>
      <c r="H110" s="11"/>
      <c r="I110" s="11" t="s">
        <v>8396</v>
      </c>
      <c r="J110" s="11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1" t="s">
        <v>4</v>
      </c>
      <c r="E111" s="11" t="s">
        <v>260</v>
      </c>
      <c r="F111" s="11"/>
      <c r="H111" s="11"/>
      <c r="I111" s="11" t="s">
        <v>8399</v>
      </c>
      <c r="J111" s="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1" t="s">
        <v>4</v>
      </c>
      <c r="E112" s="11" t="s">
        <v>260</v>
      </c>
      <c r="F112" s="11"/>
      <c r="H112" s="11"/>
      <c r="I112" s="11" t="s">
        <v>8402</v>
      </c>
      <c r="J112" s="11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1" t="s">
        <v>4</v>
      </c>
      <c r="E113" s="11" t="s">
        <v>260</v>
      </c>
      <c r="F113" s="11"/>
      <c r="H113" s="11"/>
      <c r="I113" s="11" t="s">
        <v>8405</v>
      </c>
      <c r="J113" s="11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1" t="s">
        <v>4</v>
      </c>
      <c r="E114" s="11" t="s">
        <v>260</v>
      </c>
      <c r="F114" s="11"/>
      <c r="H114" s="11"/>
      <c r="I114" s="11" t="s">
        <v>8408</v>
      </c>
      <c r="J114" s="11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1" t="s">
        <v>4</v>
      </c>
      <c r="E115" s="11" t="s">
        <v>260</v>
      </c>
      <c r="F115" s="11"/>
      <c r="H115" s="11"/>
      <c r="I115" s="11" t="s">
        <v>8411</v>
      </c>
      <c r="J115" s="11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1" t="s">
        <v>4</v>
      </c>
      <c r="E116" s="11" t="s">
        <v>260</v>
      </c>
      <c r="F116" s="11"/>
      <c r="H116" s="11"/>
      <c r="I116" s="11" t="s">
        <v>8414</v>
      </c>
      <c r="J116" s="11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1" t="s">
        <v>4</v>
      </c>
      <c r="E117" s="11" t="s">
        <v>260</v>
      </c>
      <c r="F117" s="11"/>
      <c r="H117" s="11"/>
      <c r="I117" s="11" t="s">
        <v>8417</v>
      </c>
      <c r="J117" s="11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1" t="s">
        <v>7896</v>
      </c>
      <c r="E118" s="11" t="s">
        <v>260</v>
      </c>
      <c r="F118" s="11"/>
      <c r="H118" s="11"/>
      <c r="I118" s="11" t="s">
        <v>8420</v>
      </c>
      <c r="J118" s="11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1" t="s">
        <v>7896</v>
      </c>
      <c r="E119" s="11" t="s">
        <v>260</v>
      </c>
      <c r="F119" s="11"/>
      <c r="H119" s="11"/>
      <c r="I119" s="11" t="s">
        <v>8423</v>
      </c>
      <c r="J119" s="11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1" t="s">
        <v>8694</v>
      </c>
      <c r="E120" s="11" t="s">
        <v>646</v>
      </c>
      <c r="F120" s="11"/>
      <c r="H120" s="11"/>
      <c r="I120" s="11" t="s">
        <v>8426</v>
      </c>
      <c r="J120" s="11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1" t="s">
        <v>4</v>
      </c>
      <c r="E121" s="11" t="s">
        <v>646</v>
      </c>
      <c r="F121" s="11"/>
      <c r="H121" s="11"/>
      <c r="I121" s="11" t="s">
        <v>8429</v>
      </c>
      <c r="J121" s="1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1" t="s">
        <v>4</v>
      </c>
      <c r="E122" s="11" t="s">
        <v>646</v>
      </c>
      <c r="F122" s="11"/>
      <c r="H122" s="11"/>
      <c r="I122" s="11" t="s">
        <v>8432</v>
      </c>
      <c r="J122" s="11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1" t="s">
        <v>4</v>
      </c>
      <c r="E123" s="11" t="s">
        <v>646</v>
      </c>
      <c r="F123" s="11"/>
      <c r="H123" s="11"/>
      <c r="I123" s="11" t="s">
        <v>8435</v>
      </c>
      <c r="J123" s="11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1" t="s">
        <v>4</v>
      </c>
      <c r="E124" s="11" t="s">
        <v>646</v>
      </c>
      <c r="F124" s="11"/>
      <c r="H124" s="11"/>
      <c r="I124" s="11" t="s">
        <v>8438</v>
      </c>
      <c r="J124" s="11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1" t="s">
        <v>4</v>
      </c>
      <c r="E125" s="11" t="s">
        <v>646</v>
      </c>
      <c r="F125" s="11"/>
      <c r="H125" s="11"/>
      <c r="I125" s="11" t="s">
        <v>8441</v>
      </c>
      <c r="J125" s="11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1" t="s">
        <v>4</v>
      </c>
      <c r="E126" s="11" t="s">
        <v>646</v>
      </c>
      <c r="F126" s="11"/>
      <c r="H126" s="11"/>
      <c r="I126" s="11" t="s">
        <v>8444</v>
      </c>
      <c r="J126" s="11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1" t="s">
        <v>4</v>
      </c>
      <c r="E127" s="11" t="s">
        <v>646</v>
      </c>
      <c r="F127" s="11"/>
      <c r="H127" s="11"/>
      <c r="I127" s="11" t="s">
        <v>8447</v>
      </c>
      <c r="J127" s="11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1" t="s">
        <v>4</v>
      </c>
      <c r="E128" s="11" t="s">
        <v>646</v>
      </c>
      <c r="F128" s="11"/>
      <c r="H128" s="11"/>
      <c r="I128" s="11" t="s">
        <v>8450</v>
      </c>
      <c r="J128" s="11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1" t="s">
        <v>4</v>
      </c>
      <c r="E129" s="11" t="s">
        <v>4943</v>
      </c>
      <c r="F129" s="11"/>
      <c r="H129" s="11"/>
      <c r="I129" s="11" t="s">
        <v>8453</v>
      </c>
      <c r="J129" s="11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1" t="s">
        <v>4</v>
      </c>
      <c r="E130" s="11" t="s">
        <v>4943</v>
      </c>
      <c r="F130" s="11"/>
      <c r="H130" s="11"/>
      <c r="I130" s="11" t="s">
        <v>8456</v>
      </c>
      <c r="J130" s="11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1" t="s">
        <v>4</v>
      </c>
      <c r="E131" s="11" t="s">
        <v>646</v>
      </c>
      <c r="F131" s="11"/>
      <c r="H131" s="11"/>
      <c r="I131" s="11" t="s">
        <v>8459</v>
      </c>
      <c r="J131" s="1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1" t="s">
        <v>4</v>
      </c>
      <c r="E132" s="11" t="s">
        <v>4943</v>
      </c>
      <c r="F132" s="11"/>
      <c r="H132" s="11"/>
      <c r="I132" s="11" t="s">
        <v>8462</v>
      </c>
      <c r="J132" s="11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1" t="s">
        <v>4</v>
      </c>
      <c r="E133" s="11" t="s">
        <v>4943</v>
      </c>
      <c r="F133" s="11"/>
      <c r="H133" s="11"/>
      <c r="I133" s="11" t="s">
        <v>8465</v>
      </c>
      <c r="J133" s="11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1" t="s">
        <v>803</v>
      </c>
      <c r="E134" s="11" t="s">
        <v>4943</v>
      </c>
      <c r="F134" s="11"/>
      <c r="H134" s="11"/>
      <c r="I134" s="11" t="s">
        <v>8468</v>
      </c>
      <c r="J134" s="11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1" t="s">
        <v>4</v>
      </c>
      <c r="E135" s="11" t="s">
        <v>4943</v>
      </c>
      <c r="F135" s="11"/>
      <c r="H135" s="11"/>
      <c r="I135" s="11" t="s">
        <v>8471</v>
      </c>
      <c r="J135" s="11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1" t="s">
        <v>4</v>
      </c>
      <c r="E136" s="11" t="s">
        <v>646</v>
      </c>
      <c r="F136" s="11"/>
      <c r="H136" s="11"/>
      <c r="I136" s="11" t="s">
        <v>8474</v>
      </c>
      <c r="J136" s="11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1" t="s">
        <v>7896</v>
      </c>
      <c r="E137" s="11" t="s">
        <v>646</v>
      </c>
      <c r="F137" s="11"/>
      <c r="H137" s="11"/>
      <c r="I137" s="11" t="s">
        <v>8477</v>
      </c>
      <c r="J137" s="11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1" t="s">
        <v>7896</v>
      </c>
      <c r="E138" s="11" t="s">
        <v>646</v>
      </c>
      <c r="F138" s="11"/>
      <c r="H138" s="11"/>
      <c r="I138" s="11" t="s">
        <v>8480</v>
      </c>
      <c r="J138" s="11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1" t="s">
        <v>7896</v>
      </c>
      <c r="E139" s="11" t="s">
        <v>646</v>
      </c>
      <c r="F139" s="11"/>
      <c r="H139" s="11"/>
      <c r="I139" s="11" t="s">
        <v>8483</v>
      </c>
      <c r="J139" s="11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1" t="s">
        <v>7896</v>
      </c>
      <c r="E140" s="11" t="s">
        <v>646</v>
      </c>
      <c r="F140" s="11"/>
      <c r="H140" s="11"/>
      <c r="I140" s="11" t="s">
        <v>8486</v>
      </c>
      <c r="J140" s="11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1" t="s">
        <v>7896</v>
      </c>
      <c r="E141" s="11" t="s">
        <v>646</v>
      </c>
      <c r="F141" s="11"/>
      <c r="H141" s="11"/>
      <c r="I141" s="11" t="s">
        <v>8489</v>
      </c>
      <c r="J141" s="1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1" t="s">
        <v>7896</v>
      </c>
      <c r="E142" s="11" t="s">
        <v>646</v>
      </c>
      <c r="F142" s="11"/>
      <c r="H142" s="11"/>
      <c r="I142" s="11" t="s">
        <v>8492</v>
      </c>
      <c r="J142" s="11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1" t="s">
        <v>7896</v>
      </c>
      <c r="E143" s="11" t="s">
        <v>646</v>
      </c>
      <c r="F143" s="11"/>
      <c r="H143" s="11"/>
      <c r="I143" s="11" t="s">
        <v>8495</v>
      </c>
      <c r="J143" s="11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1" t="s">
        <v>7896</v>
      </c>
      <c r="E144" s="11" t="s">
        <v>646</v>
      </c>
      <c r="F144" s="11"/>
      <c r="H144" s="11"/>
      <c r="I144" s="11" t="s">
        <v>8498</v>
      </c>
      <c r="J144" s="11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1" t="s">
        <v>7896</v>
      </c>
      <c r="E145" s="11" t="s">
        <v>646</v>
      </c>
      <c r="F145" s="11"/>
      <c r="H145" s="11"/>
      <c r="I145" s="11" t="s">
        <v>8501</v>
      </c>
      <c r="J145" s="11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1" t="s">
        <v>7896</v>
      </c>
      <c r="E146" s="11" t="s">
        <v>646</v>
      </c>
      <c r="F146" s="11"/>
      <c r="H146" s="11"/>
      <c r="I146" s="11" t="s">
        <v>8504</v>
      </c>
      <c r="J146" s="11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1" t="s">
        <v>7896</v>
      </c>
      <c r="E147" s="11" t="s">
        <v>646</v>
      </c>
      <c r="F147" s="11"/>
      <c r="H147" s="11"/>
      <c r="I147" s="11" t="s">
        <v>8507</v>
      </c>
      <c r="J147" s="11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1" t="s">
        <v>7896</v>
      </c>
      <c r="E148" s="11" t="s">
        <v>646</v>
      </c>
      <c r="F148" s="11"/>
      <c r="H148" s="11"/>
      <c r="I148" s="11" t="s">
        <v>8510</v>
      </c>
      <c r="J148" s="11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1" t="s">
        <v>7896</v>
      </c>
      <c r="E149" s="11" t="s">
        <v>646</v>
      </c>
      <c r="F149" s="11"/>
      <c r="H149" s="11"/>
      <c r="I149" s="11" t="s">
        <v>8513</v>
      </c>
      <c r="J149" s="11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1" t="s">
        <v>4</v>
      </c>
      <c r="E150" s="11" t="s">
        <v>4943</v>
      </c>
      <c r="F150" s="11"/>
      <c r="H150" s="11"/>
      <c r="I150" s="11" t="s">
        <v>8516</v>
      </c>
      <c r="J150" s="11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1" t="s">
        <v>803</v>
      </c>
      <c r="E151" s="11" t="s">
        <v>4943</v>
      </c>
      <c r="F151" s="11"/>
      <c r="H151" s="11"/>
      <c r="I151" s="11" t="s">
        <v>8519</v>
      </c>
      <c r="J151" s="1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1" t="s">
        <v>4</v>
      </c>
      <c r="E152" s="11" t="s">
        <v>4943</v>
      </c>
      <c r="F152" s="11"/>
      <c r="H152" s="11"/>
      <c r="I152" s="11" t="s">
        <v>9006</v>
      </c>
      <c r="J152" s="11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1" t="s">
        <v>4</v>
      </c>
      <c r="E153" s="11" t="s">
        <v>646</v>
      </c>
      <c r="F153" s="11"/>
      <c r="H153" s="11"/>
      <c r="I153" s="11" t="s">
        <v>9009</v>
      </c>
      <c r="J153" s="11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1" t="s">
        <v>4</v>
      </c>
      <c r="E154" s="11" t="s">
        <v>260</v>
      </c>
      <c r="F154" s="11"/>
      <c r="H154" s="11"/>
      <c r="I154" s="11" t="s">
        <v>9012</v>
      </c>
      <c r="J154" s="11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1" t="s">
        <v>9120</v>
      </c>
      <c r="E155" s="11"/>
      <c r="F155" s="11"/>
      <c r="H155" s="11"/>
      <c r="I155" s="11" t="s">
        <v>9015</v>
      </c>
      <c r="J155" s="11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1" t="s">
        <v>9120</v>
      </c>
      <c r="E156" s="11"/>
      <c r="F156" s="11"/>
      <c r="H156" s="11"/>
      <c r="I156" s="11" t="s">
        <v>9018</v>
      </c>
      <c r="J156" s="11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1" t="s">
        <v>4</v>
      </c>
      <c r="E157" s="11" t="s">
        <v>4943</v>
      </c>
      <c r="F157" s="11"/>
      <c r="H157" s="11"/>
      <c r="I157" s="11" t="s">
        <v>9021</v>
      </c>
      <c r="J157" s="11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1" t="s">
        <v>7896</v>
      </c>
      <c r="E158" s="11" t="s">
        <v>646</v>
      </c>
      <c r="F158" s="11"/>
      <c r="H158" s="11"/>
      <c r="I158" s="11" t="s">
        <v>9024</v>
      </c>
      <c r="J158" s="11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1" t="s">
        <v>7896</v>
      </c>
      <c r="E159" s="11" t="s">
        <v>646</v>
      </c>
      <c r="F159" s="11"/>
      <c r="H159" s="11"/>
      <c r="I159" s="11" t="s">
        <v>9027</v>
      </c>
      <c r="J159" s="11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1" t="s">
        <v>7896</v>
      </c>
      <c r="E160" s="11" t="s">
        <v>646</v>
      </c>
      <c r="F160" s="11"/>
      <c r="H160" s="11"/>
      <c r="I160" s="11" t="s">
        <v>9029</v>
      </c>
      <c r="J160" s="11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1" t="s">
        <v>7896</v>
      </c>
      <c r="E161" s="11" t="s">
        <v>646</v>
      </c>
      <c r="F161" s="11"/>
      <c r="H161" s="11"/>
      <c r="I161" s="11" t="s">
        <v>9032</v>
      </c>
      <c r="J161" s="1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1" t="s">
        <v>7896</v>
      </c>
      <c r="E162" s="11" t="s">
        <v>646</v>
      </c>
      <c r="F162" s="11"/>
      <c r="H162" s="11"/>
      <c r="I162" s="11" t="s">
        <v>9035</v>
      </c>
      <c r="J162" s="11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1" t="s">
        <v>7896</v>
      </c>
      <c r="E163" s="11" t="s">
        <v>646</v>
      </c>
      <c r="F163" s="11"/>
      <c r="H163" s="11"/>
      <c r="I163" s="11" t="s">
        <v>9038</v>
      </c>
      <c r="J163" s="11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1" t="s">
        <v>4</v>
      </c>
      <c r="E164" s="11" t="s">
        <v>9121</v>
      </c>
      <c r="F164" s="11"/>
      <c r="H164" s="11"/>
      <c r="I164" s="11" t="s">
        <v>9041</v>
      </c>
      <c r="J164" s="11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1" t="s">
        <v>4</v>
      </c>
      <c r="E165" s="11" t="s">
        <v>646</v>
      </c>
      <c r="F165" s="11"/>
      <c r="H165" s="11"/>
      <c r="I165" s="11" t="s">
        <v>9493</v>
      </c>
      <c r="J165" s="11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1" t="s">
        <v>4</v>
      </c>
      <c r="E166" s="11" t="s">
        <v>4943</v>
      </c>
      <c r="F166" s="11"/>
      <c r="H166" s="11"/>
      <c r="I166" s="11" t="s">
        <v>9496</v>
      </c>
      <c r="J166" s="11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1" t="s">
        <v>4</v>
      </c>
      <c r="E167" s="11" t="s">
        <v>260</v>
      </c>
      <c r="F167" s="11"/>
      <c r="H167" s="11"/>
      <c r="I167" s="11" t="s">
        <v>9499</v>
      </c>
      <c r="J167" s="11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1" t="s">
        <v>4</v>
      </c>
      <c r="E168" s="11" t="s">
        <v>260</v>
      </c>
      <c r="F168" s="11"/>
      <c r="H168" s="11"/>
      <c r="I168" s="11" t="s">
        <v>9502</v>
      </c>
      <c r="J168" s="11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1" t="s">
        <v>4</v>
      </c>
      <c r="E169" s="11" t="s">
        <v>260</v>
      </c>
      <c r="F169" s="11"/>
      <c r="H169" s="11"/>
      <c r="I169" s="11" t="s">
        <v>9505</v>
      </c>
      <c r="J169" s="11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1" t="s">
        <v>4</v>
      </c>
      <c r="E170" s="11" t="s">
        <v>260</v>
      </c>
      <c r="F170" s="11"/>
      <c r="H170" s="11"/>
      <c r="I170" s="11" t="s">
        <v>9508</v>
      </c>
      <c r="J170" s="11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1" t="s">
        <v>4</v>
      </c>
      <c r="E171" s="11" t="s">
        <v>646</v>
      </c>
      <c r="F171" s="11"/>
      <c r="H171" s="11"/>
      <c r="I171" s="11" t="s">
        <v>9511</v>
      </c>
      <c r="J171" s="1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1" t="s">
        <v>7896</v>
      </c>
      <c r="E172" s="11" t="s">
        <v>646</v>
      </c>
      <c r="F172" s="11"/>
      <c r="H172" s="11"/>
      <c r="I172" s="11" t="s">
        <v>9514</v>
      </c>
      <c r="J172" s="11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1" t="s">
        <v>7896</v>
      </c>
      <c r="E173" s="11" t="s">
        <v>646</v>
      </c>
      <c r="F173" s="11"/>
      <c r="H173" s="11"/>
      <c r="I173" s="11" t="s">
        <v>9517</v>
      </c>
      <c r="J173" s="11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1" t="s">
        <v>4</v>
      </c>
      <c r="E174" s="11" t="s">
        <v>9121</v>
      </c>
      <c r="F174" s="11"/>
      <c r="H174" s="11"/>
      <c r="I174" s="11" t="s">
        <v>9520</v>
      </c>
      <c r="J174" s="11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1" t="s">
        <v>4</v>
      </c>
      <c r="E175" s="11" t="s">
        <v>646</v>
      </c>
      <c r="F175" s="11"/>
      <c r="H175" s="11"/>
      <c r="I175" s="11" t="s">
        <v>9984</v>
      </c>
      <c r="J175" s="11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1" t="s">
        <v>4</v>
      </c>
      <c r="E176" s="11" t="s">
        <v>646</v>
      </c>
      <c r="F176" s="11"/>
      <c r="H176" s="11"/>
      <c r="I176" s="11" t="s">
        <v>9987</v>
      </c>
      <c r="J176" s="11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1" t="s">
        <v>4</v>
      </c>
      <c r="E177" s="11" t="s">
        <v>260</v>
      </c>
      <c r="F177" s="11"/>
      <c r="H177" s="11"/>
      <c r="I177" s="11" t="s">
        <v>9990</v>
      </c>
      <c r="J177" s="11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1" t="s">
        <v>7896</v>
      </c>
      <c r="E178" s="11" t="s">
        <v>646</v>
      </c>
      <c r="F178" s="11"/>
      <c r="H178" s="11"/>
      <c r="I178" s="11" t="s">
        <v>9993</v>
      </c>
      <c r="J178" s="11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1" t="s">
        <v>7896</v>
      </c>
      <c r="E179" s="11" t="s">
        <v>646</v>
      </c>
      <c r="F179" s="11"/>
      <c r="H179" s="11"/>
      <c r="I179" s="11" t="s">
        <v>9996</v>
      </c>
      <c r="J179" s="11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1" t="s">
        <v>7896</v>
      </c>
      <c r="E180" s="11" t="s">
        <v>646</v>
      </c>
      <c r="F180" s="11"/>
      <c r="H180" s="11"/>
      <c r="I180" s="11" t="s">
        <v>9999</v>
      </c>
      <c r="J180" s="11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1" t="s">
        <v>7896</v>
      </c>
      <c r="E181" s="11" t="s">
        <v>646</v>
      </c>
      <c r="F181" s="11"/>
      <c r="H181" s="11"/>
      <c r="I181" s="11" t="s">
        <v>10002</v>
      </c>
      <c r="J181" s="1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1" t="s">
        <v>7896</v>
      </c>
      <c r="E182" s="11" t="s">
        <v>260</v>
      </c>
      <c r="F182" s="11"/>
      <c r="H182" s="11"/>
      <c r="I182" s="11" t="s">
        <v>10005</v>
      </c>
      <c r="J182" s="11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1" t="s">
        <v>4</v>
      </c>
      <c r="E183" s="11" t="s">
        <v>260</v>
      </c>
      <c r="F183" s="11"/>
      <c r="H183" s="11"/>
      <c r="I183" s="11" t="s">
        <v>10008</v>
      </c>
      <c r="J183" s="11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1" t="s">
        <v>4</v>
      </c>
      <c r="E184" s="11" t="s">
        <v>260</v>
      </c>
      <c r="F184" s="11"/>
      <c r="H184" s="11"/>
      <c r="I184" s="11" t="s">
        <v>10011</v>
      </c>
      <c r="J184" s="11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1" t="s">
        <v>4</v>
      </c>
      <c r="E185" s="11" t="s">
        <v>260</v>
      </c>
      <c r="F185" s="11"/>
      <c r="H185" s="11"/>
      <c r="I185" s="11" t="s">
        <v>10014</v>
      </c>
      <c r="J185" s="11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1" t="s">
        <v>4</v>
      </c>
      <c r="E186" s="11" t="s">
        <v>260</v>
      </c>
      <c r="F186" s="11"/>
      <c r="H186" s="11"/>
      <c r="I186" s="11" t="s">
        <v>10017</v>
      </c>
      <c r="J186" s="11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1" t="s">
        <v>4</v>
      </c>
      <c r="E187" s="11" t="s">
        <v>646</v>
      </c>
      <c r="F187" s="11"/>
      <c r="H187" s="11"/>
      <c r="I187" s="11" t="s">
        <v>10020</v>
      </c>
      <c r="J187" s="11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1" t="s">
        <v>4</v>
      </c>
      <c r="E188" s="11" t="s">
        <v>260</v>
      </c>
      <c r="F188" s="11"/>
      <c r="H188" s="11"/>
      <c r="I188" s="11" t="s">
        <v>10023</v>
      </c>
      <c r="J188" s="11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1" t="s">
        <v>4</v>
      </c>
      <c r="E189" s="11" t="s">
        <v>260</v>
      </c>
      <c r="F189" s="11"/>
      <c r="H189" s="11"/>
      <c r="I189" s="11" t="s">
        <v>10026</v>
      </c>
      <c r="J189" s="11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1" t="s">
        <v>4</v>
      </c>
      <c r="E190" s="11" t="s">
        <v>260</v>
      </c>
      <c r="F190" s="11"/>
      <c r="H190" s="11"/>
      <c r="I190" s="11" t="s">
        <v>10029</v>
      </c>
      <c r="J190" s="11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1" t="s">
        <v>4</v>
      </c>
      <c r="E191" s="11" t="s">
        <v>260</v>
      </c>
      <c r="F191" s="11"/>
      <c r="H191" s="11"/>
      <c r="I191" s="11" t="s">
        <v>10032</v>
      </c>
      <c r="J191" s="1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1" t="s">
        <v>803</v>
      </c>
      <c r="E192" s="11" t="s">
        <v>4943</v>
      </c>
      <c r="F192" s="11"/>
      <c r="H192" s="11"/>
      <c r="I192" s="11" t="s">
        <v>10035</v>
      </c>
      <c r="J192" s="11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1" t="s">
        <v>4</v>
      </c>
      <c r="E193" s="11" t="s">
        <v>4943</v>
      </c>
      <c r="F193" s="11"/>
      <c r="H193" s="11"/>
      <c r="I193" s="11" t="s">
        <v>10492</v>
      </c>
      <c r="J193" s="11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1" t="s">
        <v>4</v>
      </c>
      <c r="E194" s="11" t="s">
        <v>646</v>
      </c>
      <c r="F194" s="11"/>
      <c r="H194" s="11"/>
      <c r="I194" s="11" t="s">
        <v>10495</v>
      </c>
      <c r="J194" s="11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1" t="s">
        <v>4</v>
      </c>
      <c r="E195" s="11" t="s">
        <v>10609</v>
      </c>
      <c r="F195" s="11"/>
      <c r="H195" s="11"/>
      <c r="I195" s="11" t="s">
        <v>10498</v>
      </c>
      <c r="J195" s="11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1" t="s">
        <v>4</v>
      </c>
      <c r="E196" s="11" t="s">
        <v>260</v>
      </c>
      <c r="F196" s="11"/>
      <c r="H196" s="11"/>
      <c r="I196" s="11" t="s">
        <v>10501</v>
      </c>
      <c r="J196" s="11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1" t="s">
        <v>803</v>
      </c>
      <c r="E197" s="11" t="s">
        <v>4943</v>
      </c>
      <c r="F197" s="11"/>
      <c r="H197" s="11"/>
      <c r="I197" s="11" t="s">
        <v>10504</v>
      </c>
      <c r="J197" s="11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1" t="s">
        <v>4</v>
      </c>
      <c r="E198" s="11" t="s">
        <v>4943</v>
      </c>
      <c r="F198" s="11"/>
      <c r="H198" s="11"/>
      <c r="I198" s="11" t="s">
        <v>10821</v>
      </c>
      <c r="J198" s="11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1" t="s">
        <v>803</v>
      </c>
      <c r="E199" s="11" t="s">
        <v>4943</v>
      </c>
      <c r="F199" s="11"/>
      <c r="H199" s="11"/>
      <c r="I199" s="11" t="s">
        <v>10824</v>
      </c>
      <c r="J199" s="11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1" t="s">
        <v>803</v>
      </c>
      <c r="E200" s="11" t="s">
        <v>4943</v>
      </c>
      <c r="F200" s="11"/>
      <c r="H200" s="11"/>
      <c r="I200" s="11" t="s">
        <v>10827</v>
      </c>
      <c r="J200" s="11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1" t="s">
        <v>803</v>
      </c>
      <c r="E201" s="11" t="s">
        <v>4943</v>
      </c>
      <c r="F201" s="11"/>
      <c r="H201" s="11"/>
      <c r="I201" s="11" t="s">
        <v>11151</v>
      </c>
      <c r="J201" s="1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1" t="s">
        <v>803</v>
      </c>
      <c r="E202" s="11" t="s">
        <v>4943</v>
      </c>
      <c r="F202" s="11"/>
      <c r="H202" s="11"/>
      <c r="I202" s="11" t="s">
        <v>11696</v>
      </c>
      <c r="J202" s="11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1" t="s">
        <v>803</v>
      </c>
      <c r="E203" s="11" t="s">
        <v>4943</v>
      </c>
      <c r="F203" s="11"/>
      <c r="H203" s="11"/>
      <c r="I203" s="11" t="s">
        <v>11699</v>
      </c>
      <c r="J203" s="11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1" t="s">
        <v>803</v>
      </c>
      <c r="E204" s="11" t="s">
        <v>4943</v>
      </c>
      <c r="F204" s="11"/>
      <c r="H204" s="11"/>
      <c r="I204" s="11" t="s">
        <v>11702</v>
      </c>
      <c r="J204" s="11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1" t="s">
        <v>4</v>
      </c>
      <c r="E205" s="11" t="s">
        <v>260</v>
      </c>
      <c r="F205" s="11"/>
      <c r="H205" s="11"/>
      <c r="I205" s="11" t="s">
        <v>12170</v>
      </c>
      <c r="J205" s="11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1" t="s">
        <v>12241</v>
      </c>
      <c r="E206" s="11" t="s">
        <v>260</v>
      </c>
      <c r="F206" s="11"/>
      <c r="H206" s="11"/>
      <c r="I206" s="11" t="s">
        <v>12173</v>
      </c>
      <c r="J206" s="11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1" t="s">
        <v>4</v>
      </c>
      <c r="E207" s="11" t="s">
        <v>260</v>
      </c>
      <c r="F207" s="11"/>
      <c r="H207" s="11"/>
      <c r="I207" s="11" t="s">
        <v>12176</v>
      </c>
      <c r="J207" s="11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1" t="s">
        <v>803</v>
      </c>
      <c r="E208" s="11" t="s">
        <v>4943</v>
      </c>
      <c r="F208" s="11"/>
      <c r="H208" s="11"/>
      <c r="I208" s="11" t="s">
        <v>12179</v>
      </c>
      <c r="J208" s="11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1" t="s">
        <v>4</v>
      </c>
      <c r="E209" s="11" t="s">
        <v>260</v>
      </c>
      <c r="F209" s="11"/>
      <c r="H209" s="11"/>
      <c r="I209" s="11" t="s">
        <v>12182</v>
      </c>
      <c r="J209" s="11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1" t="s">
        <v>12241</v>
      </c>
      <c r="E210" s="11" t="s">
        <v>260</v>
      </c>
      <c r="F210" s="11"/>
      <c r="H210" s="11"/>
      <c r="I210" s="11" t="s">
        <v>12185</v>
      </c>
      <c r="J210" s="11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1" t="s">
        <v>12241</v>
      </c>
      <c r="E211" s="11" t="s">
        <v>260</v>
      </c>
      <c r="F211" s="11"/>
      <c r="H211" s="11"/>
      <c r="I211" s="11" t="s">
        <v>12188</v>
      </c>
      <c r="J211" s="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1" t="s">
        <v>12241</v>
      </c>
      <c r="E212" s="11" t="s">
        <v>260</v>
      </c>
      <c r="F212" s="11"/>
      <c r="H212" s="11"/>
      <c r="I212" s="11" t="s">
        <v>12191</v>
      </c>
      <c r="J212" s="11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1" t="s">
        <v>4</v>
      </c>
      <c r="E213" s="11" t="s">
        <v>260</v>
      </c>
      <c r="F213" s="11"/>
      <c r="H213" s="11"/>
      <c r="I213" s="11" t="s">
        <v>12194</v>
      </c>
      <c r="J213" s="11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1" t="s">
        <v>4</v>
      </c>
      <c r="E214" s="11" t="s">
        <v>260</v>
      </c>
      <c r="F214" s="11"/>
      <c r="H214" s="11"/>
      <c r="I214" s="11" t="s">
        <v>12197</v>
      </c>
      <c r="J214" s="11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1" t="s">
        <v>4</v>
      </c>
      <c r="E215" s="11" t="s">
        <v>260</v>
      </c>
      <c r="F215" s="11"/>
      <c r="H215" s="11"/>
      <c r="I215" s="11" t="s">
        <v>12200</v>
      </c>
      <c r="J215" s="11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1" t="s">
        <v>4</v>
      </c>
      <c r="E216" s="11" t="s">
        <v>260</v>
      </c>
      <c r="F216" s="11"/>
      <c r="H216" s="11"/>
      <c r="I216" s="11" t="s">
        <v>12203</v>
      </c>
      <c r="J216" s="11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1" t="s">
        <v>4</v>
      </c>
      <c r="E217" s="11" t="s">
        <v>260</v>
      </c>
      <c r="F217" s="11"/>
      <c r="H217" s="11"/>
      <c r="I217" s="11" t="s">
        <v>12206</v>
      </c>
      <c r="J217" s="11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1" t="s">
        <v>4</v>
      </c>
      <c r="E218" s="11" t="s">
        <v>260</v>
      </c>
      <c r="F218" s="11"/>
      <c r="H218" s="11"/>
      <c r="I218" s="11" t="s">
        <v>12209</v>
      </c>
      <c r="J218" s="11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1" t="s">
        <v>803</v>
      </c>
      <c r="E219" s="11" t="s">
        <v>4943</v>
      </c>
      <c r="F219" s="11"/>
      <c r="H219" s="11"/>
      <c r="I219" s="11" t="s">
        <v>12212</v>
      </c>
      <c r="J219" s="11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1" t="s">
        <v>12944</v>
      </c>
      <c r="E220" s="11" t="s">
        <v>646</v>
      </c>
      <c r="F220" s="11"/>
      <c r="H220" s="11"/>
      <c r="I220" s="11" t="s">
        <v>12726</v>
      </c>
      <c r="J220" s="11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1" t="s">
        <v>803</v>
      </c>
      <c r="E221" s="11" t="s">
        <v>4943</v>
      </c>
      <c r="F221" s="11"/>
      <c r="H221" s="11"/>
      <c r="I221" s="11" t="s">
        <v>12729</v>
      </c>
      <c r="J221" s="1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1" t="s">
        <v>803</v>
      </c>
      <c r="E222" s="11" t="s">
        <v>4943</v>
      </c>
      <c r="F222" s="11"/>
      <c r="H222" s="11"/>
      <c r="I222" s="11" t="s">
        <v>12732</v>
      </c>
      <c r="J222" s="11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1" t="s">
        <v>4</v>
      </c>
      <c r="E223" s="11" t="s">
        <v>646</v>
      </c>
      <c r="F223" s="11"/>
      <c r="H223" s="11"/>
      <c r="I223" s="11" t="s">
        <v>12735</v>
      </c>
      <c r="J223" s="11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1" t="s">
        <v>4</v>
      </c>
      <c r="E224" s="11" t="s">
        <v>646</v>
      </c>
      <c r="F224" s="11"/>
      <c r="H224" s="11"/>
      <c r="I224" s="11" t="s">
        <v>12738</v>
      </c>
      <c r="J224" s="11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1" t="s">
        <v>4</v>
      </c>
      <c r="E225" s="11" t="s">
        <v>646</v>
      </c>
      <c r="F225" s="11"/>
      <c r="H225" s="11"/>
      <c r="I225" s="11" t="s">
        <v>12741</v>
      </c>
      <c r="J225" s="11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1" t="s">
        <v>4</v>
      </c>
      <c r="E226" s="11" t="s">
        <v>646</v>
      </c>
      <c r="F226" s="11"/>
      <c r="H226" s="11"/>
      <c r="I226" s="11" t="s">
        <v>12744</v>
      </c>
      <c r="J226" s="11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1" t="s">
        <v>12945</v>
      </c>
      <c r="E227" s="11" t="s">
        <v>646</v>
      </c>
      <c r="F227" s="11"/>
      <c r="H227" s="11"/>
      <c r="I227" s="11" t="s">
        <v>12747</v>
      </c>
      <c r="J227" s="11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1" t="s">
        <v>12945</v>
      </c>
      <c r="E228" s="11" t="s">
        <v>646</v>
      </c>
      <c r="F228" s="11"/>
      <c r="H228" s="11"/>
      <c r="I228" s="11" t="s">
        <v>12750</v>
      </c>
      <c r="J228" s="11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1" t="s">
        <v>12945</v>
      </c>
      <c r="E229" s="11" t="s">
        <v>646</v>
      </c>
      <c r="F229" s="11"/>
      <c r="H229" s="11"/>
      <c r="I229" s="11" t="s">
        <v>12753</v>
      </c>
      <c r="J229" s="11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1" t="s">
        <v>4</v>
      </c>
      <c r="E230" s="11" t="s">
        <v>260</v>
      </c>
      <c r="F230" s="11"/>
      <c r="H230" s="11"/>
      <c r="I230" s="11" t="s">
        <v>12756</v>
      </c>
      <c r="J230" s="11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1" t="s">
        <v>4</v>
      </c>
      <c r="E231" s="11" t="s">
        <v>260</v>
      </c>
      <c r="F231" s="11"/>
      <c r="H231" s="11"/>
      <c r="I231" s="11" t="s">
        <v>12759</v>
      </c>
      <c r="J231" s="1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1" t="s">
        <v>12945</v>
      </c>
      <c r="E232" s="11" t="s">
        <v>646</v>
      </c>
      <c r="F232" s="11"/>
      <c r="H232" s="11"/>
      <c r="I232" s="11" t="s">
        <v>12762</v>
      </c>
      <c r="J232" s="11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1" t="s">
        <v>4</v>
      </c>
      <c r="E233" s="11" t="s">
        <v>260</v>
      </c>
      <c r="F233" s="11"/>
      <c r="H233" s="11"/>
      <c r="I233" s="11" t="s">
        <v>12765</v>
      </c>
      <c r="J233" s="11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1" t="s">
        <v>4</v>
      </c>
      <c r="E234" s="11" t="s">
        <v>260</v>
      </c>
      <c r="F234" s="11"/>
      <c r="H234" s="11"/>
      <c r="I234" s="11" t="s">
        <v>12768</v>
      </c>
      <c r="J234" s="11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1" t="s">
        <v>4</v>
      </c>
      <c r="E235" s="11" t="s">
        <v>260</v>
      </c>
      <c r="F235" s="11"/>
      <c r="H235" s="11"/>
      <c r="I235" s="11" t="s">
        <v>12771</v>
      </c>
      <c r="J235" s="11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1" t="s">
        <v>4</v>
      </c>
      <c r="E236" s="11" t="s">
        <v>260</v>
      </c>
      <c r="F236" s="11"/>
      <c r="H236" s="11"/>
      <c r="I236" s="11" t="s">
        <v>12774</v>
      </c>
      <c r="J236" s="11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1" t="s">
        <v>7896</v>
      </c>
      <c r="E237" s="11" t="s">
        <v>646</v>
      </c>
      <c r="F237" s="11"/>
      <c r="H237" s="11"/>
      <c r="I237" s="11" t="s">
        <v>12777</v>
      </c>
      <c r="J237" s="11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1" t="s">
        <v>7896</v>
      </c>
      <c r="E238" s="11" t="s">
        <v>646</v>
      </c>
      <c r="F238" s="11"/>
      <c r="H238" s="11"/>
      <c r="I238" s="11" t="s">
        <v>12780</v>
      </c>
      <c r="J238" s="11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1" t="s">
        <v>7896</v>
      </c>
      <c r="E239" s="11" t="s">
        <v>646</v>
      </c>
      <c r="F239" s="11"/>
      <c r="H239" s="11"/>
      <c r="I239" s="11" t="s">
        <v>12783</v>
      </c>
      <c r="J239" s="11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1" t="s">
        <v>7896</v>
      </c>
      <c r="E240" s="11" t="s">
        <v>646</v>
      </c>
      <c r="F240" s="11"/>
      <c r="H240" s="11"/>
      <c r="I240" s="11" t="s">
        <v>12786</v>
      </c>
      <c r="J240" s="11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1" t="s">
        <v>7896</v>
      </c>
      <c r="E241" s="11" t="s">
        <v>646</v>
      </c>
      <c r="F241" s="11"/>
      <c r="H241" s="11"/>
      <c r="I241" s="11" t="s">
        <v>12789</v>
      </c>
      <c r="J241" s="1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1" t="s">
        <v>7896</v>
      </c>
      <c r="E242" s="11" t="s">
        <v>646</v>
      </c>
      <c r="F242" s="11"/>
      <c r="H242" s="11"/>
      <c r="I242" s="11" t="s">
        <v>12792</v>
      </c>
      <c r="J242" s="11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1" t="s">
        <v>7896</v>
      </c>
      <c r="E243" s="11" t="s">
        <v>646</v>
      </c>
      <c r="F243" s="11"/>
      <c r="H243" s="11"/>
      <c r="I243" s="11" t="s">
        <v>12795</v>
      </c>
      <c r="J243" s="11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1" t="s">
        <v>7896</v>
      </c>
      <c r="E244" s="11" t="s">
        <v>646</v>
      </c>
      <c r="F244" s="11"/>
      <c r="H244" s="11"/>
      <c r="I244" s="11" t="s">
        <v>12798</v>
      </c>
      <c r="J244" s="11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1" t="s">
        <v>7896</v>
      </c>
      <c r="E245" s="11" t="s">
        <v>646</v>
      </c>
      <c r="F245" s="11"/>
      <c r="H245" s="11"/>
      <c r="I245" s="11" t="s">
        <v>12801</v>
      </c>
      <c r="J245" s="11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1" t="s">
        <v>7896</v>
      </c>
      <c r="E246" s="11" t="s">
        <v>646</v>
      </c>
      <c r="F246" s="11"/>
      <c r="H246" s="11"/>
      <c r="I246" s="11" t="s">
        <v>12804</v>
      </c>
      <c r="J246" s="11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1" t="s">
        <v>7896</v>
      </c>
      <c r="E247" s="11" t="s">
        <v>646</v>
      </c>
      <c r="F247" s="11"/>
      <c r="H247" s="11"/>
      <c r="I247" s="11" t="s">
        <v>12807</v>
      </c>
      <c r="J247" s="11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1" t="s">
        <v>7896</v>
      </c>
      <c r="E248" s="11" t="s">
        <v>646</v>
      </c>
      <c r="F248" s="11"/>
      <c r="H248" s="11"/>
      <c r="I248" s="11" t="s">
        <v>12810</v>
      </c>
      <c r="J248" s="11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1" t="s">
        <v>7896</v>
      </c>
      <c r="E249" s="11" t="s">
        <v>646</v>
      </c>
      <c r="F249" s="11"/>
      <c r="H249" s="11"/>
      <c r="I249" s="11" t="s">
        <v>12813</v>
      </c>
      <c r="J249" s="11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1" t="s">
        <v>7896</v>
      </c>
      <c r="E250" s="11" t="s">
        <v>646</v>
      </c>
      <c r="F250" s="11"/>
      <c r="H250" s="11"/>
      <c r="I250" s="11" t="s">
        <v>12816</v>
      </c>
      <c r="J250" s="11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1" t="s">
        <v>7896</v>
      </c>
      <c r="E251" s="11" t="s">
        <v>646</v>
      </c>
      <c r="F251" s="11"/>
      <c r="H251" s="11"/>
      <c r="I251" s="11" t="s">
        <v>12819</v>
      </c>
      <c r="J251" s="1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1" t="s">
        <v>7896</v>
      </c>
      <c r="E252" s="11" t="s">
        <v>646</v>
      </c>
      <c r="F252" s="11"/>
      <c r="H252" s="11"/>
      <c r="I252" s="11" t="s">
        <v>12822</v>
      </c>
      <c r="J252" s="11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1" t="s">
        <v>7896</v>
      </c>
      <c r="E253" s="11" t="s">
        <v>646</v>
      </c>
      <c r="F253" s="11"/>
      <c r="H253" s="11"/>
      <c r="I253" s="11" t="s">
        <v>12825</v>
      </c>
      <c r="J253" s="11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1" t="s">
        <v>7896</v>
      </c>
      <c r="E254" s="11" t="s">
        <v>646</v>
      </c>
      <c r="F254" s="11"/>
      <c r="H254" s="11"/>
      <c r="I254" s="11" t="s">
        <v>12828</v>
      </c>
      <c r="J254" s="11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1" t="s">
        <v>7896</v>
      </c>
      <c r="E255" s="11" t="s">
        <v>646</v>
      </c>
      <c r="F255" s="11"/>
      <c r="H255" s="11"/>
      <c r="I255" s="11" t="s">
        <v>12831</v>
      </c>
      <c r="J255" s="11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1" t="s">
        <v>7896</v>
      </c>
      <c r="E256" s="11" t="s">
        <v>646</v>
      </c>
      <c r="F256" s="11"/>
      <c r="H256" s="11"/>
      <c r="I256" s="11" t="s">
        <v>12834</v>
      </c>
      <c r="J256" s="11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1" t="s">
        <v>7896</v>
      </c>
      <c r="E257" s="11" t="s">
        <v>646</v>
      </c>
      <c r="F257" s="11"/>
      <c r="H257" s="11"/>
      <c r="I257" s="11" t="s">
        <v>12837</v>
      </c>
      <c r="J257" s="11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1" t="s">
        <v>7896</v>
      </c>
      <c r="E258" s="11" t="s">
        <v>646</v>
      </c>
      <c r="F258" s="11"/>
      <c r="H258" s="11"/>
      <c r="I258" s="11" t="s">
        <v>12840</v>
      </c>
      <c r="J258" s="11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1" t="s">
        <v>7896</v>
      </c>
      <c r="E259" s="11" t="s">
        <v>646</v>
      </c>
      <c r="F259" s="11"/>
      <c r="H259" s="11"/>
      <c r="I259" s="11" t="s">
        <v>12843</v>
      </c>
      <c r="J259" s="11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1" t="s">
        <v>7896</v>
      </c>
      <c r="E260" s="11" t="s">
        <v>646</v>
      </c>
      <c r="F260" s="11"/>
      <c r="H260" s="11"/>
      <c r="I260" s="11" t="s">
        <v>12846</v>
      </c>
      <c r="J260" s="11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1" t="s">
        <v>7896</v>
      </c>
      <c r="E261" s="11" t="s">
        <v>646</v>
      </c>
      <c r="F261" s="11"/>
      <c r="H261" s="11"/>
      <c r="I261" s="11" t="s">
        <v>12849</v>
      </c>
      <c r="J261" s="1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1" t="s">
        <v>7896</v>
      </c>
      <c r="E262" s="11" t="s">
        <v>646</v>
      </c>
      <c r="F262" s="11"/>
      <c r="H262" s="11"/>
      <c r="I262" s="11" t="s">
        <v>12852</v>
      </c>
      <c r="J262" s="11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1" t="s">
        <v>7896</v>
      </c>
      <c r="E263" s="11" t="s">
        <v>646</v>
      </c>
      <c r="F263" s="11"/>
      <c r="H263" s="11"/>
      <c r="I263" s="11" t="s">
        <v>12855</v>
      </c>
      <c r="J263" s="11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1" t="s">
        <v>7896</v>
      </c>
      <c r="E264" s="11" t="s">
        <v>646</v>
      </c>
      <c r="F264" s="11"/>
      <c r="H264" s="11"/>
      <c r="I264" s="11" t="s">
        <v>12858</v>
      </c>
      <c r="J264" s="11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1" t="s">
        <v>7896</v>
      </c>
      <c r="E265" s="11" t="s">
        <v>646</v>
      </c>
      <c r="F265" s="11"/>
      <c r="H265" s="11"/>
      <c r="I265" s="11" t="s">
        <v>12861</v>
      </c>
      <c r="J265" s="11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1" t="s">
        <v>7896</v>
      </c>
      <c r="E266" s="11" t="s">
        <v>646</v>
      </c>
      <c r="F266" s="11"/>
      <c r="H266" s="11"/>
      <c r="I266" s="11" t="s">
        <v>12864</v>
      </c>
      <c r="J266" s="11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1" t="s">
        <v>7896</v>
      </c>
      <c r="E267" s="11" t="s">
        <v>646</v>
      </c>
      <c r="F267" s="11"/>
      <c r="H267" s="11"/>
      <c r="I267" s="11" t="s">
        <v>12867</v>
      </c>
      <c r="J267" s="11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1" t="s">
        <v>7896</v>
      </c>
      <c r="E268" s="11" t="s">
        <v>646</v>
      </c>
      <c r="F268" s="11"/>
      <c r="H268" s="11"/>
      <c r="I268" s="11" t="s">
        <v>12870</v>
      </c>
      <c r="J268" s="11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1" t="s">
        <v>7896</v>
      </c>
      <c r="E269" s="11" t="s">
        <v>646</v>
      </c>
      <c r="F269" s="11"/>
      <c r="H269" s="11"/>
      <c r="I269" s="11" t="s">
        <v>12873</v>
      </c>
      <c r="J269" s="11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1" t="s">
        <v>7896</v>
      </c>
      <c r="E270" s="11" t="s">
        <v>646</v>
      </c>
      <c r="F270" s="11"/>
      <c r="H270" s="11"/>
      <c r="I270" s="11" t="s">
        <v>12876</v>
      </c>
      <c r="J270" s="11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1" t="s">
        <v>7896</v>
      </c>
      <c r="E271" s="11" t="s">
        <v>646</v>
      </c>
      <c r="F271" s="11"/>
      <c r="H271" s="11"/>
      <c r="I271" s="11" t="s">
        <v>12879</v>
      </c>
      <c r="J271" s="1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1" t="s">
        <v>12946</v>
      </c>
      <c r="E272" s="11" t="s">
        <v>646</v>
      </c>
      <c r="F272" s="11"/>
      <c r="H272" s="11"/>
      <c r="I272" s="11" t="s">
        <v>12882</v>
      </c>
      <c r="J272" s="11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1" t="s">
        <v>12947</v>
      </c>
      <c r="E273" s="11" t="s">
        <v>646</v>
      </c>
      <c r="F273" s="11"/>
      <c r="H273" s="11"/>
      <c r="I273" s="11" t="s">
        <v>12885</v>
      </c>
      <c r="J273" s="11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1" t="s">
        <v>12943</v>
      </c>
      <c r="E274" s="11" t="s">
        <v>646</v>
      </c>
      <c r="F274" s="11"/>
      <c r="H274" s="11"/>
      <c r="I274" s="11" t="s">
        <v>12888</v>
      </c>
      <c r="J274" s="11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1" t="s">
        <v>12944</v>
      </c>
      <c r="E275" s="11" t="s">
        <v>646</v>
      </c>
      <c r="F275" s="11"/>
      <c r="H275" s="11"/>
      <c r="I275" s="11" t="s">
        <v>12891</v>
      </c>
      <c r="J275" s="11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1" t="s">
        <v>4</v>
      </c>
      <c r="E276" s="11" t="s">
        <v>4943</v>
      </c>
      <c r="F276" s="11"/>
      <c r="H276" s="11"/>
      <c r="I276" s="11" t="s">
        <v>13399</v>
      </c>
      <c r="J276" s="11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1" t="s">
        <v>803</v>
      </c>
      <c r="E277" s="11" t="s">
        <v>4943</v>
      </c>
      <c r="F277" s="11"/>
      <c r="H277" s="11"/>
      <c r="I277" s="11" t="s">
        <v>13402</v>
      </c>
      <c r="J277" s="11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1" t="s">
        <v>4</v>
      </c>
      <c r="E278" s="11" t="s">
        <v>4943</v>
      </c>
      <c r="F278" s="11"/>
      <c r="H278" s="11"/>
      <c r="I278" s="11" t="s">
        <v>13685</v>
      </c>
      <c r="J278" s="11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1" t="s">
        <v>4</v>
      </c>
      <c r="E279" s="11" t="s">
        <v>260</v>
      </c>
      <c r="F279" s="11"/>
      <c r="H279" s="11"/>
      <c r="I279" s="11" t="s">
        <v>13688</v>
      </c>
      <c r="J279" s="11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1" t="s">
        <v>4</v>
      </c>
      <c r="E280" s="11" t="s">
        <v>260</v>
      </c>
      <c r="F280" s="11"/>
      <c r="H280" s="11"/>
      <c r="I280" s="11" t="s">
        <v>13691</v>
      </c>
      <c r="J280" s="11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1" t="s">
        <v>4</v>
      </c>
      <c r="E281" s="11" t="s">
        <v>260</v>
      </c>
      <c r="F281" s="11"/>
      <c r="H281" s="11"/>
      <c r="I281" s="11" t="s">
        <v>13694</v>
      </c>
      <c r="J281" s="1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1" t="s">
        <v>12944</v>
      </c>
      <c r="E282" s="11" t="s">
        <v>646</v>
      </c>
      <c r="F282" s="11"/>
      <c r="H282" s="11"/>
      <c r="I282" s="11" t="s">
        <v>13697</v>
      </c>
      <c r="J282" s="11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1" t="s">
        <v>12943</v>
      </c>
      <c r="E283" s="11" t="s">
        <v>646</v>
      </c>
      <c r="F283" s="11"/>
      <c r="H283" s="11"/>
      <c r="I283" s="11" t="s">
        <v>13884</v>
      </c>
      <c r="J283" s="11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1" t="s">
        <v>4</v>
      </c>
      <c r="E284" s="11" t="s">
        <v>10609</v>
      </c>
      <c r="F284" s="11"/>
      <c r="H284" s="11"/>
      <c r="I284" s="11" t="s">
        <v>13887</v>
      </c>
      <c r="J284" s="11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1" t="s">
        <v>12944</v>
      </c>
      <c r="E285" s="11" t="s">
        <v>646</v>
      </c>
      <c r="F285" s="11"/>
      <c r="H285" s="11"/>
      <c r="I285" s="11" t="s">
        <v>13890</v>
      </c>
      <c r="J285" s="11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1" t="s">
        <v>12943</v>
      </c>
      <c r="E286" s="11" t="s">
        <v>646</v>
      </c>
      <c r="F286" s="11"/>
      <c r="H286" s="11"/>
      <c r="I286" s="11" t="s">
        <v>14124</v>
      </c>
      <c r="J286" s="11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1" t="s">
        <v>14154</v>
      </c>
      <c r="E287" s="11" t="s">
        <v>646</v>
      </c>
      <c r="F287" s="11"/>
      <c r="H287" s="11"/>
      <c r="I287" s="11" t="s">
        <v>14127</v>
      </c>
      <c r="J287" s="11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1" t="s">
        <v>14154</v>
      </c>
      <c r="E288" s="11" t="s">
        <v>646</v>
      </c>
      <c r="F288" s="11"/>
      <c r="H288" s="11"/>
      <c r="I288" s="11" t="s">
        <v>14130</v>
      </c>
      <c r="J288" s="11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1" t="s">
        <v>14154</v>
      </c>
      <c r="E289" s="11" t="s">
        <v>646</v>
      </c>
      <c r="F289" s="11"/>
      <c r="H289" s="11"/>
      <c r="I289" s="11" t="s">
        <v>14133</v>
      </c>
      <c r="J289" s="11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1" t="s">
        <v>4</v>
      </c>
      <c r="E290" s="11" t="s">
        <v>4943</v>
      </c>
      <c r="F290" s="11"/>
      <c r="H290" s="11"/>
      <c r="I290" s="11" t="s">
        <v>14136</v>
      </c>
      <c r="J290" s="11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1" t="s">
        <v>803</v>
      </c>
      <c r="E291" s="11" t="s">
        <v>4943</v>
      </c>
      <c r="F291" s="11"/>
      <c r="H291" s="11"/>
      <c r="I291" s="11" t="s">
        <v>14518</v>
      </c>
      <c r="J291" s="1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1" t="s">
        <v>4</v>
      </c>
      <c r="E292" s="11" t="s">
        <v>4943</v>
      </c>
      <c r="F292" s="11"/>
      <c r="H292" s="11"/>
      <c r="I292" s="11" t="s">
        <v>14521</v>
      </c>
      <c r="J292" s="11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1" t="s">
        <v>4</v>
      </c>
      <c r="E293" s="11" t="s">
        <v>260</v>
      </c>
      <c r="F293" s="11"/>
      <c r="H293" s="11"/>
      <c r="I293" s="11" t="s">
        <v>14524</v>
      </c>
      <c r="J293" s="11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1" t="s">
        <v>4</v>
      </c>
      <c r="E294" s="11" t="s">
        <v>260</v>
      </c>
      <c r="F294" s="11"/>
      <c r="H294" s="11"/>
      <c r="I294" s="11" t="s">
        <v>14527</v>
      </c>
      <c r="J294" s="11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1" t="s">
        <v>7896</v>
      </c>
      <c r="E295" s="11" t="s">
        <v>646</v>
      </c>
      <c r="F295" s="11"/>
      <c r="H295" s="11"/>
      <c r="I295" s="11" t="s">
        <v>14530</v>
      </c>
      <c r="J295" s="11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1" t="s">
        <v>7896</v>
      </c>
      <c r="E296" s="11" t="s">
        <v>646</v>
      </c>
      <c r="F296" s="11"/>
      <c r="H296" s="11"/>
      <c r="I296" s="11" t="s">
        <v>14533</v>
      </c>
      <c r="J296" s="11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1" t="s">
        <v>4</v>
      </c>
      <c r="E297" s="11" t="s">
        <v>646</v>
      </c>
      <c r="F297" s="11"/>
      <c r="H297" s="11"/>
      <c r="I297" s="11" t="s">
        <v>14536</v>
      </c>
      <c r="J297" s="11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1" t="s">
        <v>4</v>
      </c>
      <c r="E298" s="11" t="s">
        <v>646</v>
      </c>
      <c r="F298" s="11"/>
      <c r="H298" s="11"/>
      <c r="I298" s="11" t="s">
        <v>14539</v>
      </c>
      <c r="J298" s="11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1" t="s">
        <v>7896</v>
      </c>
      <c r="E299" s="11" t="s">
        <v>646</v>
      </c>
      <c r="F299" s="11"/>
      <c r="H299" s="11"/>
      <c r="I299" s="11" t="s">
        <v>14542</v>
      </c>
      <c r="J299" s="11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1" t="s">
        <v>12946</v>
      </c>
      <c r="E300" s="11" t="s">
        <v>646</v>
      </c>
      <c r="F300" s="11"/>
      <c r="H300" s="11"/>
      <c r="I300" s="11" t="s">
        <v>14545</v>
      </c>
      <c r="J300" s="11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1" t="s">
        <v>4</v>
      </c>
      <c r="E301" s="11" t="s">
        <v>646</v>
      </c>
      <c r="F301" s="11"/>
      <c r="H301" s="11"/>
      <c r="I301" s="11" t="s">
        <v>15037</v>
      </c>
      <c r="J301" s="1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1" t="s">
        <v>7896</v>
      </c>
      <c r="E302" s="11" t="s">
        <v>646</v>
      </c>
      <c r="F302" s="11"/>
      <c r="H302" s="11"/>
      <c r="I302" s="11" t="s">
        <v>15040</v>
      </c>
      <c r="J302" s="11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1" t="s">
        <v>7896</v>
      </c>
      <c r="E303" s="11" t="s">
        <v>646</v>
      </c>
      <c r="F303" s="11"/>
      <c r="H303" s="11"/>
      <c r="I303" s="11" t="s">
        <v>15043</v>
      </c>
      <c r="J303" s="11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1" t="s">
        <v>12946</v>
      </c>
      <c r="E304" s="11" t="s">
        <v>646</v>
      </c>
      <c r="F304" s="11"/>
      <c r="H304" s="11"/>
      <c r="I304" s="11" t="s">
        <v>15046</v>
      </c>
      <c r="J304" s="11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1" t="s">
        <v>3559</v>
      </c>
      <c r="E305" s="11" t="s">
        <v>646</v>
      </c>
      <c r="F305" s="11"/>
      <c r="H305" s="11"/>
      <c r="I305" s="11" t="s">
        <v>15049</v>
      </c>
      <c r="J305" s="11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1" t="s">
        <v>7896</v>
      </c>
      <c r="E306" s="11" t="s">
        <v>646</v>
      </c>
      <c r="F306" s="11"/>
      <c r="H306" s="11"/>
      <c r="I306" s="11" t="s">
        <v>15052</v>
      </c>
      <c r="J306" s="11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1" t="s">
        <v>12946</v>
      </c>
      <c r="E307" s="11" t="s">
        <v>646</v>
      </c>
      <c r="F307" s="11"/>
      <c r="H307" s="11"/>
      <c r="I307" s="11" t="s">
        <v>15055</v>
      </c>
      <c r="J307" s="11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1" t="s">
        <v>4</v>
      </c>
      <c r="E308" s="11" t="s">
        <v>260</v>
      </c>
      <c r="F308" s="11"/>
      <c r="H308" s="11"/>
      <c r="I308" s="11" t="s">
        <v>15058</v>
      </c>
      <c r="J308" s="11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1" t="s">
        <v>12946</v>
      </c>
      <c r="E309" s="11" t="s">
        <v>260</v>
      </c>
      <c r="F309" s="11"/>
      <c r="H309" s="11"/>
      <c r="I309" s="11" t="s">
        <v>15061</v>
      </c>
      <c r="J309" s="11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1" t="s">
        <v>7896</v>
      </c>
      <c r="E310" s="11" t="s">
        <v>646</v>
      </c>
      <c r="F310" s="11"/>
      <c r="H310" s="11"/>
      <c r="I310" s="11" t="s">
        <v>15064</v>
      </c>
      <c r="J310" s="11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1" t="s">
        <v>7896</v>
      </c>
      <c r="E311" s="11" t="s">
        <v>646</v>
      </c>
      <c r="F311" s="11"/>
      <c r="H311" s="11"/>
      <c r="I311" s="11" t="s">
        <v>15067</v>
      </c>
      <c r="J311" s="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1" t="s">
        <v>7896</v>
      </c>
      <c r="E312" s="11" t="s">
        <v>646</v>
      </c>
      <c r="F312" s="11"/>
      <c r="H312" s="11"/>
      <c r="I312" s="11" t="s">
        <v>15070</v>
      </c>
      <c r="J312" s="11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1" t="s">
        <v>7896</v>
      </c>
      <c r="E313" s="11" t="s">
        <v>646</v>
      </c>
      <c r="F313" s="11"/>
      <c r="H313" s="11"/>
      <c r="I313" s="11" t="s">
        <v>15073</v>
      </c>
      <c r="J313" s="11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1" t="s">
        <v>7896</v>
      </c>
      <c r="E314" s="11" t="s">
        <v>646</v>
      </c>
      <c r="F314" s="11"/>
      <c r="H314" s="11"/>
      <c r="I314" s="11" t="s">
        <v>15076</v>
      </c>
      <c r="J314" s="11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1" t="s">
        <v>12946</v>
      </c>
      <c r="E315" s="11" t="s">
        <v>646</v>
      </c>
      <c r="F315" s="11"/>
      <c r="H315" s="11"/>
      <c r="I315" s="11" t="s">
        <v>15079</v>
      </c>
      <c r="J315" s="11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1" t="s">
        <v>4</v>
      </c>
      <c r="E316" s="11" t="s">
        <v>4943</v>
      </c>
      <c r="F316" s="11"/>
      <c r="H316" s="11"/>
      <c r="I316" s="11" t="s">
        <v>15082</v>
      </c>
      <c r="J316" s="11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1" t="s">
        <v>4</v>
      </c>
      <c r="E317" s="11" t="s">
        <v>646</v>
      </c>
      <c r="F317" s="11"/>
      <c r="H317" s="11"/>
      <c r="I317" s="11" t="s">
        <v>15085</v>
      </c>
      <c r="J317" s="11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1" t="s">
        <v>4</v>
      </c>
      <c r="E318" s="11" t="s">
        <v>4943</v>
      </c>
      <c r="F318" s="11"/>
      <c r="H318" s="11"/>
      <c r="I318" s="11" t="s">
        <v>15088</v>
      </c>
      <c r="J318" s="11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1" t="s">
        <v>7896</v>
      </c>
      <c r="E319" s="11" t="s">
        <v>260</v>
      </c>
      <c r="F319" s="11"/>
      <c r="H319" s="11"/>
      <c r="I319" s="11" t="s">
        <v>15091</v>
      </c>
      <c r="J319" s="11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1" t="s">
        <v>7896</v>
      </c>
      <c r="E320" s="11" t="s">
        <v>260</v>
      </c>
      <c r="F320" s="11"/>
      <c r="H320" s="11"/>
      <c r="I320" s="11" t="s">
        <v>15094</v>
      </c>
      <c r="J320" s="11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1" t="s">
        <v>7896</v>
      </c>
      <c r="E321" s="11" t="s">
        <v>260</v>
      </c>
      <c r="F321" s="11"/>
      <c r="H321" s="11"/>
      <c r="I321" s="11" t="s">
        <v>15097</v>
      </c>
      <c r="J321" s="1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1" t="s">
        <v>7896</v>
      </c>
      <c r="E322" s="11" t="s">
        <v>260</v>
      </c>
      <c r="F322" s="11"/>
      <c r="H322" s="11"/>
      <c r="I322" s="11" t="s">
        <v>15100</v>
      </c>
      <c r="J322" s="11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1" t="s">
        <v>7896</v>
      </c>
      <c r="E323" s="11" t="s">
        <v>260</v>
      </c>
      <c r="F323" s="11"/>
      <c r="H323" s="11"/>
      <c r="I323" s="11" t="s">
        <v>15103</v>
      </c>
      <c r="J323" s="11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1" t="s">
        <v>7896</v>
      </c>
      <c r="E324" s="11" t="s">
        <v>260</v>
      </c>
      <c r="F324" s="11"/>
      <c r="H324" s="11"/>
      <c r="I324" s="11" t="s">
        <v>15106</v>
      </c>
      <c r="J324" s="11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1" t="s">
        <v>4</v>
      </c>
      <c r="E325" s="11" t="s">
        <v>260</v>
      </c>
      <c r="F325" s="11"/>
      <c r="H325" s="11"/>
      <c r="I325" s="11" t="s">
        <v>15109</v>
      </c>
      <c r="J325" s="11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1" t="s">
        <v>7896</v>
      </c>
      <c r="E326" s="11" t="s">
        <v>646</v>
      </c>
      <c r="F326" s="11"/>
      <c r="H326" s="11"/>
      <c r="I326" s="11" t="s">
        <v>15112</v>
      </c>
      <c r="J326" s="11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1" t="s">
        <v>7896</v>
      </c>
      <c r="E327" s="11" t="s">
        <v>646</v>
      </c>
      <c r="F327" s="11"/>
      <c r="H327" s="11"/>
      <c r="I327" s="11" t="s">
        <v>15115</v>
      </c>
      <c r="J327" s="11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1" t="s">
        <v>4</v>
      </c>
      <c r="E328" s="11" t="s">
        <v>4943</v>
      </c>
      <c r="F328" s="11"/>
      <c r="H328" s="11"/>
      <c r="I328" s="11" t="s">
        <v>15118</v>
      </c>
      <c r="J328" s="11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1" t="s">
        <v>7896</v>
      </c>
      <c r="E329" s="11" t="s">
        <v>646</v>
      </c>
      <c r="F329" s="11"/>
      <c r="H329" s="11"/>
      <c r="I329" s="11" t="s">
        <v>15121</v>
      </c>
      <c r="J329" s="11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1" t="s">
        <v>7896</v>
      </c>
      <c r="E330" s="11" t="s">
        <v>646</v>
      </c>
      <c r="F330" s="11"/>
      <c r="H330" s="11"/>
      <c r="I330" s="11" t="s">
        <v>15124</v>
      </c>
      <c r="J330" s="11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1" t="s">
        <v>7896</v>
      </c>
      <c r="E331" s="11" t="s">
        <v>646</v>
      </c>
      <c r="F331" s="11"/>
      <c r="H331" s="11"/>
      <c r="I331" s="11" t="s">
        <v>15127</v>
      </c>
      <c r="J331" s="1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1" t="s">
        <v>7896</v>
      </c>
      <c r="E332" s="11" t="s">
        <v>646</v>
      </c>
      <c r="F332" s="11"/>
      <c r="H332" s="11"/>
      <c r="I332" s="11" t="s">
        <v>15130</v>
      </c>
      <c r="J332" s="11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1" t="s">
        <v>7896</v>
      </c>
      <c r="E333" s="11" t="s">
        <v>646</v>
      </c>
      <c r="F333" s="11"/>
      <c r="H333" s="11"/>
      <c r="I333" s="11" t="s">
        <v>15133</v>
      </c>
      <c r="J333" s="11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1" t="s">
        <v>7896</v>
      </c>
      <c r="E334" s="11" t="s">
        <v>646</v>
      </c>
      <c r="F334" s="11"/>
      <c r="H334" s="11"/>
      <c r="I334" s="11" t="s">
        <v>15136</v>
      </c>
      <c r="J334" s="11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1" t="s">
        <v>7896</v>
      </c>
      <c r="E335" s="11" t="s">
        <v>646</v>
      </c>
      <c r="F335" s="11"/>
      <c r="H335" s="11"/>
      <c r="I335" s="11" t="s">
        <v>15139</v>
      </c>
      <c r="J335" s="11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1" t="s">
        <v>4</v>
      </c>
      <c r="E336" s="11" t="s">
        <v>4943</v>
      </c>
      <c r="F336" s="11"/>
      <c r="H336" s="11"/>
      <c r="I336" s="11" t="s">
        <v>15142</v>
      </c>
      <c r="J336" s="11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1" t="s">
        <v>4</v>
      </c>
      <c r="E337" s="11" t="s">
        <v>4943</v>
      </c>
      <c r="F337" s="11"/>
      <c r="H337" s="11"/>
      <c r="I337" s="11" t="s">
        <v>15510</v>
      </c>
      <c r="J337" s="11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1" t="s">
        <v>4</v>
      </c>
      <c r="E338" s="11" t="s">
        <v>260</v>
      </c>
      <c r="F338" s="11"/>
      <c r="H338" s="11"/>
      <c r="I338" s="11" t="s">
        <v>15513</v>
      </c>
      <c r="J338" s="11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1" t="s">
        <v>4</v>
      </c>
      <c r="E339" s="11" t="s">
        <v>646</v>
      </c>
      <c r="F339" s="11"/>
      <c r="H339" s="11"/>
      <c r="I339" s="11" t="s">
        <v>15516</v>
      </c>
      <c r="J339" s="11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1" t="s">
        <v>7896</v>
      </c>
      <c r="E340" s="11" t="s">
        <v>646</v>
      </c>
      <c r="F340" s="11"/>
      <c r="H340" s="11"/>
      <c r="I340" s="11" t="s">
        <v>15519</v>
      </c>
      <c r="J340" s="11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1" t="s">
        <v>7896</v>
      </c>
      <c r="E341" s="11" t="s">
        <v>646</v>
      </c>
      <c r="F341" s="11"/>
      <c r="H341" s="11"/>
      <c r="I341" s="11" t="s">
        <v>15522</v>
      </c>
      <c r="J341" s="1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1" t="s">
        <v>7896</v>
      </c>
      <c r="E342" s="11" t="s">
        <v>646</v>
      </c>
      <c r="F342" s="11"/>
      <c r="H342" s="11"/>
      <c r="I342" s="11" t="s">
        <v>15525</v>
      </c>
      <c r="J342" s="11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1" t="s">
        <v>12946</v>
      </c>
      <c r="E343" s="11" t="s">
        <v>646</v>
      </c>
      <c r="F343" s="11"/>
      <c r="H343" s="11"/>
      <c r="I343" s="11" t="s">
        <v>15528</v>
      </c>
      <c r="J343" s="11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1" t="s">
        <v>4</v>
      </c>
      <c r="E344" s="11" t="s">
        <v>260</v>
      </c>
      <c r="F344" s="11"/>
      <c r="H344" s="11"/>
      <c r="I344" s="11" t="s">
        <v>15531</v>
      </c>
      <c r="J344" s="11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1" t="s">
        <v>4</v>
      </c>
      <c r="E345" s="11" t="s">
        <v>4943</v>
      </c>
      <c r="F345" s="11"/>
      <c r="H345" s="11"/>
      <c r="I345" s="11" t="s">
        <v>15534</v>
      </c>
      <c r="J345" s="11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1" t="s">
        <v>3371</v>
      </c>
      <c r="E346" s="11" t="s">
        <v>646</v>
      </c>
      <c r="F346" s="11"/>
      <c r="H346" s="11"/>
      <c r="I346" s="11" t="s">
        <v>15537</v>
      </c>
      <c r="J346" s="11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1" t="s">
        <v>12946</v>
      </c>
      <c r="E347" s="11" t="s">
        <v>646</v>
      </c>
      <c r="F347" s="11"/>
      <c r="H347" s="11"/>
      <c r="I347" s="11" t="s">
        <v>15540</v>
      </c>
      <c r="J347" s="11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1" t="s">
        <v>4</v>
      </c>
      <c r="E348" s="11" t="s">
        <v>260</v>
      </c>
      <c r="F348" s="11"/>
      <c r="H348" s="11"/>
      <c r="I348" s="11" t="s">
        <v>15145</v>
      </c>
      <c r="J348" s="11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1" t="s">
        <v>7896</v>
      </c>
      <c r="E349" s="11" t="s">
        <v>646</v>
      </c>
      <c r="F349" s="11"/>
      <c r="H349" s="11"/>
      <c r="I349" s="11" t="s">
        <v>15767</v>
      </c>
      <c r="J349" s="11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1" t="s">
        <v>7896</v>
      </c>
      <c r="E350" s="11" t="s">
        <v>646</v>
      </c>
      <c r="F350" s="11"/>
      <c r="H350" s="11"/>
      <c r="I350" s="11" t="s">
        <v>15770</v>
      </c>
      <c r="J350" s="11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1" t="s">
        <v>4</v>
      </c>
      <c r="E351" s="11" t="s">
        <v>260</v>
      </c>
      <c r="F351" s="11"/>
      <c r="H351" s="11"/>
      <c r="I351" s="11" t="s">
        <v>15773</v>
      </c>
      <c r="J351" s="1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1" t="s">
        <v>7896</v>
      </c>
      <c r="E352" s="11" t="s">
        <v>646</v>
      </c>
      <c r="F352" s="11"/>
      <c r="H352" s="11"/>
      <c r="I352" s="11" t="s">
        <v>15776</v>
      </c>
      <c r="J352" s="11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1" t="s">
        <v>7896</v>
      </c>
      <c r="E353" s="11" t="s">
        <v>646</v>
      </c>
      <c r="F353" s="11"/>
      <c r="H353" s="11"/>
      <c r="I353" s="11" t="s">
        <v>15779</v>
      </c>
      <c r="J353" s="11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1" t="s">
        <v>7896</v>
      </c>
      <c r="E354" s="11" t="s">
        <v>646</v>
      </c>
      <c r="F354" s="11"/>
      <c r="H354" s="11"/>
      <c r="I354" s="11" t="s">
        <v>15782</v>
      </c>
      <c r="J354" s="11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1" t="s">
        <v>7896</v>
      </c>
      <c r="E355" s="11" t="s">
        <v>646</v>
      </c>
      <c r="F355" s="11"/>
      <c r="H355" s="11"/>
      <c r="I355" s="11" t="s">
        <v>15785</v>
      </c>
      <c r="J355" s="11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1" t="s">
        <v>7896</v>
      </c>
      <c r="E356" s="11" t="s">
        <v>260</v>
      </c>
      <c r="F356" s="11"/>
      <c r="H356" s="11"/>
      <c r="I356" s="11" t="s">
        <v>15788</v>
      </c>
      <c r="J356" s="11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1" t="s">
        <v>7896</v>
      </c>
      <c r="E357" s="11" t="s">
        <v>260</v>
      </c>
      <c r="F357" s="11"/>
      <c r="H357" s="11"/>
      <c r="I357" s="11" t="s">
        <v>15791</v>
      </c>
      <c r="J357" s="11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1" t="s">
        <v>7896</v>
      </c>
      <c r="E358" s="11" t="s">
        <v>260</v>
      </c>
      <c r="F358" s="11"/>
      <c r="H358" s="11"/>
      <c r="I358" s="11" t="s">
        <v>15794</v>
      </c>
      <c r="J358" s="11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1" t="s">
        <v>4</v>
      </c>
      <c r="E359" s="11" t="s">
        <v>646</v>
      </c>
      <c r="F359" s="11"/>
      <c r="H359" s="11"/>
      <c r="I359" s="11" t="s">
        <v>15797</v>
      </c>
      <c r="J359" s="11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1" t="s">
        <v>7896</v>
      </c>
      <c r="E360" s="11" t="s">
        <v>646</v>
      </c>
      <c r="F360" s="11"/>
      <c r="H360" s="11"/>
      <c r="I360" s="11" t="s">
        <v>15800</v>
      </c>
      <c r="J360" s="11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1" t="s">
        <v>7896</v>
      </c>
      <c r="E361" s="11" t="s">
        <v>260</v>
      </c>
      <c r="F361" s="11"/>
      <c r="H361" s="11"/>
      <c r="I361" s="11" t="s">
        <v>15803</v>
      </c>
      <c r="J361" s="1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1" t="s">
        <v>4</v>
      </c>
      <c r="E362" s="11" t="s">
        <v>260</v>
      </c>
      <c r="F362" s="11"/>
      <c r="H362" s="11"/>
      <c r="I362" s="11" t="s">
        <v>15806</v>
      </c>
      <c r="J362" s="11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1" t="s">
        <v>7896</v>
      </c>
      <c r="E363" s="11" t="s">
        <v>646</v>
      </c>
      <c r="F363" s="11"/>
      <c r="H363" s="11"/>
      <c r="I363" s="11" t="s">
        <v>15809</v>
      </c>
      <c r="J363" s="11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1" t="s">
        <v>7896</v>
      </c>
      <c r="E364" s="11" t="s">
        <v>260</v>
      </c>
      <c r="F364" s="11"/>
      <c r="H364" s="11"/>
      <c r="I364" s="11" t="s">
        <v>15812</v>
      </c>
      <c r="J364" s="11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1" t="s">
        <v>7896</v>
      </c>
      <c r="E365" s="11" t="s">
        <v>260</v>
      </c>
      <c r="F365" s="11"/>
      <c r="H365" s="11"/>
      <c r="I365" s="11" t="s">
        <v>15815</v>
      </c>
      <c r="J365" s="11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1" t="s">
        <v>7896</v>
      </c>
      <c r="E366" s="11" t="s">
        <v>260</v>
      </c>
      <c r="F366" s="11"/>
      <c r="H366" s="11"/>
      <c r="I366" s="11" t="s">
        <v>15818</v>
      </c>
      <c r="J366" s="11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1" t="s">
        <v>4</v>
      </c>
      <c r="E367" s="11" t="s">
        <v>4943</v>
      </c>
      <c r="F367" s="11"/>
      <c r="H367" s="11"/>
      <c r="I367" s="11" t="s">
        <v>15821</v>
      </c>
      <c r="J367" s="11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1" t="s">
        <v>4</v>
      </c>
      <c r="E368" s="11" t="s">
        <v>4943</v>
      </c>
      <c r="F368" s="11"/>
      <c r="H368" s="11"/>
      <c r="I368" s="11" t="s">
        <v>16122</v>
      </c>
      <c r="J368" s="11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1" t="s">
        <v>7896</v>
      </c>
      <c r="E369" s="11" t="s">
        <v>260</v>
      </c>
      <c r="F369" s="11"/>
      <c r="H369" s="11"/>
      <c r="I369" s="11" t="s">
        <v>16125</v>
      </c>
      <c r="J369" s="11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1" t="s">
        <v>7896</v>
      </c>
      <c r="E370" s="11" t="s">
        <v>260</v>
      </c>
      <c r="F370" s="11"/>
      <c r="H370" s="11"/>
      <c r="I370" s="11" t="s">
        <v>16128</v>
      </c>
      <c r="J370" s="11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1" t="s">
        <v>7896</v>
      </c>
      <c r="E371" s="11" t="s">
        <v>260</v>
      </c>
      <c r="F371" s="11"/>
      <c r="H371" s="11"/>
      <c r="I371" s="11" t="s">
        <v>16131</v>
      </c>
      <c r="J371" s="1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1" t="s">
        <v>7896</v>
      </c>
      <c r="E372" s="11" t="s">
        <v>260</v>
      </c>
      <c r="F372" s="11"/>
      <c r="H372" s="11"/>
      <c r="I372" s="11" t="s">
        <v>16134</v>
      </c>
      <c r="J372" s="11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1" t="s">
        <v>7896</v>
      </c>
      <c r="E373" s="11" t="s">
        <v>260</v>
      </c>
      <c r="F373" s="11"/>
      <c r="H373" s="11"/>
      <c r="I373" s="11" t="s">
        <v>16137</v>
      </c>
      <c r="J373" s="11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1" t="s">
        <v>7896</v>
      </c>
      <c r="E374" s="11" t="s">
        <v>260</v>
      </c>
      <c r="F374" s="11"/>
      <c r="H374" s="11"/>
      <c r="I374" s="11" t="s">
        <v>16140</v>
      </c>
      <c r="J374" s="11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1" t="s">
        <v>7896</v>
      </c>
      <c r="E375" s="11" t="s">
        <v>260</v>
      </c>
      <c r="F375" s="11"/>
      <c r="H375" s="11"/>
      <c r="I375" s="11" t="s">
        <v>16143</v>
      </c>
      <c r="J375" s="11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1" t="s">
        <v>4</v>
      </c>
      <c r="E376" s="11" t="s">
        <v>4943</v>
      </c>
      <c r="F376" s="11"/>
      <c r="H376" s="11"/>
      <c r="I376" s="11" t="s">
        <v>16146</v>
      </c>
      <c r="J376" s="11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1" t="s">
        <v>7896</v>
      </c>
      <c r="E377" s="11" t="s">
        <v>260</v>
      </c>
      <c r="F377" s="11"/>
      <c r="H377" s="11"/>
      <c r="I377" s="11" t="s">
        <v>16149</v>
      </c>
      <c r="J377" s="11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1" t="s">
        <v>7896</v>
      </c>
      <c r="E378" s="11" t="s">
        <v>260</v>
      </c>
      <c r="F378" s="11"/>
      <c r="H378" s="11"/>
      <c r="I378" s="11" t="s">
        <v>16152</v>
      </c>
      <c r="J378" s="11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1" t="s">
        <v>7896</v>
      </c>
      <c r="E379" s="11" t="s">
        <v>260</v>
      </c>
      <c r="F379" s="11"/>
      <c r="H379" s="11"/>
      <c r="I379" s="11" t="s">
        <v>16155</v>
      </c>
      <c r="J379" s="11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1" t="s">
        <v>7896</v>
      </c>
      <c r="E380" s="11" t="s">
        <v>260</v>
      </c>
      <c r="F380" s="11"/>
      <c r="H380" s="11"/>
      <c r="I380" s="11" t="s">
        <v>16158</v>
      </c>
      <c r="J380" s="11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1" t="s">
        <v>7896</v>
      </c>
      <c r="E381" s="11" t="s">
        <v>260</v>
      </c>
      <c r="F381" s="11"/>
      <c r="H381" s="11"/>
      <c r="I381" s="11" t="s">
        <v>16161</v>
      </c>
      <c r="J381" s="1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1" t="s">
        <v>4</v>
      </c>
      <c r="E382" s="11" t="s">
        <v>4943</v>
      </c>
      <c r="F382" s="11"/>
      <c r="H382" s="11"/>
      <c r="I382" s="11" t="s">
        <v>16164</v>
      </c>
      <c r="J382" s="11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1" t="s">
        <v>4</v>
      </c>
      <c r="E383" s="11" t="s">
        <v>4943</v>
      </c>
      <c r="F383" s="11"/>
      <c r="H383" s="11"/>
      <c r="I383" s="11" t="s">
        <v>16334</v>
      </c>
      <c r="J383" s="11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1" t="s">
        <v>7896</v>
      </c>
      <c r="E384" s="11" t="s">
        <v>260</v>
      </c>
      <c r="F384" s="11"/>
      <c r="H384" s="11"/>
      <c r="I384" s="11" t="s">
        <v>16337</v>
      </c>
      <c r="J384" s="11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1" t="s">
        <v>7896</v>
      </c>
      <c r="E385" s="11" t="s">
        <v>260</v>
      </c>
      <c r="F385" s="11"/>
      <c r="H385" s="11"/>
      <c r="I385" s="11" t="s">
        <v>16340</v>
      </c>
      <c r="J385" s="11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1" t="s">
        <v>7896</v>
      </c>
      <c r="E386" s="11" t="s">
        <v>260</v>
      </c>
      <c r="F386" s="11"/>
      <c r="H386" s="11"/>
      <c r="I386" s="11" t="s">
        <v>16343</v>
      </c>
      <c r="J386" s="11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1" t="s">
        <v>7896</v>
      </c>
      <c r="E387" s="11" t="s">
        <v>260</v>
      </c>
      <c r="F387" s="11"/>
      <c r="H387" s="11"/>
      <c r="I387" s="11" t="s">
        <v>16346</v>
      </c>
      <c r="J387" s="11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1" t="s">
        <v>7896</v>
      </c>
      <c r="E388" s="11" t="s">
        <v>260</v>
      </c>
      <c r="F388" s="11"/>
      <c r="H388" s="11"/>
      <c r="I388" s="11" t="s">
        <v>16349</v>
      </c>
      <c r="J388" s="11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1" t="s">
        <v>7896</v>
      </c>
      <c r="E389" s="11" t="s">
        <v>260</v>
      </c>
      <c r="F389" s="11"/>
      <c r="H389" s="11"/>
      <c r="I389" s="11" t="s">
        <v>16352</v>
      </c>
      <c r="J389" s="11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1" t="s">
        <v>4</v>
      </c>
      <c r="E390" s="11" t="s">
        <v>4943</v>
      </c>
      <c r="F390" s="11"/>
      <c r="H390" s="11"/>
      <c r="I390" s="11" t="s">
        <v>16355</v>
      </c>
      <c r="J390" s="11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1" t="s">
        <v>7896</v>
      </c>
      <c r="E391" s="11" t="s">
        <v>260</v>
      </c>
      <c r="F391" s="11"/>
      <c r="H391" s="11"/>
      <c r="I391" s="11" t="s">
        <v>16358</v>
      </c>
      <c r="J391" s="1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1" t="s">
        <v>7896</v>
      </c>
      <c r="E392" s="11" t="s">
        <v>260</v>
      </c>
      <c r="F392" s="11"/>
      <c r="H392" s="11"/>
      <c r="I392" s="11" t="s">
        <v>16361</v>
      </c>
      <c r="J392" s="11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1" t="s">
        <v>7896</v>
      </c>
      <c r="E393" s="11" t="s">
        <v>260</v>
      </c>
      <c r="F393" s="11"/>
      <c r="H393" s="11"/>
      <c r="I393" s="11" t="s">
        <v>16364</v>
      </c>
      <c r="J393" s="11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1" t="s">
        <v>7896</v>
      </c>
      <c r="E394" s="11" t="s">
        <v>260</v>
      </c>
      <c r="F394" s="11"/>
      <c r="H394" s="11"/>
      <c r="I394" s="11" t="s">
        <v>16367</v>
      </c>
      <c r="J394" s="11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1" t="s">
        <v>7896</v>
      </c>
      <c r="E395" s="11" t="s">
        <v>260</v>
      </c>
      <c r="F395" s="11"/>
      <c r="H395" s="11"/>
      <c r="I395" s="11" t="s">
        <v>16370</v>
      </c>
      <c r="J395" s="11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1" t="s">
        <v>7896</v>
      </c>
      <c r="E396" s="11" t="s">
        <v>260</v>
      </c>
      <c r="F396" s="11"/>
      <c r="H396" s="11"/>
      <c r="I396" s="11" t="s">
        <v>16373</v>
      </c>
      <c r="J396" s="11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1" t="s">
        <v>7896</v>
      </c>
      <c r="E397" s="11" t="s">
        <v>260</v>
      </c>
      <c r="F397" s="11"/>
      <c r="H397" s="11"/>
      <c r="I397" s="11" t="s">
        <v>16376</v>
      </c>
      <c r="J397" s="11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1" t="s">
        <v>12946</v>
      </c>
      <c r="E398" s="11" t="s">
        <v>646</v>
      </c>
      <c r="F398" s="11"/>
      <c r="H398" s="11"/>
      <c r="I398" s="11" t="s">
        <v>16379</v>
      </c>
      <c r="J398" s="11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1" t="s">
        <v>7896</v>
      </c>
      <c r="E399" s="11" t="s">
        <v>260</v>
      </c>
      <c r="F399" s="11"/>
      <c r="H399" s="11"/>
      <c r="I399" s="11" t="s">
        <v>16563</v>
      </c>
      <c r="J399" s="11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1" t="s">
        <v>7896</v>
      </c>
      <c r="E400" s="11" t="s">
        <v>260</v>
      </c>
      <c r="F400" s="11"/>
      <c r="H400" s="11"/>
      <c r="I400" s="11" t="s">
        <v>16566</v>
      </c>
      <c r="J400" s="11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1" t="s">
        <v>7896</v>
      </c>
      <c r="E401" s="11" t="s">
        <v>260</v>
      </c>
      <c r="F401" s="11"/>
      <c r="H401" s="11"/>
      <c r="I401" s="11" t="s">
        <v>16569</v>
      </c>
      <c r="J401" s="1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1" t="s">
        <v>7896</v>
      </c>
      <c r="E402" s="11" t="s">
        <v>260</v>
      </c>
      <c r="F402" s="11"/>
      <c r="H402" s="11"/>
      <c r="I402" s="11" t="s">
        <v>16572</v>
      </c>
      <c r="J402" s="11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1" t="s">
        <v>7896</v>
      </c>
      <c r="E403" s="11" t="s">
        <v>260</v>
      </c>
      <c r="F403" s="11"/>
      <c r="H403" s="11"/>
      <c r="I403" s="11" t="s">
        <v>16575</v>
      </c>
      <c r="J403" s="11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1" t="s">
        <v>7896</v>
      </c>
      <c r="E404" s="11" t="s">
        <v>260</v>
      </c>
      <c r="F404" s="11"/>
      <c r="H404" s="11"/>
      <c r="I404" s="11" t="s">
        <v>16578</v>
      </c>
      <c r="J404" s="11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1" t="s">
        <v>7896</v>
      </c>
      <c r="E405" s="11" t="s">
        <v>260</v>
      </c>
      <c r="F405" s="11"/>
      <c r="H405" s="11"/>
      <c r="I405" s="11" t="s">
        <v>16581</v>
      </c>
      <c r="J405" s="11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1" t="s">
        <v>7896</v>
      </c>
      <c r="E406" s="11" t="s">
        <v>260</v>
      </c>
      <c r="F406" s="11"/>
      <c r="H406" s="11"/>
      <c r="I406" s="11" t="s">
        <v>16584</v>
      </c>
      <c r="J406" s="11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1" t="s">
        <v>7896</v>
      </c>
      <c r="E407" s="11" t="s">
        <v>260</v>
      </c>
      <c r="F407" s="11"/>
      <c r="H407" s="11"/>
      <c r="I407" s="11" t="s">
        <v>16587</v>
      </c>
      <c r="J407" s="11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1" t="s">
        <v>7896</v>
      </c>
      <c r="E408" s="11" t="s">
        <v>260</v>
      </c>
      <c r="F408" s="11"/>
      <c r="H408" s="11"/>
      <c r="I408" s="11" t="s">
        <v>16590</v>
      </c>
      <c r="J408" s="11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1" t="s">
        <v>7896</v>
      </c>
      <c r="E409" s="11" t="s">
        <v>260</v>
      </c>
      <c r="F409" s="11"/>
      <c r="H409" s="11"/>
      <c r="I409" s="11" t="s">
        <v>16593</v>
      </c>
      <c r="J409" s="11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1" t="s">
        <v>7896</v>
      </c>
      <c r="E410" s="11" t="s">
        <v>260</v>
      </c>
      <c r="F410" s="11"/>
      <c r="H410" s="11"/>
      <c r="I410" s="11" t="s">
        <v>16596</v>
      </c>
      <c r="J410" s="11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1" t="s">
        <v>7896</v>
      </c>
      <c r="E411" s="11" t="s">
        <v>260</v>
      </c>
      <c r="F411" s="11"/>
      <c r="H411" s="11"/>
      <c r="I411" s="11" t="s">
        <v>16599</v>
      </c>
      <c r="J411" s="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1" t="s">
        <v>4</v>
      </c>
      <c r="E412" s="11" t="s">
        <v>4943</v>
      </c>
      <c r="F412" s="11"/>
      <c r="H412" s="11"/>
      <c r="I412" s="11" t="s">
        <v>16602</v>
      </c>
      <c r="J412" s="11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1" t="s">
        <v>7896</v>
      </c>
      <c r="E413" s="11" t="s">
        <v>646</v>
      </c>
      <c r="F413" s="11"/>
      <c r="H413" s="11"/>
      <c r="I413" s="11" t="s">
        <v>17130</v>
      </c>
      <c r="J413" s="11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1" t="s">
        <v>7896</v>
      </c>
      <c r="E414" s="11" t="s">
        <v>646</v>
      </c>
      <c r="F414" s="11"/>
      <c r="H414" s="11"/>
      <c r="I414" s="11" t="s">
        <v>17133</v>
      </c>
      <c r="J414" s="11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1" t="s">
        <v>7896</v>
      </c>
      <c r="E415" s="11" t="s">
        <v>646</v>
      </c>
      <c r="F415" s="11"/>
      <c r="H415" s="11"/>
      <c r="I415" s="11" t="s">
        <v>17136</v>
      </c>
      <c r="J415" s="11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1" t="s">
        <v>7896</v>
      </c>
      <c r="E416" s="11" t="s">
        <v>646</v>
      </c>
      <c r="F416" s="11"/>
      <c r="H416" s="11"/>
      <c r="I416" s="11" t="s">
        <v>17139</v>
      </c>
      <c r="J416" s="11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1" t="s">
        <v>7896</v>
      </c>
      <c r="E417" s="11" t="s">
        <v>646</v>
      </c>
      <c r="F417" s="11"/>
      <c r="H417" s="11"/>
      <c r="I417" s="11" t="s">
        <v>17142</v>
      </c>
      <c r="J417" s="11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1" t="s">
        <v>12946</v>
      </c>
      <c r="E418" s="11" t="s">
        <v>646</v>
      </c>
      <c r="F418" s="11"/>
      <c r="H418" s="11"/>
      <c r="I418" s="11" t="s">
        <v>17145</v>
      </c>
      <c r="J418" s="11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1" t="s">
        <v>7896</v>
      </c>
      <c r="E419" s="11" t="s">
        <v>646</v>
      </c>
      <c r="F419" s="11"/>
      <c r="H419" s="11"/>
      <c r="I419" s="11" t="s">
        <v>17148</v>
      </c>
      <c r="J419" s="11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1" t="s">
        <v>7896</v>
      </c>
      <c r="E420" s="11" t="s">
        <v>646</v>
      </c>
      <c r="F420" s="11"/>
      <c r="H420" s="11"/>
      <c r="I420" s="11" t="s">
        <v>17151</v>
      </c>
      <c r="J420" s="11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1" t="s">
        <v>7896</v>
      </c>
      <c r="E421" s="11" t="s">
        <v>646</v>
      </c>
      <c r="F421" s="11"/>
      <c r="H421" s="11"/>
      <c r="I421" s="11" t="s">
        <v>17154</v>
      </c>
      <c r="J421" s="1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1" t="s">
        <v>7896</v>
      </c>
      <c r="E422" s="11" t="s">
        <v>646</v>
      </c>
      <c r="F422" s="11"/>
      <c r="H422" s="11"/>
      <c r="I422" s="11" t="s">
        <v>17157</v>
      </c>
      <c r="J422" s="11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1" t="s">
        <v>7896</v>
      </c>
      <c r="E423" s="11" t="s">
        <v>646</v>
      </c>
      <c r="F423" s="11"/>
      <c r="H423" s="11"/>
      <c r="I423" s="11" t="s">
        <v>17160</v>
      </c>
      <c r="J423" s="11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1" t="s">
        <v>7896</v>
      </c>
      <c r="E424" s="11" t="s">
        <v>646</v>
      </c>
      <c r="F424" s="11"/>
      <c r="H424" s="11"/>
      <c r="I424" s="11" t="s">
        <v>17163</v>
      </c>
      <c r="J424" s="11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1" t="s">
        <v>7896</v>
      </c>
      <c r="E425" s="11" t="s">
        <v>646</v>
      </c>
      <c r="F425" s="11"/>
      <c r="H425" s="11"/>
      <c r="I425" s="11" t="s">
        <v>17166</v>
      </c>
      <c r="J425" s="11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1" t="s">
        <v>12946</v>
      </c>
      <c r="E426" s="11" t="s">
        <v>646</v>
      </c>
      <c r="F426" s="11"/>
      <c r="H426" s="11"/>
      <c r="I426" s="11" t="s">
        <v>17169</v>
      </c>
      <c r="J426" s="11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1" t="s">
        <v>7896</v>
      </c>
      <c r="E427" s="11" t="s">
        <v>646</v>
      </c>
      <c r="F427" s="11"/>
      <c r="H427" s="11"/>
      <c r="I427" s="11" t="s">
        <v>17172</v>
      </c>
      <c r="J427" s="11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1" t="s">
        <v>7896</v>
      </c>
      <c r="E428" s="11" t="s">
        <v>646</v>
      </c>
      <c r="F428" s="11"/>
      <c r="H428" s="11"/>
      <c r="I428" s="11" t="s">
        <v>17175</v>
      </c>
      <c r="J428" s="11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1" t="s">
        <v>7896</v>
      </c>
      <c r="E429" s="11" t="s">
        <v>646</v>
      </c>
      <c r="F429" s="11"/>
      <c r="H429" s="11"/>
      <c r="I429" s="11" t="s">
        <v>17178</v>
      </c>
      <c r="J429" s="11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1" t="s">
        <v>7896</v>
      </c>
      <c r="E430" s="11" t="s">
        <v>646</v>
      </c>
      <c r="F430" s="11"/>
      <c r="H430" s="11"/>
      <c r="I430" s="11" t="s">
        <v>17181</v>
      </c>
      <c r="J430" s="11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1" t="s">
        <v>7896</v>
      </c>
      <c r="E431" s="11" t="s">
        <v>646</v>
      </c>
      <c r="F431" s="11"/>
      <c r="H431" s="11"/>
      <c r="I431" s="11" t="s">
        <v>17184</v>
      </c>
      <c r="J431" s="1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1" t="s">
        <v>7896</v>
      </c>
      <c r="E432" s="11" t="s">
        <v>646</v>
      </c>
      <c r="F432" s="11"/>
      <c r="H432" s="11"/>
      <c r="I432" s="11" t="s">
        <v>17187</v>
      </c>
      <c r="J432" s="11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1" t="s">
        <v>7896</v>
      </c>
      <c r="E433" s="11" t="s">
        <v>646</v>
      </c>
      <c r="F433" s="11"/>
      <c r="H433" s="11"/>
      <c r="I433" s="11" t="s">
        <v>17190</v>
      </c>
      <c r="J433" s="11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1" t="s">
        <v>7896</v>
      </c>
      <c r="E434" s="11" t="s">
        <v>646</v>
      </c>
      <c r="F434" s="11"/>
      <c r="H434" s="11"/>
      <c r="I434" s="11" t="s">
        <v>17193</v>
      </c>
      <c r="J434" s="11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1" t="s">
        <v>7896</v>
      </c>
      <c r="E435" s="11" t="s">
        <v>646</v>
      </c>
      <c r="F435" s="11"/>
      <c r="H435" s="11"/>
      <c r="I435" s="11" t="s">
        <v>17196</v>
      </c>
      <c r="J435" s="11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1" t="s">
        <v>7896</v>
      </c>
      <c r="E436" s="11" t="s">
        <v>646</v>
      </c>
      <c r="F436" s="11"/>
      <c r="H436" s="11"/>
      <c r="I436" s="11" t="s">
        <v>17199</v>
      </c>
      <c r="J436" s="11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1" t="s">
        <v>12946</v>
      </c>
      <c r="E437" s="11" t="s">
        <v>646</v>
      </c>
      <c r="F437" s="11"/>
      <c r="H437" s="11"/>
      <c r="I437" s="11" t="s">
        <v>17202</v>
      </c>
      <c r="J437" s="11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1" t="s">
        <v>4</v>
      </c>
      <c r="E438" s="11" t="s">
        <v>260</v>
      </c>
      <c r="F438" s="11"/>
      <c r="H438" s="11"/>
      <c r="I438" s="11" t="s">
        <v>17205</v>
      </c>
      <c r="J438" s="11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1" t="s">
        <v>4</v>
      </c>
      <c r="E439" s="11" t="s">
        <v>260</v>
      </c>
      <c r="F439" s="11"/>
      <c r="H439" s="11"/>
      <c r="I439" s="11" t="s">
        <v>17208</v>
      </c>
      <c r="J439" s="11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1" t="s">
        <v>4</v>
      </c>
      <c r="E440" s="11" t="s">
        <v>260</v>
      </c>
      <c r="F440" s="11"/>
      <c r="H440" s="11"/>
      <c r="I440" s="11" t="s">
        <v>17211</v>
      </c>
      <c r="J440" s="11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1" t="s">
        <v>4</v>
      </c>
      <c r="E441" s="11" t="s">
        <v>260</v>
      </c>
      <c r="F441" s="11"/>
      <c r="H441" s="11"/>
      <c r="I441" s="11" t="s">
        <v>17214</v>
      </c>
      <c r="J441" s="1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1" t="s">
        <v>12946</v>
      </c>
      <c r="E442" s="11" t="s">
        <v>646</v>
      </c>
      <c r="F442" s="11"/>
      <c r="H442" s="11"/>
      <c r="I442" s="11" t="s">
        <v>17217</v>
      </c>
      <c r="J442" s="11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1" t="s">
        <v>7896</v>
      </c>
      <c r="E443" s="11" t="s">
        <v>646</v>
      </c>
      <c r="F443" s="11"/>
      <c r="H443" s="11"/>
      <c r="I443" s="11" t="s">
        <v>17220</v>
      </c>
      <c r="J443" s="11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1" t="s">
        <v>7896</v>
      </c>
      <c r="E444" s="11" t="s">
        <v>646</v>
      </c>
      <c r="F444" s="11"/>
      <c r="H444" s="11"/>
      <c r="I444" s="11" t="s">
        <v>17223</v>
      </c>
      <c r="J444" s="11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1" t="s">
        <v>7896</v>
      </c>
      <c r="E445" s="11" t="s">
        <v>646</v>
      </c>
      <c r="F445" s="11"/>
      <c r="H445" s="11"/>
      <c r="I445" s="11" t="s">
        <v>17226</v>
      </c>
      <c r="J445" s="11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1" t="s">
        <v>7896</v>
      </c>
      <c r="E446" s="11" t="s">
        <v>646</v>
      </c>
      <c r="F446" s="11"/>
      <c r="H446" s="11"/>
      <c r="I446" s="11" t="s">
        <v>17229</v>
      </c>
      <c r="J446" s="11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1" t="s">
        <v>7896</v>
      </c>
      <c r="E447" s="11" t="s">
        <v>646</v>
      </c>
      <c r="F447" s="11"/>
      <c r="H447" s="11"/>
      <c r="I447" s="11" t="s">
        <v>17232</v>
      </c>
      <c r="J447" s="11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1" t="s">
        <v>4</v>
      </c>
      <c r="E448" s="11" t="s">
        <v>260</v>
      </c>
      <c r="F448" s="11"/>
      <c r="H448" s="11"/>
      <c r="I448" s="11" t="s">
        <v>17235</v>
      </c>
      <c r="J448" s="11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1" t="s">
        <v>4</v>
      </c>
      <c r="E449" s="11" t="s">
        <v>260</v>
      </c>
      <c r="F449" s="11"/>
      <c r="H449" s="11"/>
      <c r="I449" s="11" t="s">
        <v>17238</v>
      </c>
      <c r="J449" s="11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1" t="s">
        <v>7896</v>
      </c>
      <c r="E450" s="11" t="s">
        <v>646</v>
      </c>
      <c r="F450" s="11"/>
      <c r="H450" s="11"/>
      <c r="I450" s="11" t="s">
        <v>17241</v>
      </c>
      <c r="J450" s="11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1" t="s">
        <v>7896</v>
      </c>
      <c r="E451" s="11" t="s">
        <v>646</v>
      </c>
      <c r="F451" s="11"/>
      <c r="H451" s="11"/>
      <c r="I451" s="11" t="s">
        <v>17244</v>
      </c>
      <c r="J451" s="1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1" t="s">
        <v>4</v>
      </c>
      <c r="E452" s="11" t="s">
        <v>646</v>
      </c>
      <c r="F452" s="11"/>
      <c r="H452" s="11"/>
      <c r="I452" s="11" t="s">
        <v>17247</v>
      </c>
      <c r="J452" s="11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1" t="s">
        <v>4</v>
      </c>
      <c r="E453" s="11" t="s">
        <v>4943</v>
      </c>
      <c r="F453" s="11"/>
      <c r="H453" s="11"/>
      <c r="I453" s="11" t="s">
        <v>18157</v>
      </c>
      <c r="J453" s="11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1" t="s">
        <v>7898</v>
      </c>
      <c r="E454" s="11"/>
      <c r="F454" s="11"/>
      <c r="H454" s="11"/>
      <c r="I454" s="11" t="s">
        <v>18160</v>
      </c>
      <c r="J454" s="11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1" t="s">
        <v>7898</v>
      </c>
      <c r="E455" s="11"/>
      <c r="F455" s="11"/>
      <c r="H455" s="11"/>
      <c r="I455" s="11" t="s">
        <v>18163</v>
      </c>
      <c r="J455" s="11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1" t="s">
        <v>7898</v>
      </c>
      <c r="E456" s="11"/>
      <c r="F456" s="11"/>
      <c r="H456" s="11"/>
      <c r="I456" s="11" t="s">
        <v>18166</v>
      </c>
      <c r="J456" s="11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1" t="s">
        <v>7898</v>
      </c>
      <c r="E457" s="11"/>
      <c r="F457" s="11"/>
      <c r="H457" s="11"/>
      <c r="I457" s="11" t="s">
        <v>18169</v>
      </c>
      <c r="J457" s="11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1" t="s">
        <v>7898</v>
      </c>
      <c r="E458" s="11"/>
      <c r="F458" s="11"/>
      <c r="H458" s="11"/>
      <c r="I458" s="11" t="s">
        <v>18172</v>
      </c>
      <c r="J458" s="11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1" t="s">
        <v>7898</v>
      </c>
      <c r="E459" s="11"/>
      <c r="F459" s="11"/>
      <c r="H459" s="11"/>
      <c r="I459" s="11" t="s">
        <v>18175</v>
      </c>
      <c r="J459" s="11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1" t="s">
        <v>7898</v>
      </c>
      <c r="E460" s="11"/>
      <c r="F460" s="11"/>
      <c r="H460" s="11"/>
      <c r="I460" s="11" t="s">
        <v>18178</v>
      </c>
      <c r="J460" s="11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1" t="s">
        <v>7898</v>
      </c>
      <c r="E461" s="11"/>
      <c r="F461" s="11"/>
      <c r="H461" s="11"/>
      <c r="I461" s="11" t="s">
        <v>18181</v>
      </c>
      <c r="J461" s="1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1" t="s">
        <v>7898</v>
      </c>
      <c r="E462" s="11"/>
      <c r="F462" s="11"/>
      <c r="H462" s="11"/>
      <c r="I462" s="11" t="s">
        <v>18184</v>
      </c>
      <c r="J462" s="11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1" t="s">
        <v>7898</v>
      </c>
      <c r="E463" s="11"/>
      <c r="F463" s="11"/>
      <c r="H463" s="11"/>
      <c r="I463" s="11" t="s">
        <v>18187</v>
      </c>
      <c r="J463" s="11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1" t="s">
        <v>4</v>
      </c>
      <c r="E464" s="11" t="s">
        <v>260</v>
      </c>
      <c r="F464" s="11"/>
      <c r="H464" s="11"/>
      <c r="I464" s="11" t="s">
        <v>18190</v>
      </c>
      <c r="J464" s="11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1" t="s">
        <v>4</v>
      </c>
      <c r="E465" s="11" t="s">
        <v>4943</v>
      </c>
      <c r="F465" s="11"/>
      <c r="H465" s="11"/>
      <c r="I465" s="11" t="s">
        <v>18193</v>
      </c>
      <c r="J465" s="11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1" t="s">
        <v>7896</v>
      </c>
      <c r="E466" s="11" t="s">
        <v>646</v>
      </c>
      <c r="F466" s="11"/>
      <c r="H466" s="11"/>
      <c r="I466" s="11" t="s">
        <v>18196</v>
      </c>
      <c r="J466" s="11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1" t="s">
        <v>7896</v>
      </c>
      <c r="E467" s="11" t="s">
        <v>646</v>
      </c>
      <c r="F467" s="11"/>
      <c r="H467" s="11"/>
      <c r="I467" s="11" t="s">
        <v>18199</v>
      </c>
      <c r="J467" s="11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1" t="s">
        <v>7896</v>
      </c>
      <c r="E468" s="11" t="s">
        <v>646</v>
      </c>
      <c r="F468" s="11"/>
      <c r="H468" s="11"/>
      <c r="I468" s="11" t="s">
        <v>18202</v>
      </c>
      <c r="J468" s="11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1" t="s">
        <v>7896</v>
      </c>
      <c r="E469" s="11" t="s">
        <v>646</v>
      </c>
      <c r="F469" s="11"/>
      <c r="H469" s="11"/>
      <c r="I469" s="11" t="s">
        <v>18205</v>
      </c>
      <c r="J469" s="11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1" t="s">
        <v>7896</v>
      </c>
      <c r="E470" s="11" t="s">
        <v>646</v>
      </c>
      <c r="F470" s="11"/>
      <c r="H470" s="11"/>
      <c r="I470" s="11" t="s">
        <v>18208</v>
      </c>
      <c r="J470" s="11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1" t="s">
        <v>7896</v>
      </c>
      <c r="E471" s="11" t="s">
        <v>646</v>
      </c>
      <c r="F471" s="11"/>
      <c r="H471" s="11"/>
      <c r="I471" s="11" t="s">
        <v>18211</v>
      </c>
      <c r="J471" s="1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1" t="s">
        <v>7896</v>
      </c>
      <c r="E472" s="11" t="s">
        <v>646</v>
      </c>
      <c r="F472" s="11"/>
      <c r="H472" s="11"/>
      <c r="I472" s="11" t="s">
        <v>18214</v>
      </c>
      <c r="J472" s="11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1" t="s">
        <v>7896</v>
      </c>
      <c r="E473" s="11" t="s">
        <v>646</v>
      </c>
      <c r="F473" s="11"/>
      <c r="H473" s="11"/>
      <c r="I473" s="11" t="s">
        <v>18217</v>
      </c>
      <c r="J473" s="11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1" t="s">
        <v>7896</v>
      </c>
      <c r="E474" s="11" t="s">
        <v>646</v>
      </c>
      <c r="F474" s="11"/>
      <c r="H474" s="11"/>
      <c r="I474" s="11" t="s">
        <v>18220</v>
      </c>
      <c r="J474" s="11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1" t="s">
        <v>7896</v>
      </c>
      <c r="E475" s="11" t="s">
        <v>646</v>
      </c>
      <c r="F475" s="11"/>
      <c r="H475" s="11"/>
      <c r="I475" s="11" t="s">
        <v>18223</v>
      </c>
      <c r="J475" s="11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1" t="s">
        <v>7896</v>
      </c>
      <c r="E476" s="11" t="s">
        <v>646</v>
      </c>
      <c r="F476" s="11"/>
      <c r="H476" s="11"/>
      <c r="I476" s="11" t="s">
        <v>18226</v>
      </c>
      <c r="J476" s="11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1" t="s">
        <v>7896</v>
      </c>
      <c r="E477" s="11" t="s">
        <v>646</v>
      </c>
      <c r="F477" s="11"/>
      <c r="H477" s="11"/>
      <c r="I477" s="11" t="s">
        <v>18229</v>
      </c>
      <c r="J477" s="11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1" t="s">
        <v>7896</v>
      </c>
      <c r="E478" s="11" t="s">
        <v>646</v>
      </c>
      <c r="F478" s="11"/>
      <c r="H478" s="11"/>
      <c r="I478" s="11" t="s">
        <v>18232</v>
      </c>
      <c r="J478" s="11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1" t="s">
        <v>7896</v>
      </c>
      <c r="E479" s="11" t="s">
        <v>646</v>
      </c>
      <c r="F479" s="11"/>
      <c r="H479" s="11"/>
      <c r="I479" s="11" t="s">
        <v>18235</v>
      </c>
      <c r="J479" s="11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1" t="s">
        <v>7896</v>
      </c>
      <c r="E480" s="11" t="s">
        <v>646</v>
      </c>
      <c r="F480" s="11"/>
      <c r="H480" s="11"/>
      <c r="I480" s="11" t="s">
        <v>18238</v>
      </c>
      <c r="J480" s="11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1" t="s">
        <v>7896</v>
      </c>
      <c r="E481" s="11" t="s">
        <v>646</v>
      </c>
      <c r="F481" s="11"/>
      <c r="H481" s="11"/>
      <c r="I481" s="11" t="s">
        <v>18241</v>
      </c>
      <c r="J481" s="1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1" t="s">
        <v>7896</v>
      </c>
      <c r="E482" s="11" t="s">
        <v>646</v>
      </c>
      <c r="F482" s="11"/>
      <c r="H482" s="11"/>
      <c r="I482" s="11" t="s">
        <v>18244</v>
      </c>
      <c r="J482" s="11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1" t="s">
        <v>4</v>
      </c>
      <c r="E483" s="11" t="s">
        <v>4943</v>
      </c>
      <c r="F483" s="11"/>
      <c r="H483" s="11"/>
      <c r="I483" s="11" t="s">
        <v>18247</v>
      </c>
      <c r="J483" s="11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1" t="s">
        <v>4</v>
      </c>
      <c r="E484" s="11" t="s">
        <v>4943</v>
      </c>
      <c r="F484" s="11"/>
      <c r="H484" s="11"/>
      <c r="I484" s="11" t="s">
        <v>18250</v>
      </c>
      <c r="J484" s="11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1" t="s">
        <v>4</v>
      </c>
      <c r="E485" s="11" t="s">
        <v>4943</v>
      </c>
      <c r="F485" s="11"/>
      <c r="H485" s="11"/>
      <c r="I485" s="11" t="s">
        <v>18253</v>
      </c>
      <c r="J485" s="11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1" t="s">
        <v>7896</v>
      </c>
      <c r="E486" s="11" t="s">
        <v>646</v>
      </c>
      <c r="F486" s="11"/>
      <c r="H486" s="11"/>
      <c r="I486" s="11" t="s">
        <v>18256</v>
      </c>
      <c r="J486" s="11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1" t="s">
        <v>7896</v>
      </c>
      <c r="E487" s="11" t="s">
        <v>646</v>
      </c>
      <c r="F487" s="11"/>
      <c r="H487" s="11"/>
      <c r="I487" s="11" t="s">
        <v>18259</v>
      </c>
      <c r="J487" s="11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1" t="s">
        <v>7896</v>
      </c>
      <c r="E488" s="11" t="s">
        <v>646</v>
      </c>
      <c r="F488" s="11"/>
      <c r="H488" s="11"/>
      <c r="I488" s="11" t="s">
        <v>18262</v>
      </c>
      <c r="J488" s="11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1" t="s">
        <v>7896</v>
      </c>
      <c r="E489" s="11" t="s">
        <v>646</v>
      </c>
      <c r="F489" s="11"/>
      <c r="H489" s="11"/>
      <c r="I489" s="11" t="s">
        <v>18265</v>
      </c>
      <c r="J489" s="11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1" t="s">
        <v>4</v>
      </c>
      <c r="E490" s="11" t="s">
        <v>4943</v>
      </c>
      <c r="F490" s="11"/>
      <c r="H490" s="11"/>
      <c r="I490" s="11" t="s">
        <v>18268</v>
      </c>
      <c r="J490" s="11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1" t="s">
        <v>7896</v>
      </c>
      <c r="E491" s="11" t="s">
        <v>646</v>
      </c>
      <c r="F491" s="11"/>
      <c r="H491" s="11"/>
      <c r="I491" s="11" t="s">
        <v>18271</v>
      </c>
      <c r="J491" s="1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1" t="s">
        <v>7896</v>
      </c>
      <c r="E492" s="11" t="s">
        <v>646</v>
      </c>
      <c r="F492" s="11"/>
      <c r="H492" s="11"/>
      <c r="I492" s="11" t="s">
        <v>18274</v>
      </c>
      <c r="J492" s="11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1" t="s">
        <v>7896</v>
      </c>
      <c r="E493" s="11" t="s">
        <v>646</v>
      </c>
      <c r="F493" s="11"/>
      <c r="H493" s="11"/>
      <c r="I493" s="11" t="s">
        <v>18277</v>
      </c>
      <c r="J493" s="11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1" t="s">
        <v>7896</v>
      </c>
      <c r="E494" s="11" t="s">
        <v>646</v>
      </c>
      <c r="F494" s="11"/>
      <c r="H494" s="11"/>
      <c r="I494" s="11" t="s">
        <v>18280</v>
      </c>
      <c r="J494" s="11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1" t="s">
        <v>7896</v>
      </c>
      <c r="E495" s="11" t="s">
        <v>646</v>
      </c>
      <c r="F495" s="11"/>
      <c r="H495" s="11"/>
      <c r="I495" s="11" t="s">
        <v>18283</v>
      </c>
      <c r="J495" s="11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1" t="s">
        <v>7896</v>
      </c>
      <c r="E496" s="11" t="s">
        <v>646</v>
      </c>
      <c r="F496" s="11"/>
      <c r="H496" s="11"/>
      <c r="I496" s="11" t="s">
        <v>18286</v>
      </c>
      <c r="J496" s="11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1" t="s">
        <v>12946</v>
      </c>
      <c r="E497" s="11" t="s">
        <v>646</v>
      </c>
      <c r="F497" s="11"/>
      <c r="H497" s="11"/>
      <c r="I497" s="11" t="s">
        <v>18289</v>
      </c>
      <c r="J497" s="11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1" t="s">
        <v>4</v>
      </c>
      <c r="E498" s="11" t="s">
        <v>260</v>
      </c>
      <c r="F498" s="11"/>
      <c r="H498" s="11"/>
      <c r="I498" s="11" t="s">
        <v>18292</v>
      </c>
      <c r="J498" s="11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1" t="s">
        <v>7898</v>
      </c>
      <c r="E499" s="11"/>
      <c r="F499" s="11"/>
      <c r="H499" s="11"/>
      <c r="I499" s="11" t="s">
        <v>18295</v>
      </c>
      <c r="J499" s="11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1" t="s">
        <v>7898</v>
      </c>
      <c r="E500" s="11"/>
      <c r="F500" s="11"/>
      <c r="H500" s="11"/>
      <c r="I500" s="11" t="s">
        <v>18298</v>
      </c>
      <c r="J500" s="11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1" t="s">
        <v>7898</v>
      </c>
      <c r="E501" s="11"/>
      <c r="F501" s="11"/>
      <c r="H501" s="11"/>
      <c r="I501" s="11" t="s">
        <v>18301</v>
      </c>
      <c r="J501" s="1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1" t="s">
        <v>7898</v>
      </c>
      <c r="E502" s="11"/>
      <c r="F502" s="11"/>
      <c r="H502" s="11"/>
      <c r="I502" s="11" t="s">
        <v>18304</v>
      </c>
      <c r="J502" s="11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1" t="s">
        <v>7898</v>
      </c>
      <c r="E503" s="11"/>
      <c r="F503" s="11"/>
      <c r="H503" s="11"/>
      <c r="I503" s="11" t="s">
        <v>18307</v>
      </c>
      <c r="J503" s="11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1" t="s">
        <v>7898</v>
      </c>
      <c r="E504" s="11"/>
      <c r="F504" s="11"/>
      <c r="H504" s="11"/>
      <c r="I504" s="11" t="s">
        <v>18310</v>
      </c>
      <c r="J504" s="11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1" t="s">
        <v>7898</v>
      </c>
      <c r="E505" s="11"/>
      <c r="F505" s="11"/>
      <c r="H505" s="11"/>
      <c r="I505" s="11" t="s">
        <v>18313</v>
      </c>
      <c r="J505" s="11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1" t="s">
        <v>7898</v>
      </c>
      <c r="E506" s="11"/>
      <c r="F506" s="11"/>
      <c r="H506" s="11"/>
      <c r="I506" s="11" t="s">
        <v>18316</v>
      </c>
      <c r="J506" s="11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1" t="s">
        <v>7898</v>
      </c>
      <c r="E507" s="11"/>
      <c r="F507" s="11"/>
      <c r="H507" s="11"/>
      <c r="I507" s="11" t="s">
        <v>18319</v>
      </c>
      <c r="J507" s="11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1" t="s">
        <v>4</v>
      </c>
      <c r="E508" s="11" t="s">
        <v>260</v>
      </c>
      <c r="F508" s="11"/>
      <c r="H508" s="11"/>
      <c r="I508" s="11" t="s">
        <v>18322</v>
      </c>
      <c r="J508" s="11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1" t="s">
        <v>7896</v>
      </c>
      <c r="E509" s="11" t="s">
        <v>646</v>
      </c>
      <c r="F509" s="11"/>
      <c r="H509" s="11"/>
      <c r="I509" s="11" t="s">
        <v>18325</v>
      </c>
      <c r="J509" s="11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1" t="s">
        <v>7896</v>
      </c>
      <c r="E510" s="11" t="s">
        <v>646</v>
      </c>
      <c r="F510" s="11"/>
      <c r="H510" s="11"/>
      <c r="I510" s="11" t="s">
        <v>18328</v>
      </c>
      <c r="J510" s="11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1" t="s">
        <v>7896</v>
      </c>
      <c r="E511" s="11" t="s">
        <v>646</v>
      </c>
      <c r="F511" s="11"/>
      <c r="H511" s="11"/>
      <c r="I511" s="11" t="s">
        <v>18331</v>
      </c>
      <c r="J511" s="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1" t="s">
        <v>3559</v>
      </c>
      <c r="E512" s="11"/>
      <c r="F512" s="11"/>
      <c r="H512" s="11"/>
      <c r="I512" s="11" t="s">
        <v>18334</v>
      </c>
      <c r="J512" s="11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1" t="s">
        <v>7896</v>
      </c>
      <c r="E513" s="11" t="s">
        <v>646</v>
      </c>
      <c r="F513" s="11"/>
      <c r="H513" s="11"/>
      <c r="I513" s="11" t="s">
        <v>18337</v>
      </c>
      <c r="J513" s="11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1" t="s">
        <v>7896</v>
      </c>
      <c r="E514" s="11" t="s">
        <v>646</v>
      </c>
      <c r="F514" s="11"/>
      <c r="H514" s="11"/>
      <c r="I514" s="11" t="s">
        <v>18340</v>
      </c>
      <c r="J514" s="11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1" t="s">
        <v>4</v>
      </c>
      <c r="E515" s="11" t="s">
        <v>4943</v>
      </c>
      <c r="F515" s="11"/>
      <c r="H515" s="11"/>
      <c r="I515" s="11" t="s">
        <v>18343</v>
      </c>
      <c r="J515" s="11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1" t="s">
        <v>4</v>
      </c>
      <c r="E516" s="11" t="s">
        <v>4943</v>
      </c>
      <c r="F516" s="11"/>
      <c r="H516" s="11"/>
      <c r="I516" s="11" t="s">
        <v>18686</v>
      </c>
      <c r="J516" s="11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1" t="s">
        <v>7896</v>
      </c>
      <c r="E517" s="11" t="s">
        <v>646</v>
      </c>
      <c r="F517" s="11"/>
      <c r="H517" s="11"/>
      <c r="I517" s="11" t="s">
        <v>18689</v>
      </c>
      <c r="J517" s="11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1" t="s">
        <v>4</v>
      </c>
      <c r="E518" s="11" t="s">
        <v>646</v>
      </c>
      <c r="F518" s="11"/>
      <c r="H518" s="11"/>
      <c r="I518" s="11" t="s">
        <v>18692</v>
      </c>
      <c r="J518" s="11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1" t="s">
        <v>4</v>
      </c>
      <c r="E519" s="11" t="s">
        <v>4943</v>
      </c>
      <c r="F519" s="11"/>
      <c r="H519" s="11"/>
      <c r="I519" s="11" t="s">
        <v>18695</v>
      </c>
      <c r="J519" s="11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1" t="s">
        <v>4</v>
      </c>
      <c r="E520" s="11" t="s">
        <v>4943</v>
      </c>
      <c r="F520" s="11"/>
      <c r="H520" s="11"/>
      <c r="I520" s="11" t="s">
        <v>18698</v>
      </c>
      <c r="J520" s="11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1" t="s">
        <v>4</v>
      </c>
      <c r="E521" s="11" t="s">
        <v>4943</v>
      </c>
      <c r="F521" s="11"/>
      <c r="H521" s="11"/>
      <c r="I521" s="11" t="s">
        <v>18701</v>
      </c>
      <c r="J521" s="1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1" t="s">
        <v>4</v>
      </c>
      <c r="E522" s="11" t="s">
        <v>4943</v>
      </c>
      <c r="F522" s="11"/>
      <c r="H522" s="11"/>
      <c r="I522" s="11" t="s">
        <v>18346</v>
      </c>
      <c r="J522" s="11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1" t="s">
        <v>4</v>
      </c>
      <c r="E523" s="11" t="s">
        <v>4943</v>
      </c>
      <c r="F523" s="11"/>
      <c r="H523" s="11"/>
      <c r="I523" s="11" t="s">
        <v>18704</v>
      </c>
      <c r="J523" s="11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1" t="s">
        <v>4</v>
      </c>
      <c r="E524" s="11" t="s">
        <v>260</v>
      </c>
      <c r="F524" s="11"/>
      <c r="H524" s="11"/>
      <c r="I524" s="11" t="s">
        <v>18707</v>
      </c>
      <c r="J524" s="11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1" t="s">
        <v>4</v>
      </c>
      <c r="E525" s="11" t="s">
        <v>4943</v>
      </c>
      <c r="F525" s="11"/>
      <c r="H525" s="11"/>
      <c r="I525" s="11" t="s">
        <v>18710</v>
      </c>
      <c r="J525" s="11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1" t="s">
        <v>4</v>
      </c>
      <c r="E526" s="11" t="s">
        <v>646</v>
      </c>
      <c r="F526" s="11"/>
      <c r="H526" s="11"/>
      <c r="I526" s="11" t="s">
        <v>18713</v>
      </c>
      <c r="J526" s="11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1" t="s">
        <v>4</v>
      </c>
      <c r="E527" s="11" t="s">
        <v>260</v>
      </c>
      <c r="F527" s="11"/>
      <c r="H527" s="11"/>
      <c r="I527" s="11" t="s">
        <v>18716</v>
      </c>
      <c r="J527" s="11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1" t="s">
        <v>4</v>
      </c>
      <c r="E528" s="11" t="s">
        <v>646</v>
      </c>
      <c r="F528" s="11"/>
      <c r="H528" s="11"/>
      <c r="I528" s="11" t="s">
        <v>18942</v>
      </c>
      <c r="J528" s="11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1" t="s">
        <v>4</v>
      </c>
      <c r="E529" s="11" t="s">
        <v>646</v>
      </c>
      <c r="F529" s="11"/>
      <c r="H529" s="11"/>
      <c r="I529" s="11" t="s">
        <v>18945</v>
      </c>
      <c r="J529" s="11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1" t="s">
        <v>4</v>
      </c>
      <c r="E530" s="11" t="s">
        <v>260</v>
      </c>
      <c r="F530" s="11"/>
      <c r="H530" s="11"/>
      <c r="I530" s="11" t="s">
        <v>18948</v>
      </c>
      <c r="J530" s="11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1" t="s">
        <v>4</v>
      </c>
      <c r="E531" s="11" t="s">
        <v>260</v>
      </c>
      <c r="F531" s="11"/>
      <c r="H531" s="11"/>
      <c r="I531" s="11" t="s">
        <v>18951</v>
      </c>
      <c r="J531" s="1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1" t="s">
        <v>4</v>
      </c>
      <c r="E532" s="11" t="s">
        <v>260</v>
      </c>
      <c r="F532" s="11"/>
      <c r="H532" s="11"/>
      <c r="I532" s="11" t="s">
        <v>18954</v>
      </c>
      <c r="J532" s="11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1" t="s">
        <v>4</v>
      </c>
      <c r="E533" s="11" t="s">
        <v>260</v>
      </c>
      <c r="F533" s="11"/>
      <c r="H533" s="11"/>
      <c r="I533" s="11" t="s">
        <v>18957</v>
      </c>
      <c r="J533" s="11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1" t="s">
        <v>7896</v>
      </c>
      <c r="E534" s="11" t="s">
        <v>646</v>
      </c>
      <c r="F534" s="11"/>
      <c r="H534" s="11"/>
      <c r="I534" s="11" t="s">
        <v>18960</v>
      </c>
      <c r="J534" s="11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1" t="s">
        <v>7896</v>
      </c>
      <c r="E535" s="11" t="s">
        <v>646</v>
      </c>
      <c r="F535" s="11"/>
      <c r="H535" s="11"/>
      <c r="I535" s="11" t="s">
        <v>18963</v>
      </c>
      <c r="J535" s="11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1" t="s">
        <v>7896</v>
      </c>
      <c r="E536" s="11" t="s">
        <v>646</v>
      </c>
      <c r="F536" s="11"/>
      <c r="H536" s="11"/>
      <c r="I536" s="11" t="s">
        <v>18966</v>
      </c>
      <c r="J536" s="11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1" t="s">
        <v>4</v>
      </c>
      <c r="E537" s="11" t="s">
        <v>260</v>
      </c>
      <c r="F537" s="11"/>
      <c r="H537" s="11"/>
      <c r="I537" s="11" t="s">
        <v>18969</v>
      </c>
      <c r="J537" s="11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1" t="s">
        <v>4</v>
      </c>
      <c r="E538" s="11" t="s">
        <v>4943</v>
      </c>
      <c r="F538" s="11"/>
      <c r="H538" s="11"/>
      <c r="I538" s="11" t="s">
        <v>18972</v>
      </c>
      <c r="J538" s="11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1" t="s">
        <v>7896</v>
      </c>
      <c r="E539" s="11" t="s">
        <v>646</v>
      </c>
      <c r="F539" s="11"/>
      <c r="H539" s="11"/>
      <c r="I539" s="11" t="s">
        <v>18975</v>
      </c>
      <c r="J539" s="11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1" t="s">
        <v>7896</v>
      </c>
      <c r="E540" s="11" t="s">
        <v>646</v>
      </c>
      <c r="F540" s="11"/>
      <c r="H540" s="11"/>
      <c r="I540" s="11" t="s">
        <v>18978</v>
      </c>
      <c r="J540" s="11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1" t="s">
        <v>4</v>
      </c>
      <c r="E541" s="11" t="s">
        <v>4943</v>
      </c>
      <c r="F541" s="11"/>
      <c r="H541" s="11"/>
      <c r="I541" s="11" t="s">
        <v>18981</v>
      </c>
      <c r="J541" s="1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1" t="s">
        <v>4</v>
      </c>
      <c r="E542" s="11" t="s">
        <v>646</v>
      </c>
      <c r="F542" s="11"/>
      <c r="H542" s="11"/>
      <c r="I542" s="11" t="s">
        <v>19447</v>
      </c>
      <c r="J542" s="11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1" t="s">
        <v>4</v>
      </c>
      <c r="E543" s="11" t="s">
        <v>260</v>
      </c>
      <c r="F543" s="11"/>
      <c r="H543" s="11"/>
      <c r="I543" s="11" t="s">
        <v>19450</v>
      </c>
      <c r="J543" s="11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1" t="s">
        <v>7896</v>
      </c>
      <c r="E544" s="11" t="s">
        <v>260</v>
      </c>
      <c r="F544" s="11"/>
      <c r="H544" s="11"/>
      <c r="I544" s="11" t="s">
        <v>19453</v>
      </c>
      <c r="J544" s="11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1" t="s">
        <v>7896</v>
      </c>
      <c r="E545" s="11" t="s">
        <v>646</v>
      </c>
      <c r="F545" s="11"/>
      <c r="H545" s="11"/>
      <c r="I545" s="11" t="s">
        <v>19456</v>
      </c>
      <c r="J545" s="11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1" t="s">
        <v>7896</v>
      </c>
      <c r="E546" s="11" t="s">
        <v>260</v>
      </c>
      <c r="F546" s="11"/>
      <c r="H546" s="11"/>
      <c r="I546" s="11" t="s">
        <v>19459</v>
      </c>
      <c r="J546" s="11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1" t="s">
        <v>7896</v>
      </c>
      <c r="E547" s="11" t="s">
        <v>260</v>
      </c>
      <c r="F547" s="11"/>
      <c r="H547" s="11"/>
      <c r="I547" s="11" t="s">
        <v>19462</v>
      </c>
      <c r="J547" s="11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1" t="s">
        <v>7896</v>
      </c>
      <c r="E548" s="11" t="s">
        <v>260</v>
      </c>
      <c r="F548" s="11"/>
      <c r="H548" s="11"/>
      <c r="I548" s="11" t="s">
        <v>19465</v>
      </c>
      <c r="J548" s="11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1" t="s">
        <v>7896</v>
      </c>
      <c r="E549" s="11" t="s">
        <v>646</v>
      </c>
      <c r="F549" s="11"/>
      <c r="H549" s="11"/>
      <c r="I549" s="11" t="s">
        <v>19468</v>
      </c>
      <c r="J549" s="11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1" t="s">
        <v>7896</v>
      </c>
      <c r="E550" s="11" t="s">
        <v>646</v>
      </c>
      <c r="F550" s="11"/>
      <c r="H550" s="11"/>
      <c r="I550" s="11" t="s">
        <v>19471</v>
      </c>
      <c r="J550" s="11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1" t="s">
        <v>4</v>
      </c>
      <c r="E551" s="11" t="s">
        <v>4943</v>
      </c>
      <c r="F551" s="11"/>
      <c r="H551" s="11"/>
      <c r="I551" s="11" t="s">
        <v>19474</v>
      </c>
      <c r="J551" s="1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1" t="s">
        <v>4</v>
      </c>
      <c r="E552" s="11" t="s">
        <v>260</v>
      </c>
      <c r="F552" s="11"/>
      <c r="H552" s="11"/>
      <c r="I552" s="11" t="s">
        <v>19477</v>
      </c>
      <c r="J552" s="11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1" t="s">
        <v>4</v>
      </c>
      <c r="E553" s="11" t="s">
        <v>260</v>
      </c>
      <c r="F553" s="11"/>
      <c r="H553" s="11"/>
      <c r="I553" s="11" t="s">
        <v>19480</v>
      </c>
      <c r="J553" s="11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1" t="s">
        <v>7896</v>
      </c>
      <c r="E554" s="11" t="s">
        <v>646</v>
      </c>
      <c r="F554" s="11"/>
      <c r="H554" s="11"/>
      <c r="I554" s="11" t="s">
        <v>19483</v>
      </c>
      <c r="J554" s="11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1" t="s">
        <v>7896</v>
      </c>
      <c r="E555" s="11" t="s">
        <v>646</v>
      </c>
      <c r="F555" s="11"/>
      <c r="H555" s="11"/>
      <c r="I555" s="11" t="s">
        <v>19486</v>
      </c>
      <c r="J555" s="11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1" t="s">
        <v>7896</v>
      </c>
      <c r="E556" s="11" t="s">
        <v>646</v>
      </c>
      <c r="F556" s="11"/>
      <c r="H556" s="11"/>
      <c r="I556" s="11" t="s">
        <v>19489</v>
      </c>
      <c r="J556" s="11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1" t="s">
        <v>7896</v>
      </c>
      <c r="E557" s="11" t="s">
        <v>646</v>
      </c>
      <c r="F557" s="11"/>
      <c r="H557" s="11"/>
      <c r="I557" s="11" t="s">
        <v>19492</v>
      </c>
      <c r="J557" s="11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1" t="s">
        <v>4</v>
      </c>
      <c r="E558" s="11" t="s">
        <v>4943</v>
      </c>
      <c r="F558" s="11"/>
      <c r="H558" s="11"/>
      <c r="I558" s="11" t="s">
        <v>19495</v>
      </c>
      <c r="J558" s="11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1" t="s">
        <v>7896</v>
      </c>
      <c r="E559" s="11" t="s">
        <v>646</v>
      </c>
      <c r="F559" s="11"/>
      <c r="H559" s="11"/>
      <c r="I559" s="11" t="s">
        <v>19498</v>
      </c>
      <c r="J559" s="11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1" t="s">
        <v>4</v>
      </c>
      <c r="E560" s="11" t="s">
        <v>4943</v>
      </c>
      <c r="F560" s="11"/>
      <c r="H560" s="11"/>
      <c r="I560" s="11" t="s">
        <v>19501</v>
      </c>
      <c r="J560" s="11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1" t="s">
        <v>4</v>
      </c>
      <c r="E561" s="11" t="s">
        <v>260</v>
      </c>
      <c r="F561" s="11"/>
      <c r="H561" s="11"/>
      <c r="I561" s="11" t="s">
        <v>20071</v>
      </c>
      <c r="J561" s="1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1" t="s">
        <v>4</v>
      </c>
      <c r="E562" s="11" t="s">
        <v>260</v>
      </c>
      <c r="F562" s="11"/>
      <c r="H562" s="11"/>
      <c r="I562" s="11" t="s">
        <v>20074</v>
      </c>
      <c r="J562" s="11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1" t="s">
        <v>7896</v>
      </c>
      <c r="E563" s="11" t="s">
        <v>646</v>
      </c>
      <c r="F563" s="11"/>
      <c r="H563" s="11"/>
      <c r="I563" s="11" t="s">
        <v>20077</v>
      </c>
      <c r="J563" s="11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1" t="s">
        <v>7896</v>
      </c>
      <c r="E564" s="11" t="s">
        <v>646</v>
      </c>
      <c r="F564" s="11"/>
      <c r="H564" s="11"/>
      <c r="I564" s="11" t="s">
        <v>20080</v>
      </c>
      <c r="J564" s="11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1" t="s">
        <v>7896</v>
      </c>
      <c r="E565" s="11" t="s">
        <v>646</v>
      </c>
      <c r="F565" s="11"/>
      <c r="H565" s="11"/>
      <c r="I565" s="11" t="s">
        <v>20083</v>
      </c>
      <c r="J565" s="11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1" t="s">
        <v>7896</v>
      </c>
      <c r="E566" s="11" t="s">
        <v>646</v>
      </c>
      <c r="F566" s="11"/>
      <c r="H566" s="11"/>
      <c r="I566" s="11" t="s">
        <v>20086</v>
      </c>
      <c r="J566" s="11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1" t="s">
        <v>7896</v>
      </c>
      <c r="E567" s="11" t="s">
        <v>646</v>
      </c>
      <c r="F567" s="11"/>
      <c r="H567" s="11"/>
      <c r="I567" s="11" t="s">
        <v>20089</v>
      </c>
      <c r="J567" s="11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1" t="s">
        <v>7896</v>
      </c>
      <c r="E568" s="11" t="s">
        <v>646</v>
      </c>
      <c r="F568" s="11"/>
      <c r="H568" s="11"/>
      <c r="I568" s="11" t="s">
        <v>20092</v>
      </c>
      <c r="J568" s="11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1" t="s">
        <v>7896</v>
      </c>
      <c r="E569" s="11" t="s">
        <v>646</v>
      </c>
      <c r="F569" s="11"/>
      <c r="H569" s="11"/>
      <c r="I569" s="11" t="s">
        <v>20095</v>
      </c>
      <c r="J569" s="11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1" t="s">
        <v>7896</v>
      </c>
      <c r="E570" s="11" t="s">
        <v>646</v>
      </c>
      <c r="F570" s="11"/>
      <c r="H570" s="11"/>
      <c r="I570" s="11" t="s">
        <v>20098</v>
      </c>
      <c r="J570" s="11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1" t="s">
        <v>4</v>
      </c>
      <c r="E571" s="11" t="s">
        <v>646</v>
      </c>
      <c r="F571" s="11"/>
      <c r="H571" s="11"/>
      <c r="I571" s="11" t="s">
        <v>20101</v>
      </c>
      <c r="J571" s="1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1" t="s">
        <v>4</v>
      </c>
      <c r="E572" s="11" t="s">
        <v>646</v>
      </c>
      <c r="F572" s="11"/>
      <c r="H572" s="11"/>
      <c r="I572" s="11" t="s">
        <v>20104</v>
      </c>
      <c r="J572" s="11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1" t="s">
        <v>4</v>
      </c>
      <c r="E573" s="11" t="s">
        <v>4943</v>
      </c>
      <c r="F573" s="11"/>
      <c r="H573" s="11"/>
      <c r="I573" s="11" t="s">
        <v>20107</v>
      </c>
      <c r="J573" s="11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1" t="s">
        <v>4</v>
      </c>
      <c r="E574" s="11" t="s">
        <v>260</v>
      </c>
      <c r="F574" s="11"/>
      <c r="H574" s="11"/>
      <c r="I574" s="11" t="s">
        <v>20110</v>
      </c>
      <c r="J574" s="11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1" t="s">
        <v>4</v>
      </c>
      <c r="E575" s="11" t="s">
        <v>260</v>
      </c>
      <c r="F575" s="11"/>
      <c r="H575" s="11"/>
      <c r="I575" s="11" t="s">
        <v>20113</v>
      </c>
      <c r="J575" s="11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1" t="s">
        <v>4</v>
      </c>
      <c r="E576" s="11" t="s">
        <v>260</v>
      </c>
      <c r="F576" s="11"/>
      <c r="H576" s="11"/>
      <c r="I576" s="11" t="s">
        <v>20116</v>
      </c>
      <c r="J576" s="11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1" t="s">
        <v>4</v>
      </c>
      <c r="E577" s="11" t="s">
        <v>4943</v>
      </c>
      <c r="F577" s="11"/>
      <c r="H577" s="11"/>
      <c r="I577" s="11" t="s">
        <v>20119</v>
      </c>
      <c r="J577" s="11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1" t="s">
        <v>4</v>
      </c>
      <c r="E578" s="11" t="s">
        <v>4943</v>
      </c>
      <c r="F578" s="11"/>
      <c r="H578" s="11"/>
      <c r="I578" s="11" t="s">
        <v>20394</v>
      </c>
      <c r="J578" s="11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1" t="s">
        <v>4</v>
      </c>
      <c r="E579" s="11" t="s">
        <v>4943</v>
      </c>
      <c r="F579" s="11"/>
      <c r="H579" s="11"/>
      <c r="I579" s="11" t="s">
        <v>20397</v>
      </c>
      <c r="J579" s="11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1" t="s">
        <v>4</v>
      </c>
      <c r="E580" s="11" t="s">
        <v>4943</v>
      </c>
      <c r="F580" s="11"/>
      <c r="H580" s="11"/>
      <c r="I580" s="11" t="s">
        <v>20400</v>
      </c>
      <c r="J580" s="11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1" t="s">
        <v>4</v>
      </c>
      <c r="E581" s="11" t="s">
        <v>4943</v>
      </c>
      <c r="F581" s="11"/>
      <c r="H581" s="11"/>
      <c r="I581" s="11" t="s">
        <v>20403</v>
      </c>
      <c r="J581" s="1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1" t="s">
        <v>4</v>
      </c>
      <c r="E582" s="11" t="s">
        <v>4943</v>
      </c>
      <c r="F582" s="11"/>
      <c r="H582" s="11"/>
      <c r="I582" s="11" t="s">
        <v>20981</v>
      </c>
      <c r="J582" s="11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1" t="s">
        <v>4</v>
      </c>
      <c r="E583" s="11" t="s">
        <v>260</v>
      </c>
      <c r="F583" s="11"/>
      <c r="H583" s="11"/>
      <c r="I583" s="11" t="s">
        <v>20984</v>
      </c>
      <c r="J583" s="11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1" t="s">
        <v>4</v>
      </c>
      <c r="E584" s="11" t="s">
        <v>646</v>
      </c>
      <c r="F584" s="11"/>
      <c r="H584" s="11"/>
      <c r="I584" s="11" t="s">
        <v>20987</v>
      </c>
      <c r="J584" s="11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1" t="s">
        <v>7896</v>
      </c>
      <c r="E585" s="11" t="s">
        <v>646</v>
      </c>
      <c r="F585" s="11"/>
      <c r="H585" s="11"/>
      <c r="I585" s="11" t="s">
        <v>20990</v>
      </c>
      <c r="J585" s="11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1" t="s">
        <v>7896</v>
      </c>
      <c r="E586" s="11" t="s">
        <v>646</v>
      </c>
      <c r="F586" s="11"/>
      <c r="H586" s="11"/>
      <c r="I586" s="11" t="s">
        <v>20993</v>
      </c>
      <c r="J586" s="11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1" t="s">
        <v>4</v>
      </c>
      <c r="E587" s="11" t="s">
        <v>646</v>
      </c>
      <c r="F587" s="11"/>
      <c r="H587" s="11"/>
      <c r="I587" s="11" t="s">
        <v>20996</v>
      </c>
      <c r="J587" s="11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1" t="s">
        <v>4</v>
      </c>
      <c r="E588" s="11" t="s">
        <v>21131</v>
      </c>
      <c r="F588" s="11"/>
      <c r="H588" s="11"/>
      <c r="I588" s="11" t="s">
        <v>20999</v>
      </c>
      <c r="J588" s="11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1" t="s">
        <v>4</v>
      </c>
      <c r="E589" s="11" t="s">
        <v>21131</v>
      </c>
      <c r="F589" s="11"/>
      <c r="H589" s="11"/>
      <c r="I589" s="11" t="s">
        <v>21002</v>
      </c>
      <c r="J589" s="11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1" t="s">
        <v>4</v>
      </c>
      <c r="E590" s="11" t="s">
        <v>646</v>
      </c>
      <c r="F590" s="11"/>
      <c r="H590" s="11"/>
      <c r="I590" s="11" t="s">
        <v>21005</v>
      </c>
      <c r="J590" s="11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1" t="s">
        <v>4</v>
      </c>
      <c r="E591" s="11" t="s">
        <v>4943</v>
      </c>
      <c r="F591" s="11"/>
      <c r="H591" s="11"/>
      <c r="I591" s="11" t="s">
        <v>21008</v>
      </c>
      <c r="J591" s="1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1" t="s">
        <v>4</v>
      </c>
      <c r="E592" s="11" t="s">
        <v>4943</v>
      </c>
      <c r="F592" s="11"/>
      <c r="H592" s="11"/>
      <c r="I592" s="11" t="s">
        <v>21011</v>
      </c>
      <c r="J592" s="11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1" t="s">
        <v>4</v>
      </c>
      <c r="E593" s="11" t="s">
        <v>646</v>
      </c>
      <c r="F593" s="11"/>
      <c r="H593" s="11"/>
      <c r="I593" s="11" t="s">
        <v>21014</v>
      </c>
      <c r="J593" s="11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1" t="s">
        <v>7896</v>
      </c>
      <c r="E594" s="11" t="s">
        <v>646</v>
      </c>
      <c r="F594" s="11"/>
      <c r="H594" s="11"/>
      <c r="I594" s="11" t="s">
        <v>21017</v>
      </c>
      <c r="J594" s="11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1" t="s">
        <v>7896</v>
      </c>
      <c r="E595" s="11" t="s">
        <v>646</v>
      </c>
      <c r="F595" s="11"/>
      <c r="H595" s="11"/>
      <c r="I595" s="11" t="s">
        <v>21020</v>
      </c>
      <c r="J595" s="11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1" t="s">
        <v>7896</v>
      </c>
      <c r="E596" s="11" t="s">
        <v>646</v>
      </c>
      <c r="F596" s="11"/>
      <c r="H596" s="11"/>
      <c r="I596" s="11" t="s">
        <v>21023</v>
      </c>
      <c r="J596" s="11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1" t="s">
        <v>7896</v>
      </c>
      <c r="E597" s="11" t="s">
        <v>646</v>
      </c>
      <c r="F597" s="11"/>
      <c r="H597" s="11"/>
      <c r="I597" s="11" t="s">
        <v>21026</v>
      </c>
      <c r="J597" s="11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1" t="s">
        <v>3371</v>
      </c>
      <c r="E598" s="11" t="s">
        <v>260</v>
      </c>
      <c r="F598" s="11"/>
      <c r="H598" s="11"/>
      <c r="I598" s="11" t="s">
        <v>21029</v>
      </c>
      <c r="J598" s="11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1" t="s">
        <v>3371</v>
      </c>
      <c r="E599" s="11" t="s">
        <v>260</v>
      </c>
      <c r="F599" s="11"/>
      <c r="H599" s="11"/>
      <c r="I599" s="11" t="s">
        <v>21032</v>
      </c>
      <c r="J599" s="11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1" t="s">
        <v>4</v>
      </c>
      <c r="E600" s="11" t="s">
        <v>4943</v>
      </c>
      <c r="F600" s="11"/>
      <c r="H600" s="11"/>
      <c r="I600" s="11" t="s">
        <v>21433</v>
      </c>
      <c r="J600" s="11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1" t="s">
        <v>4</v>
      </c>
      <c r="E601" s="11" t="s">
        <v>21328</v>
      </c>
      <c r="F601" s="11"/>
      <c r="H601" s="11" t="s">
        <v>21464</v>
      </c>
      <c r="I601" s="11" t="s">
        <v>21436</v>
      </c>
      <c r="J601" s="1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1" t="s">
        <v>4</v>
      </c>
      <c r="E602" s="11" t="s">
        <v>4943</v>
      </c>
      <c r="F602" s="11"/>
      <c r="H602" s="11"/>
      <c r="I602" s="11" t="s">
        <v>21439</v>
      </c>
      <c r="J602" s="11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1" t="s">
        <v>4</v>
      </c>
      <c r="E603" s="11" t="s">
        <v>260</v>
      </c>
      <c r="F603" s="11"/>
      <c r="H603" s="11"/>
      <c r="I603" s="11" t="s">
        <v>21442</v>
      </c>
      <c r="J603" s="11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1" t="s">
        <v>4</v>
      </c>
      <c r="E604" s="11" t="s">
        <v>260</v>
      </c>
      <c r="F604" s="11"/>
      <c r="H604" s="11"/>
      <c r="I604" s="11" t="s">
        <v>21445</v>
      </c>
      <c r="J604" s="11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1" t="s">
        <v>4</v>
      </c>
      <c r="E605" s="11" t="s">
        <v>646</v>
      </c>
      <c r="F605" s="11"/>
      <c r="H605" s="11"/>
      <c r="I605" s="11" t="s">
        <v>21927</v>
      </c>
      <c r="J605" s="11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1" t="s">
        <v>4</v>
      </c>
      <c r="E606" s="11" t="s">
        <v>646</v>
      </c>
      <c r="F606" s="11"/>
      <c r="H606" s="11"/>
      <c r="I606" s="11" t="s">
        <v>21930</v>
      </c>
      <c r="J606" s="11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1" t="s">
        <v>4</v>
      </c>
      <c r="E607" s="11" t="s">
        <v>646</v>
      </c>
      <c r="F607" s="11"/>
      <c r="H607" s="11"/>
      <c r="I607" s="11" t="s">
        <v>21933</v>
      </c>
      <c r="J607" s="11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1" t="s">
        <v>4</v>
      </c>
      <c r="E608" s="11" t="s">
        <v>4943</v>
      </c>
      <c r="F608" s="11"/>
      <c r="H608" s="11"/>
      <c r="I608" s="11" t="s">
        <v>21936</v>
      </c>
      <c r="J608" s="11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1" t="s">
        <v>4</v>
      </c>
      <c r="E609" s="11" t="s">
        <v>646</v>
      </c>
      <c r="F609" s="11"/>
      <c r="H609" s="11"/>
      <c r="I609" s="11" t="s">
        <v>21939</v>
      </c>
      <c r="J609" s="11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1" t="s">
        <v>4</v>
      </c>
      <c r="E610" s="11" t="s">
        <v>260</v>
      </c>
      <c r="F610" s="11"/>
      <c r="H610" s="11"/>
      <c r="I610" s="11" t="s">
        <v>21942</v>
      </c>
      <c r="J610" s="11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1" t="s">
        <v>4</v>
      </c>
      <c r="E611" s="11" t="s">
        <v>4943</v>
      </c>
      <c r="F611" s="11"/>
      <c r="H611" s="11"/>
      <c r="I611" s="11" t="s">
        <v>21945</v>
      </c>
      <c r="J611" s="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1" t="s">
        <v>4</v>
      </c>
      <c r="E612" s="11" t="s">
        <v>4943</v>
      </c>
      <c r="F612" s="11"/>
      <c r="H612" s="11"/>
      <c r="I612" s="11" t="s">
        <v>21948</v>
      </c>
      <c r="J612" s="11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1" t="s">
        <v>4</v>
      </c>
      <c r="E613" s="11" t="s">
        <v>646</v>
      </c>
      <c r="F613" s="11"/>
      <c r="H613" s="11"/>
      <c r="I613" s="11" t="s">
        <v>21951</v>
      </c>
      <c r="J613" s="11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1" t="s">
        <v>4</v>
      </c>
      <c r="E614" s="11" t="s">
        <v>4943</v>
      </c>
      <c r="F614" s="11"/>
      <c r="H614" s="11"/>
      <c r="I614" s="11" t="s">
        <v>21954</v>
      </c>
      <c r="J614" s="11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1" t="s">
        <v>4</v>
      </c>
      <c r="E615" s="11" t="s">
        <v>4943</v>
      </c>
      <c r="F615" s="11"/>
      <c r="H615" s="11"/>
      <c r="I615" s="11" t="s">
        <v>22106</v>
      </c>
      <c r="J615" s="11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1" t="s">
        <v>7896</v>
      </c>
      <c r="E616" s="11" t="s">
        <v>646</v>
      </c>
      <c r="F616" s="11"/>
      <c r="H616" s="11"/>
      <c r="I616" s="11" t="s">
        <v>22109</v>
      </c>
      <c r="J616" s="11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1" t="s">
        <v>7896</v>
      </c>
      <c r="E617" s="11" t="s">
        <v>646</v>
      </c>
      <c r="F617" s="11"/>
      <c r="H617" s="11"/>
      <c r="I617" s="11" t="s">
        <v>22112</v>
      </c>
      <c r="J617" s="11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1" t="s">
        <v>7896</v>
      </c>
      <c r="E618" s="11" t="s">
        <v>646</v>
      </c>
      <c r="F618" s="11"/>
      <c r="H618" s="11"/>
      <c r="I618" s="11" t="s">
        <v>22115</v>
      </c>
      <c r="J618" s="11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1" t="s">
        <v>7896</v>
      </c>
      <c r="E619" s="11" t="s">
        <v>646</v>
      </c>
      <c r="F619" s="11"/>
      <c r="H619" s="11"/>
      <c r="I619" s="11" t="s">
        <v>22118</v>
      </c>
      <c r="J619" s="11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1" t="s">
        <v>7896</v>
      </c>
      <c r="E620" s="11" t="s">
        <v>646</v>
      </c>
      <c r="F620" s="11"/>
      <c r="H620" s="11"/>
      <c r="I620" s="11" t="s">
        <v>22121</v>
      </c>
      <c r="J620" s="11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1" t="s">
        <v>4</v>
      </c>
      <c r="E621" s="11" t="s">
        <v>4943</v>
      </c>
      <c r="F621" s="11"/>
      <c r="H621" s="11"/>
      <c r="I621" s="11" t="s">
        <v>22124</v>
      </c>
      <c r="J621" s="1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1" t="s">
        <v>7896</v>
      </c>
      <c r="E622" s="11" t="s">
        <v>646</v>
      </c>
      <c r="F622" s="11"/>
      <c r="H622" s="11"/>
      <c r="I622" s="11" t="s">
        <v>22332</v>
      </c>
      <c r="J622" s="11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1" t="s">
        <v>4</v>
      </c>
      <c r="E623" s="11" t="s">
        <v>260</v>
      </c>
      <c r="F623" s="11"/>
      <c r="H623" s="11"/>
      <c r="I623" s="11" t="s">
        <v>22335</v>
      </c>
      <c r="J623" s="11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1" t="s">
        <v>4</v>
      </c>
      <c r="E624" s="11" t="s">
        <v>260</v>
      </c>
      <c r="F624" s="11"/>
      <c r="H624" s="11"/>
      <c r="I624" s="11" t="s">
        <v>22338</v>
      </c>
      <c r="J624" s="11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1" t="s">
        <v>4</v>
      </c>
      <c r="E625" s="11" t="s">
        <v>4943</v>
      </c>
      <c r="F625" s="11"/>
      <c r="H625" s="11"/>
      <c r="I625" s="11" t="s">
        <v>22341</v>
      </c>
      <c r="J625" s="11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1" t="s">
        <v>4</v>
      </c>
      <c r="E626" s="11" t="s">
        <v>4943</v>
      </c>
      <c r="F626" s="11"/>
      <c r="H626" s="11"/>
      <c r="I626" s="11" t="s">
        <v>22726</v>
      </c>
      <c r="J626" s="11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1" t="s">
        <v>4</v>
      </c>
      <c r="E627" s="11" t="s">
        <v>260</v>
      </c>
      <c r="F627" s="11"/>
      <c r="H627" s="11"/>
      <c r="I627" s="11" t="s">
        <v>22729</v>
      </c>
      <c r="J627" s="11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1" t="s">
        <v>4</v>
      </c>
      <c r="E628" s="11" t="s">
        <v>4943</v>
      </c>
      <c r="F628" s="11"/>
      <c r="H628" s="11"/>
      <c r="I628" s="11" t="s">
        <v>22732</v>
      </c>
      <c r="J628" s="11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1" t="s">
        <v>4</v>
      </c>
      <c r="E629" s="11" t="s">
        <v>4943</v>
      </c>
      <c r="F629" s="11"/>
      <c r="H629" s="11"/>
      <c r="I629" s="11" t="s">
        <v>22735</v>
      </c>
      <c r="J629" s="11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1" t="s">
        <v>4</v>
      </c>
      <c r="E630" s="11" t="s">
        <v>4943</v>
      </c>
      <c r="F630" s="11"/>
      <c r="H630" s="11"/>
      <c r="I630" s="11" t="s">
        <v>22738</v>
      </c>
      <c r="J630" s="11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1" t="s">
        <v>4</v>
      </c>
      <c r="E631" s="11" t="s">
        <v>4943</v>
      </c>
      <c r="F631" s="11"/>
      <c r="H631" s="11"/>
      <c r="I631" s="11" t="s">
        <v>23044</v>
      </c>
      <c r="J631" s="11" t="s">
        <v>4960</v>
      </c>
      <c r="K631" t="s">
        <v>23045</v>
      </c>
      <c r="L631" t="s">
        <v>23046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1" t="s">
        <v>803</v>
      </c>
      <c r="E632" s="11" t="s">
        <v>4943</v>
      </c>
      <c r="F632" s="11"/>
      <c r="H632" s="11"/>
      <c r="I632" s="11" t="s">
        <v>23047</v>
      </c>
      <c r="J632" s="11" t="s">
        <v>4960</v>
      </c>
      <c r="K632" t="s">
        <v>23048</v>
      </c>
      <c r="L632" t="s">
        <v>23049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1" t="s">
        <v>803</v>
      </c>
      <c r="E633" s="11" t="s">
        <v>4943</v>
      </c>
      <c r="F633" s="11"/>
      <c r="H633" s="11"/>
      <c r="I633" s="11" t="s">
        <v>23131</v>
      </c>
      <c r="J633" s="11" t="s">
        <v>4960</v>
      </c>
      <c r="K633" t="s">
        <v>23132</v>
      </c>
      <c r="L633" t="s">
        <v>23133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1" t="s">
        <v>803</v>
      </c>
      <c r="E634" s="11" t="s">
        <v>4943</v>
      </c>
      <c r="F634" s="11"/>
      <c r="H634" s="11"/>
      <c r="I634" s="11" t="s">
        <v>23134</v>
      </c>
      <c r="J634" s="11" t="s">
        <v>4960</v>
      </c>
      <c r="K634" t="s">
        <v>23135</v>
      </c>
      <c r="L634" t="s">
        <v>23136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1" t="s">
        <v>4</v>
      </c>
      <c r="E635" s="11" t="s">
        <v>21328</v>
      </c>
      <c r="F635" s="11"/>
      <c r="H635" s="11"/>
      <c r="I635" s="11" t="s">
        <v>23417</v>
      </c>
      <c r="J635" s="11" t="s">
        <v>4960</v>
      </c>
      <c r="K635" t="s">
        <v>23418</v>
      </c>
      <c r="L635" t="s">
        <v>23419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1" t="s">
        <v>4</v>
      </c>
      <c r="E636" s="11" t="s">
        <v>21328</v>
      </c>
      <c r="F636" s="11"/>
      <c r="H636" s="11"/>
      <c r="I636" s="11" t="s">
        <v>23420</v>
      </c>
      <c r="J636" s="11" t="s">
        <v>4960</v>
      </c>
      <c r="K636" t="s">
        <v>23421</v>
      </c>
      <c r="L636" t="s">
        <v>23422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1" t="s">
        <v>4</v>
      </c>
      <c r="E637" s="11" t="s">
        <v>4943</v>
      </c>
      <c r="F637" s="11"/>
      <c r="H637" s="11"/>
      <c r="I637" s="11" t="s">
        <v>23423</v>
      </c>
      <c r="J637" s="11" t="s">
        <v>4960</v>
      </c>
      <c r="K637" t="s">
        <v>23424</v>
      </c>
      <c r="L637" t="s">
        <v>23425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1" t="s">
        <v>4</v>
      </c>
      <c r="E638" s="11" t="s">
        <v>646</v>
      </c>
      <c r="F638" s="11"/>
      <c r="H638" s="11"/>
      <c r="I638" s="11" t="s">
        <v>23426</v>
      </c>
      <c r="J638" s="11" t="s">
        <v>4960</v>
      </c>
      <c r="K638" t="s">
        <v>23427</v>
      </c>
      <c r="L638" t="s">
        <v>23428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1" t="s">
        <v>4</v>
      </c>
      <c r="E639" s="11" t="s">
        <v>646</v>
      </c>
      <c r="F639" s="11"/>
      <c r="H639" s="11"/>
      <c r="I639" s="11" t="s">
        <v>24004</v>
      </c>
      <c r="J639" s="11" t="s">
        <v>4960</v>
      </c>
      <c r="K639" t="s">
        <v>24005</v>
      </c>
      <c r="L639" t="s">
        <v>24006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1"/>
      <c r="E640" s="11"/>
      <c r="F640" s="11"/>
      <c r="H640" s="11"/>
      <c r="I640" s="11" t="s">
        <v>23429</v>
      </c>
      <c r="J640" s="11" t="s">
        <v>4960</v>
      </c>
      <c r="K640" t="s">
        <v>23430</v>
      </c>
      <c r="L640" t="s">
        <v>23431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1" t="s">
        <v>4</v>
      </c>
      <c r="E641" s="11" t="s">
        <v>646</v>
      </c>
      <c r="F641" s="11"/>
      <c r="H641" s="11"/>
      <c r="I641" s="11" t="s">
        <v>24007</v>
      </c>
      <c r="J641" s="11" t="s">
        <v>4960</v>
      </c>
      <c r="K641" t="s">
        <v>24008</v>
      </c>
      <c r="L641" t="s">
        <v>24009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1" t="s">
        <v>4</v>
      </c>
      <c r="E642" s="11" t="s">
        <v>260</v>
      </c>
      <c r="F642" s="11"/>
      <c r="H642" s="11"/>
      <c r="I642" s="11" t="s">
        <v>24010</v>
      </c>
      <c r="J642" s="11" t="s">
        <v>4960</v>
      </c>
      <c r="K642" t="s">
        <v>24011</v>
      </c>
      <c r="L642" t="s">
        <v>24012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1" t="s">
        <v>4</v>
      </c>
      <c r="E643" s="11" t="s">
        <v>260</v>
      </c>
      <c r="F643" s="11"/>
      <c r="H643" s="11"/>
      <c r="I643" s="11" t="s">
        <v>24013</v>
      </c>
      <c r="J643" s="11" t="s">
        <v>4960</v>
      </c>
      <c r="K643" t="s">
        <v>24014</v>
      </c>
      <c r="L643" t="s">
        <v>24015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1" t="s">
        <v>4</v>
      </c>
      <c r="E644" s="11" t="s">
        <v>260</v>
      </c>
      <c r="F644" s="11"/>
      <c r="H644" s="11"/>
      <c r="I644" s="11" t="s">
        <v>24016</v>
      </c>
      <c r="J644" s="11" t="s">
        <v>4960</v>
      </c>
      <c r="K644" t="s">
        <v>24017</v>
      </c>
      <c r="L644" t="s">
        <v>24018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1" t="s">
        <v>4</v>
      </c>
      <c r="E645" s="11" t="s">
        <v>4943</v>
      </c>
      <c r="F645" s="11"/>
      <c r="H645" s="11"/>
      <c r="I645" s="11" t="s">
        <v>24019</v>
      </c>
      <c r="J645" s="11" t="s">
        <v>4960</v>
      </c>
      <c r="K645" t="s">
        <v>24020</v>
      </c>
      <c r="L645" t="s">
        <v>24021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1" t="s">
        <v>4</v>
      </c>
      <c r="E646" s="11" t="s">
        <v>4943</v>
      </c>
      <c r="F646" s="11"/>
      <c r="H646" s="11"/>
      <c r="I646" s="11" t="s">
        <v>24022</v>
      </c>
      <c r="J646" s="11" t="s">
        <v>4960</v>
      </c>
      <c r="K646" t="s">
        <v>24023</v>
      </c>
      <c r="L646" t="s">
        <v>24024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1" t="s">
        <v>4</v>
      </c>
      <c r="E647" s="11" t="s">
        <v>260</v>
      </c>
      <c r="F647" s="11"/>
      <c r="H647" s="11"/>
      <c r="I647" s="11" t="s">
        <v>24025</v>
      </c>
      <c r="J647" s="11" t="s">
        <v>4960</v>
      </c>
      <c r="K647" t="s">
        <v>24026</v>
      </c>
      <c r="L647" t="s">
        <v>24027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1" t="s">
        <v>803</v>
      </c>
      <c r="E648" s="11" t="s">
        <v>4943</v>
      </c>
      <c r="F648" s="11"/>
      <c r="H648" s="11"/>
      <c r="I648" s="11" t="s">
        <v>24028</v>
      </c>
      <c r="J648" s="11" t="s">
        <v>4960</v>
      </c>
      <c r="K648" t="s">
        <v>24029</v>
      </c>
      <c r="L648" t="s">
        <v>24030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1" t="s">
        <v>803</v>
      </c>
      <c r="E649" s="11" t="s">
        <v>4943</v>
      </c>
      <c r="F649" s="11"/>
      <c r="H649" s="11"/>
      <c r="I649" s="11" t="s">
        <v>24031</v>
      </c>
      <c r="J649" s="11" t="s">
        <v>4960</v>
      </c>
      <c r="K649" t="s">
        <v>24032</v>
      </c>
      <c r="L649" t="s">
        <v>24033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1" t="s">
        <v>4</v>
      </c>
      <c r="E650" s="11" t="s">
        <v>646</v>
      </c>
      <c r="F650" s="11"/>
      <c r="H650" s="11"/>
      <c r="I650" s="11" t="s">
        <v>24034</v>
      </c>
      <c r="J650" s="11" t="s">
        <v>4960</v>
      </c>
      <c r="K650" t="s">
        <v>24035</v>
      </c>
      <c r="L650" t="s">
        <v>24036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1" t="s">
        <v>4</v>
      </c>
      <c r="E651" s="11" t="s">
        <v>646</v>
      </c>
      <c r="F651" s="11"/>
      <c r="H651" s="11"/>
      <c r="I651" s="11" t="s">
        <v>24697</v>
      </c>
      <c r="J651" s="11" t="s">
        <v>4960</v>
      </c>
      <c r="K651" t="s">
        <v>24698</v>
      </c>
      <c r="L651" t="s">
        <v>24699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1" t="s">
        <v>3371</v>
      </c>
      <c r="E652" s="11" t="s">
        <v>646</v>
      </c>
      <c r="F652" s="11"/>
      <c r="H652" s="11"/>
      <c r="I652" s="11" t="s">
        <v>24700</v>
      </c>
      <c r="J652" s="11" t="s">
        <v>4960</v>
      </c>
      <c r="K652" t="s">
        <v>24701</v>
      </c>
      <c r="L652" t="s">
        <v>24702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1" t="s">
        <v>3371</v>
      </c>
      <c r="E653" s="11" t="s">
        <v>646</v>
      </c>
      <c r="F653" s="11"/>
      <c r="H653" s="11"/>
      <c r="I653" s="11" t="s">
        <v>24703</v>
      </c>
      <c r="J653" s="11" t="s">
        <v>4960</v>
      </c>
      <c r="K653" t="s">
        <v>24704</v>
      </c>
      <c r="L653" t="s">
        <v>24705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1" t="s">
        <v>4</v>
      </c>
      <c r="E654" s="11" t="s">
        <v>646</v>
      </c>
      <c r="F654" s="11"/>
      <c r="H654" s="11"/>
      <c r="I654" s="11" t="s">
        <v>24706</v>
      </c>
      <c r="J654" s="11" t="s">
        <v>4960</v>
      </c>
      <c r="K654" t="s">
        <v>24707</v>
      </c>
      <c r="L654" t="s">
        <v>24708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1" t="s">
        <v>7896</v>
      </c>
      <c r="E655" s="11" t="s">
        <v>646</v>
      </c>
      <c r="F655" s="11"/>
      <c r="H655" s="11"/>
      <c r="I655" s="11" t="s">
        <v>24709</v>
      </c>
      <c r="J655" s="11" t="s">
        <v>4960</v>
      </c>
      <c r="K655" t="s">
        <v>24710</v>
      </c>
      <c r="L655" t="s">
        <v>24711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1" t="s">
        <v>24791</v>
      </c>
      <c r="E656" s="11" t="s">
        <v>646</v>
      </c>
      <c r="F656" s="11"/>
      <c r="H656" s="11"/>
      <c r="I656" s="11" t="s">
        <v>24712</v>
      </c>
      <c r="J656" s="11" t="s">
        <v>4960</v>
      </c>
      <c r="K656" t="s">
        <v>24713</v>
      </c>
      <c r="L656" t="s">
        <v>24714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1" t="s">
        <v>24791</v>
      </c>
      <c r="E657" s="11" t="s">
        <v>646</v>
      </c>
      <c r="F657" s="11"/>
      <c r="H657" s="11"/>
      <c r="I657" s="11" t="s">
        <v>24715</v>
      </c>
      <c r="J657" s="11" t="s">
        <v>4960</v>
      </c>
      <c r="K657" t="s">
        <v>24716</v>
      </c>
      <c r="L657" t="s">
        <v>24717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1" t="s">
        <v>24791</v>
      </c>
      <c r="E658" s="11" t="s">
        <v>646</v>
      </c>
      <c r="F658" s="11"/>
      <c r="H658" s="11"/>
      <c r="I658" s="11" t="s">
        <v>24718</v>
      </c>
      <c r="J658" s="11" t="s">
        <v>4960</v>
      </c>
      <c r="K658" t="s">
        <v>24719</v>
      </c>
      <c r="L658" t="s">
        <v>24720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1" t="s">
        <v>24791</v>
      </c>
      <c r="E659" s="11" t="s">
        <v>646</v>
      </c>
      <c r="F659" s="11"/>
      <c r="H659" s="11"/>
      <c r="I659" s="11" t="s">
        <v>24721</v>
      </c>
      <c r="J659" s="11" t="s">
        <v>4960</v>
      </c>
      <c r="K659" t="s">
        <v>24722</v>
      </c>
      <c r="L659" t="s">
        <v>24723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1" t="s">
        <v>24791</v>
      </c>
      <c r="E660" s="11" t="s">
        <v>646</v>
      </c>
      <c r="F660" s="11"/>
      <c r="H660" s="11"/>
      <c r="I660" s="11" t="s">
        <v>24724</v>
      </c>
      <c r="J660" s="11" t="s">
        <v>4960</v>
      </c>
      <c r="K660" t="s">
        <v>24725</v>
      </c>
      <c r="L660" t="s">
        <v>24726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1" t="s">
        <v>24791</v>
      </c>
      <c r="E661" s="11" t="s">
        <v>646</v>
      </c>
      <c r="F661" s="11"/>
      <c r="H661" s="11"/>
      <c r="I661" s="11" t="s">
        <v>24727</v>
      </c>
      <c r="J661" s="11" t="s">
        <v>4960</v>
      </c>
      <c r="K661" t="s">
        <v>24728</v>
      </c>
      <c r="L661" t="s">
        <v>24729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1" t="s">
        <v>24791</v>
      </c>
      <c r="E662" s="11" t="s">
        <v>646</v>
      </c>
      <c r="F662" s="11"/>
      <c r="H662" s="11"/>
      <c r="I662" s="11" t="s">
        <v>24730</v>
      </c>
      <c r="J662" s="11" t="s">
        <v>4960</v>
      </c>
      <c r="K662" t="s">
        <v>24731</v>
      </c>
      <c r="L662" t="s">
        <v>24732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1" t="s">
        <v>24791</v>
      </c>
      <c r="E663" s="11" t="s">
        <v>646</v>
      </c>
      <c r="F663" s="11"/>
      <c r="H663" s="11"/>
      <c r="I663" s="11" t="s">
        <v>24733</v>
      </c>
      <c r="J663" s="11" t="s">
        <v>4960</v>
      </c>
      <c r="K663" t="s">
        <v>24734</v>
      </c>
      <c r="L663" t="s">
        <v>24735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1" t="s">
        <v>24791</v>
      </c>
      <c r="E664" s="11" t="s">
        <v>646</v>
      </c>
      <c r="F664" s="11"/>
      <c r="H664" s="11"/>
      <c r="I664" s="11" t="s">
        <v>24736</v>
      </c>
      <c r="J664" s="11" t="s">
        <v>4960</v>
      </c>
      <c r="K664" t="s">
        <v>24737</v>
      </c>
      <c r="L664" t="s">
        <v>24738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1" t="s">
        <v>24791</v>
      </c>
      <c r="E665" s="11" t="s">
        <v>646</v>
      </c>
      <c r="F665" s="11"/>
      <c r="H665" s="11"/>
      <c r="I665" s="11" t="s">
        <v>24739</v>
      </c>
      <c r="J665" s="11" t="s">
        <v>4960</v>
      </c>
      <c r="K665" t="s">
        <v>24740</v>
      </c>
      <c r="L665" t="s">
        <v>24741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1" t="s">
        <v>4</v>
      </c>
      <c r="E666" s="11" t="s">
        <v>260</v>
      </c>
      <c r="F666" s="11"/>
      <c r="H666" s="11"/>
      <c r="I666" s="11" t="s">
        <v>24742</v>
      </c>
      <c r="J666" s="11" t="s">
        <v>4960</v>
      </c>
      <c r="K666" t="s">
        <v>24743</v>
      </c>
      <c r="L666" t="s">
        <v>24744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1" t="s">
        <v>4</v>
      </c>
      <c r="E667" s="11" t="s">
        <v>260</v>
      </c>
      <c r="F667" s="11"/>
      <c r="H667" s="11"/>
      <c r="I667" s="11" t="s">
        <v>24745</v>
      </c>
      <c r="J667" s="11" t="s">
        <v>4960</v>
      </c>
      <c r="K667" t="s">
        <v>24746</v>
      </c>
      <c r="L667" t="s">
        <v>24747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1" t="s">
        <v>4</v>
      </c>
      <c r="E668" s="11" t="s">
        <v>260</v>
      </c>
      <c r="F668" s="11"/>
      <c r="H668" s="11"/>
      <c r="I668" s="11" t="s">
        <v>24748</v>
      </c>
      <c r="J668" s="11" t="s">
        <v>4960</v>
      </c>
      <c r="K668" t="s">
        <v>24749</v>
      </c>
      <c r="L668" t="s">
        <v>24750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1" t="s">
        <v>4</v>
      </c>
      <c r="E669" s="11" t="s">
        <v>260</v>
      </c>
      <c r="F669" s="11"/>
      <c r="H669" s="11"/>
      <c r="I669" s="11" t="s">
        <v>25092</v>
      </c>
      <c r="J669" s="11" t="s">
        <v>4960</v>
      </c>
      <c r="K669" t="s">
        <v>25093</v>
      </c>
      <c r="L669" t="s">
        <v>25094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1" t="s">
        <v>4</v>
      </c>
      <c r="E670" s="11" t="s">
        <v>260</v>
      </c>
      <c r="F670" s="11"/>
      <c r="H670" s="11"/>
      <c r="I670" s="11" t="s">
        <v>25095</v>
      </c>
      <c r="J670" s="11" t="s">
        <v>4960</v>
      </c>
      <c r="K670" t="s">
        <v>25096</v>
      </c>
      <c r="L670" t="s">
        <v>25097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1" t="s">
        <v>4</v>
      </c>
      <c r="E671" s="11" t="s">
        <v>260</v>
      </c>
      <c r="F671" s="11"/>
      <c r="H671" s="11"/>
      <c r="I671" s="11" t="s">
        <v>25098</v>
      </c>
      <c r="J671" s="11" t="s">
        <v>4960</v>
      </c>
      <c r="K671" t="s">
        <v>25099</v>
      </c>
      <c r="L671" t="s">
        <v>25100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1" t="s">
        <v>4</v>
      </c>
      <c r="E672" s="11" t="s">
        <v>260</v>
      </c>
      <c r="F672" s="11"/>
      <c r="H672" s="11"/>
      <c r="I672" s="11" t="s">
        <v>25101</v>
      </c>
      <c r="J672" s="11" t="s">
        <v>4960</v>
      </c>
      <c r="K672" t="s">
        <v>25102</v>
      </c>
      <c r="L672" t="s">
        <v>25103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1" t="s">
        <v>4</v>
      </c>
      <c r="E673" s="11" t="s">
        <v>260</v>
      </c>
      <c r="F673" s="11"/>
      <c r="H673" s="11"/>
      <c r="I673" s="11" t="s">
        <v>25104</v>
      </c>
      <c r="J673" s="11" t="s">
        <v>4960</v>
      </c>
      <c r="K673" t="s">
        <v>25105</v>
      </c>
      <c r="L673" t="s">
        <v>25106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1" t="s">
        <v>4</v>
      </c>
      <c r="E674" s="11" t="s">
        <v>260</v>
      </c>
      <c r="F674" s="11"/>
      <c r="H674" s="11"/>
      <c r="I674" s="11" t="s">
        <v>25107</v>
      </c>
      <c r="J674" s="11" t="s">
        <v>4960</v>
      </c>
      <c r="K674" t="s">
        <v>25108</v>
      </c>
      <c r="L674" t="s">
        <v>25109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1" t="s">
        <v>4</v>
      </c>
      <c r="E675" s="11" t="s">
        <v>260</v>
      </c>
      <c r="F675" s="11"/>
      <c r="H675" s="11"/>
      <c r="I675" s="11" t="s">
        <v>25110</v>
      </c>
      <c r="J675" s="11" t="s">
        <v>4960</v>
      </c>
      <c r="K675" t="s">
        <v>25111</v>
      </c>
      <c r="L675" t="s">
        <v>25112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1" t="s">
        <v>4</v>
      </c>
      <c r="E676" s="11" t="s">
        <v>260</v>
      </c>
      <c r="F676" s="11"/>
      <c r="H676" s="11"/>
      <c r="I676" s="11" t="s">
        <v>25113</v>
      </c>
      <c r="J676" s="11" t="s">
        <v>4960</v>
      </c>
      <c r="K676" t="s">
        <v>25114</v>
      </c>
      <c r="L676" t="s">
        <v>25115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1" t="s">
        <v>4</v>
      </c>
      <c r="E677" s="11" t="s">
        <v>260</v>
      </c>
      <c r="F677" s="11"/>
      <c r="H677" s="11"/>
      <c r="I677" s="11" t="s">
        <v>25116</v>
      </c>
      <c r="J677" s="11" t="s">
        <v>4960</v>
      </c>
      <c r="K677" t="s">
        <v>25117</v>
      </c>
      <c r="L677" t="s">
        <v>25118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1" t="s">
        <v>4</v>
      </c>
      <c r="E678" s="11" t="s">
        <v>260</v>
      </c>
      <c r="F678" s="11"/>
      <c r="H678" s="11"/>
      <c r="I678" s="11" t="s">
        <v>25119</v>
      </c>
      <c r="J678" s="11" t="s">
        <v>4960</v>
      </c>
      <c r="K678" t="s">
        <v>25120</v>
      </c>
      <c r="L678" t="s">
        <v>25121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1" t="s">
        <v>4</v>
      </c>
      <c r="E679" s="11" t="s">
        <v>260</v>
      </c>
      <c r="F679" s="11"/>
      <c r="H679" s="11"/>
      <c r="I679" s="11" t="s">
        <v>25445</v>
      </c>
      <c r="J679" s="11" t="s">
        <v>4960</v>
      </c>
      <c r="K679" t="s">
        <v>25446</v>
      </c>
      <c r="L679" t="s">
        <v>25447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1" t="s">
        <v>803</v>
      </c>
      <c r="E680" s="11" t="s">
        <v>4943</v>
      </c>
      <c r="F680" s="11"/>
      <c r="H680" s="11"/>
      <c r="I680" s="11" t="s">
        <v>25448</v>
      </c>
      <c r="J680" s="11" t="s">
        <v>4960</v>
      </c>
      <c r="K680" t="s">
        <v>25449</v>
      </c>
      <c r="L680" t="s">
        <v>25450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1" t="s">
        <v>803</v>
      </c>
      <c r="E681" s="11" t="s">
        <v>4943</v>
      </c>
      <c r="F681" s="11"/>
      <c r="H681" s="11"/>
      <c r="I681" s="11" t="s">
        <v>25451</v>
      </c>
      <c r="J681" s="11" t="s">
        <v>4960</v>
      </c>
      <c r="K681" t="s">
        <v>25452</v>
      </c>
      <c r="L681" t="s">
        <v>25453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1" t="s">
        <v>4</v>
      </c>
      <c r="E682" s="11" t="s">
        <v>260</v>
      </c>
      <c r="F682" s="11"/>
      <c r="H682" s="11"/>
      <c r="I682" s="11" t="s">
        <v>25838</v>
      </c>
      <c r="J682" s="11" t="s">
        <v>4960</v>
      </c>
      <c r="K682" t="s">
        <v>25839</v>
      </c>
      <c r="L682" t="s">
        <v>25840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1" t="s">
        <v>803</v>
      </c>
      <c r="E683" s="11" t="s">
        <v>4943</v>
      </c>
      <c r="F683" s="11"/>
      <c r="H683" s="11"/>
      <c r="I683" s="11" t="s">
        <v>25841</v>
      </c>
      <c r="J683" s="11" t="s">
        <v>4960</v>
      </c>
      <c r="K683" t="s">
        <v>25842</v>
      </c>
      <c r="L683" t="s">
        <v>25843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1" t="s">
        <v>803</v>
      </c>
      <c r="E684" s="11" t="s">
        <v>4943</v>
      </c>
      <c r="F684" s="11"/>
      <c r="H684" s="11"/>
      <c r="I684" s="11" t="s">
        <v>26014</v>
      </c>
      <c r="J684" s="11" t="s">
        <v>4960</v>
      </c>
      <c r="K684" t="s">
        <v>26015</v>
      </c>
      <c r="L684" t="s">
        <v>26016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1" t="s">
        <v>803</v>
      </c>
      <c r="E685" s="11" t="s">
        <v>4943</v>
      </c>
      <c r="F685" s="11"/>
      <c r="H685" s="11"/>
      <c r="I685" s="11" t="s">
        <v>26017</v>
      </c>
      <c r="J685" s="11" t="s">
        <v>4960</v>
      </c>
      <c r="K685" t="s">
        <v>26018</v>
      </c>
      <c r="L685" t="s">
        <v>26019</v>
      </c>
      <c r="M685" s="2" t="str">
        <f>HYPERLINK(столярка[[#This Row],[RelativePath]])</f>
        <v>16 Столярка\GA3948333_11_20260517T212134Z.jpg</v>
      </c>
    </row>
  </sheetData>
  <conditionalFormatting sqref="D686:D696 E686:E699 D2:E685 G2:H685">
    <cfRule type="containsText" dxfId="244" priority="14" operator="containsText" text="Выезд с территории">
      <formula>NOT(ISERROR(SEARCH("Выезд с территории",D2)))</formula>
    </cfRule>
  </conditionalFormatting>
  <conditionalFormatting sqref="F2:F685">
    <cfRule type="notContainsText" dxfId="243" priority="13" operator="notContains" text="порожний">
      <formula>ISERROR(SEARCH("порожний",F2))</formula>
    </cfRule>
  </conditionalFormatting>
  <conditionalFormatting sqref="E2:E699">
    <cfRule type="containsText" dxfId="242" priority="11" operator="containsText" text="Газель базы">
      <formula>NOT(ISERROR(SEARCH("Газель базы",E2)))</formula>
    </cfRule>
    <cfRule type="containsText" dxfId="241" priority="12" operator="containsText" text="Погрузчик базы">
      <formula>NOT(ISERROR(SEARCH("Погрузчик базы",E2)))</formula>
    </cfRule>
  </conditionalFormatting>
  <conditionalFormatting sqref="E2:E699">
    <cfRule type="containsText" dxfId="240" priority="10" operator="containsText" text="Трактор базы">
      <formula>NOT(ISERROR(SEARCH("Трактор базы",E2)))</formula>
    </cfRule>
  </conditionalFormatting>
  <conditionalFormatting sqref="A2:C685">
    <cfRule type="expression" dxfId="239" priority="9">
      <formula>$A2="пн"</formula>
    </cfRule>
  </conditionalFormatting>
  <conditionalFormatting sqref="A2:C687">
    <cfRule type="expression" dxfId="238" priority="3">
      <formula>$A2="вс"</formula>
    </cfRule>
    <cfRule type="expression" dxfId="237" priority="4">
      <formula>$A2="сб"</formula>
    </cfRule>
    <cfRule type="expression" dxfId="236" priority="5">
      <formula>$A2="пт"</formula>
    </cfRule>
    <cfRule type="expression" dxfId="235" priority="6">
      <formula>$A2="чт"</formula>
    </cfRule>
    <cfRule type="expression" dxfId="234" priority="7">
      <formula>$A2="ср"</formula>
    </cfRule>
    <cfRule type="expression" dxfId="233" priority="8">
      <formula>$A2="вт"</formula>
    </cfRule>
  </conditionalFormatting>
  <conditionalFormatting sqref="D2:D696">
    <cfRule type="containsText" dxfId="2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96">
    <cfRule type="containsText" dxfId="2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91"/>
  <sheetViews>
    <sheetView tabSelected="1" zoomScale="90" zoomScaleNormal="90" workbookViewId="0">
      <pane ySplit="1" topLeftCell="A370" activePane="bottomLeft" state="frozen"/>
      <selection pane="bottomLeft" activeCell="I389" sqref="I389:I39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1" t="s">
        <v>803</v>
      </c>
      <c r="E2" s="11" t="s">
        <v>8</v>
      </c>
      <c r="F2" s="11"/>
      <c r="H2" s="11"/>
      <c r="I2" s="11" t="s">
        <v>5246</v>
      </c>
      <c r="J2" s="11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1" t="s">
        <v>803</v>
      </c>
      <c r="E3" s="11" t="s">
        <v>8</v>
      </c>
      <c r="F3" s="11"/>
      <c r="H3" s="11"/>
      <c r="I3" s="11" t="s">
        <v>5249</v>
      </c>
      <c r="J3" s="11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1" t="s">
        <v>4</v>
      </c>
      <c r="E4" s="11" t="s">
        <v>8</v>
      </c>
      <c r="F4" s="11"/>
      <c r="H4" s="11"/>
      <c r="I4" s="11" t="s">
        <v>6119</v>
      </c>
      <c r="J4" s="11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1" t="s">
        <v>4</v>
      </c>
      <c r="E5" s="11" t="s">
        <v>4929</v>
      </c>
      <c r="F5" s="11"/>
      <c r="H5" s="11"/>
      <c r="I5" s="11" t="s">
        <v>6122</v>
      </c>
      <c r="J5" s="11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1" t="s">
        <v>4</v>
      </c>
      <c r="E6" s="11" t="s">
        <v>8</v>
      </c>
      <c r="F6" s="11"/>
      <c r="H6" s="11"/>
      <c r="I6" s="11" t="s">
        <v>6125</v>
      </c>
      <c r="J6" s="11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1" t="s">
        <v>12</v>
      </c>
      <c r="E7" s="11"/>
      <c r="F7" s="11"/>
      <c r="H7" s="11"/>
      <c r="I7" s="11" t="s">
        <v>6128</v>
      </c>
      <c r="J7" s="11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1" t="s">
        <v>12</v>
      </c>
      <c r="E8" s="11"/>
      <c r="F8" s="11"/>
      <c r="H8" s="11"/>
      <c r="I8" s="11" t="s">
        <v>6131</v>
      </c>
      <c r="J8" s="11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1" t="s">
        <v>115</v>
      </c>
      <c r="E9" s="11" t="s">
        <v>4933</v>
      </c>
      <c r="F9" s="11"/>
      <c r="H9" s="11"/>
      <c r="I9" s="11" t="s">
        <v>6134</v>
      </c>
      <c r="J9" s="11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1" t="s">
        <v>12</v>
      </c>
      <c r="E10" s="11"/>
      <c r="F10" s="11"/>
      <c r="H10" s="11"/>
      <c r="I10" s="11" t="s">
        <v>6137</v>
      </c>
      <c r="J10" s="11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1" t="s">
        <v>4</v>
      </c>
      <c r="E11" s="11" t="s">
        <v>8</v>
      </c>
      <c r="F11" s="11"/>
      <c r="H11" s="11"/>
      <c r="I11" s="11" t="s">
        <v>6140</v>
      </c>
      <c r="J11" s="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1" t="s">
        <v>131</v>
      </c>
      <c r="E12" s="11" t="s">
        <v>4360</v>
      </c>
      <c r="F12" s="11"/>
      <c r="H12" s="11"/>
      <c r="I12" s="11" t="s">
        <v>6143</v>
      </c>
      <c r="J12" s="11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1" t="s">
        <v>12</v>
      </c>
      <c r="E13" s="11"/>
      <c r="F13" s="11"/>
      <c r="H13" s="11"/>
      <c r="I13" s="11" t="s">
        <v>7837</v>
      </c>
      <c r="J13" s="11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1" t="s">
        <v>12</v>
      </c>
      <c r="E14" s="11"/>
      <c r="F14" s="11"/>
      <c r="H14" s="11"/>
      <c r="I14" s="11" t="s">
        <v>6146</v>
      </c>
      <c r="J14" s="11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1" t="s">
        <v>4</v>
      </c>
      <c r="E15" s="11" t="s">
        <v>8</v>
      </c>
      <c r="F15" s="11"/>
      <c r="H15" s="11"/>
      <c r="I15" s="11" t="s">
        <v>6149</v>
      </c>
      <c r="J15" s="11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1" t="s">
        <v>4</v>
      </c>
      <c r="E16" s="11" t="s">
        <v>8</v>
      </c>
      <c r="F16" s="11"/>
      <c r="H16" s="11"/>
      <c r="I16" s="11" t="s">
        <v>7840</v>
      </c>
      <c r="J16" s="11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1" t="s">
        <v>12</v>
      </c>
      <c r="E17" s="11"/>
      <c r="F17" s="11"/>
      <c r="H17" s="11"/>
      <c r="I17" s="11" t="s">
        <v>7843</v>
      </c>
      <c r="J17" s="11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1" t="s">
        <v>305</v>
      </c>
      <c r="E18" s="11" t="s">
        <v>86</v>
      </c>
      <c r="F18" s="11"/>
      <c r="H18" s="11"/>
      <c r="I18" s="11" t="s">
        <v>7846</v>
      </c>
      <c r="J18" s="11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1" t="s">
        <v>305</v>
      </c>
      <c r="E19" s="11" t="s">
        <v>86</v>
      </c>
      <c r="F19" s="11"/>
      <c r="H19" s="11"/>
      <c r="I19" s="11" t="s">
        <v>7849</v>
      </c>
      <c r="J19" s="11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1" t="s">
        <v>4</v>
      </c>
      <c r="E20" s="11" t="s">
        <v>8</v>
      </c>
      <c r="F20" s="11"/>
      <c r="H20" s="11"/>
      <c r="I20" s="11" t="s">
        <v>7852</v>
      </c>
      <c r="J20" s="11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1" t="s">
        <v>4</v>
      </c>
      <c r="E21" s="11" t="s">
        <v>8</v>
      </c>
      <c r="F21" s="11"/>
      <c r="H21" s="11"/>
      <c r="I21" s="11" t="s">
        <v>7855</v>
      </c>
      <c r="J21" s="1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1" t="s">
        <v>4</v>
      </c>
      <c r="E22" s="11" t="s">
        <v>8</v>
      </c>
      <c r="F22" s="11"/>
      <c r="H22" s="11"/>
      <c r="I22" s="11" t="s">
        <v>8522</v>
      </c>
      <c r="J22" s="11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1" t="s">
        <v>7884</v>
      </c>
      <c r="E23" s="11" t="s">
        <v>86</v>
      </c>
      <c r="F23" s="11"/>
      <c r="H23" s="11"/>
      <c r="I23" s="11" t="s">
        <v>8525</v>
      </c>
      <c r="J23" s="11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1" t="s">
        <v>645</v>
      </c>
      <c r="E24" s="11" t="s">
        <v>4929</v>
      </c>
      <c r="F24" s="11"/>
      <c r="H24" s="11"/>
      <c r="I24" s="11" t="s">
        <v>8528</v>
      </c>
      <c r="J24" s="11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1" t="s">
        <v>8696</v>
      </c>
      <c r="E25" s="11" t="s">
        <v>4929</v>
      </c>
      <c r="F25" s="11"/>
      <c r="H25" s="11"/>
      <c r="I25" s="11" t="s">
        <v>8531</v>
      </c>
      <c r="J25" s="11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1" t="s">
        <v>304</v>
      </c>
      <c r="E26" s="11" t="s">
        <v>4929</v>
      </c>
      <c r="F26" s="11" t="s">
        <v>8695</v>
      </c>
      <c r="H26" s="11"/>
      <c r="I26" s="11" t="s">
        <v>8534</v>
      </c>
      <c r="J26" s="11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131</v>
      </c>
      <c r="E27" s="11" t="s">
        <v>7868</v>
      </c>
      <c r="F27" s="11" t="s">
        <v>7864</v>
      </c>
      <c r="H27" s="11"/>
      <c r="I27" s="11" t="s">
        <v>8537</v>
      </c>
      <c r="J27" s="11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1" t="s">
        <v>4</v>
      </c>
      <c r="E28" s="11" t="s">
        <v>8</v>
      </c>
      <c r="F28" s="11"/>
      <c r="H28" s="11"/>
      <c r="I28" s="11" t="s">
        <v>8539</v>
      </c>
      <c r="J28" s="11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1" t="s">
        <v>8697</v>
      </c>
      <c r="E29" s="11" t="s">
        <v>646</v>
      </c>
      <c r="F29" s="11"/>
      <c r="H29" s="11"/>
      <c r="I29" s="11" t="s">
        <v>8542</v>
      </c>
      <c r="J29" s="11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1" t="s">
        <v>8697</v>
      </c>
      <c r="E30" s="11" t="s">
        <v>260</v>
      </c>
      <c r="F30" s="11"/>
      <c r="H30" s="11"/>
      <c r="I30" s="11" t="s">
        <v>8545</v>
      </c>
      <c r="J30" s="11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1" t="s">
        <v>4</v>
      </c>
      <c r="E31" s="11" t="s">
        <v>8</v>
      </c>
      <c r="F31" s="11"/>
      <c r="H31" s="11"/>
      <c r="I31" s="11" t="s">
        <v>8548</v>
      </c>
      <c r="J31" s="1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1" t="s">
        <v>803</v>
      </c>
      <c r="E32" s="11" t="s">
        <v>8</v>
      </c>
      <c r="F32" s="11"/>
      <c r="H32" s="11"/>
      <c r="I32" s="11" t="s">
        <v>8551</v>
      </c>
      <c r="J32" s="11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1" t="s">
        <v>4</v>
      </c>
      <c r="E33" s="11" t="s">
        <v>8</v>
      </c>
      <c r="F33" s="11"/>
      <c r="H33" s="11"/>
      <c r="I33" s="11" t="s">
        <v>8554</v>
      </c>
      <c r="J33" s="11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1" t="s">
        <v>803</v>
      </c>
      <c r="E34" s="11" t="s">
        <v>8</v>
      </c>
      <c r="F34" s="11"/>
      <c r="H34" s="11"/>
      <c r="I34" s="11" t="s">
        <v>8557</v>
      </c>
      <c r="J34" s="11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1" t="s">
        <v>4</v>
      </c>
      <c r="E35" s="11" t="s">
        <v>8</v>
      </c>
      <c r="F35" s="11"/>
      <c r="H35" s="11"/>
      <c r="I35" s="11" t="s">
        <v>8560</v>
      </c>
      <c r="J35" s="11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1" t="s">
        <v>803</v>
      </c>
      <c r="E36" s="11" t="s">
        <v>8</v>
      </c>
      <c r="F36" s="11"/>
      <c r="H36" s="11"/>
      <c r="I36" s="11" t="s">
        <v>8563</v>
      </c>
      <c r="J36" s="11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1" t="s">
        <v>4</v>
      </c>
      <c r="E37" s="11" t="s">
        <v>8</v>
      </c>
      <c r="F37" s="11"/>
      <c r="H37" s="11"/>
      <c r="I37" s="11" t="s">
        <v>9044</v>
      </c>
      <c r="J37" s="11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1" t="s">
        <v>305</v>
      </c>
      <c r="E38" s="11" t="s">
        <v>86</v>
      </c>
      <c r="F38" s="11"/>
      <c r="H38" s="11"/>
      <c r="I38" s="11" t="s">
        <v>9047</v>
      </c>
      <c r="J38" s="11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1" t="s">
        <v>2283</v>
      </c>
      <c r="E39" s="11" t="s">
        <v>4929</v>
      </c>
      <c r="F39" s="11"/>
      <c r="H39" s="11"/>
      <c r="I39" s="11" t="s">
        <v>9050</v>
      </c>
      <c r="J39" s="11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1" t="s">
        <v>4</v>
      </c>
      <c r="E40" s="11" t="s">
        <v>9122</v>
      </c>
      <c r="F40" s="11"/>
      <c r="H40" s="11"/>
      <c r="I40" s="11" t="s">
        <v>9053</v>
      </c>
      <c r="J40" s="11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1" t="s">
        <v>4</v>
      </c>
      <c r="E41" s="11" t="s">
        <v>9122</v>
      </c>
      <c r="F41" s="11"/>
      <c r="H41" s="11"/>
      <c r="I41" s="11" t="s">
        <v>9056</v>
      </c>
      <c r="J41" s="1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1" t="s">
        <v>8696</v>
      </c>
      <c r="E42" s="11" t="s">
        <v>4929</v>
      </c>
      <c r="F42" s="11"/>
      <c r="H42" s="11"/>
      <c r="I42" s="11" t="s">
        <v>9059</v>
      </c>
      <c r="J42" s="11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1" t="s">
        <v>304</v>
      </c>
      <c r="E43" s="11" t="s">
        <v>70</v>
      </c>
      <c r="F43" s="11" t="s">
        <v>9107</v>
      </c>
      <c r="H43" s="11"/>
      <c r="I43" s="11" t="s">
        <v>9062</v>
      </c>
      <c r="J43" s="11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1" t="s">
        <v>4</v>
      </c>
      <c r="E44" s="11" t="s">
        <v>9123</v>
      </c>
      <c r="F44" s="11"/>
      <c r="H44" s="11"/>
      <c r="I44" s="11" t="s">
        <v>9065</v>
      </c>
      <c r="J44" s="11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1" t="s">
        <v>115</v>
      </c>
      <c r="E45" s="11" t="s">
        <v>9105</v>
      </c>
      <c r="F45" s="11"/>
      <c r="H45" s="11"/>
      <c r="I45" s="11" t="s">
        <v>9068</v>
      </c>
      <c r="J45" s="11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1" t="s">
        <v>305</v>
      </c>
      <c r="E46" s="11" t="s">
        <v>86</v>
      </c>
      <c r="F46" s="11"/>
      <c r="H46" s="11"/>
      <c r="I46" s="11" t="s">
        <v>9071</v>
      </c>
      <c r="J46" s="11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1" t="s">
        <v>305</v>
      </c>
      <c r="E47" s="11" t="s">
        <v>86</v>
      </c>
      <c r="F47" s="11"/>
      <c r="H47" s="11"/>
      <c r="I47" s="11" t="s">
        <v>9074</v>
      </c>
      <c r="J47" s="11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1" t="s">
        <v>305</v>
      </c>
      <c r="E48" s="11" t="s">
        <v>86</v>
      </c>
      <c r="F48" s="11"/>
      <c r="H48" s="11"/>
      <c r="I48" s="11" t="s">
        <v>9077</v>
      </c>
      <c r="J48" s="11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1" t="s">
        <v>305</v>
      </c>
      <c r="E49" s="11" t="s">
        <v>86</v>
      </c>
      <c r="F49" s="11"/>
      <c r="H49" s="11"/>
      <c r="I49" s="11" t="s">
        <v>9080</v>
      </c>
      <c r="J49" s="11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1" t="s">
        <v>305</v>
      </c>
      <c r="E50" s="11" t="s">
        <v>86</v>
      </c>
      <c r="F50" s="11"/>
      <c r="H50" s="11"/>
      <c r="I50" s="11" t="s">
        <v>9083</v>
      </c>
      <c r="J50" s="11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1" t="s">
        <v>304</v>
      </c>
      <c r="E51" s="11" t="s">
        <v>4929</v>
      </c>
      <c r="F51" s="11"/>
      <c r="H51" s="11"/>
      <c r="I51" s="11" t="s">
        <v>9086</v>
      </c>
      <c r="J51" s="1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1" t="s">
        <v>4</v>
      </c>
      <c r="E52" s="11" t="s">
        <v>8</v>
      </c>
      <c r="F52" s="11"/>
      <c r="H52" s="11"/>
      <c r="I52" s="11" t="s">
        <v>9089</v>
      </c>
      <c r="J52" s="11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1" t="s">
        <v>305</v>
      </c>
      <c r="E53" s="11" t="s">
        <v>86</v>
      </c>
      <c r="F53" s="11"/>
      <c r="H53" s="11"/>
      <c r="I53" s="11" t="s">
        <v>9092</v>
      </c>
      <c r="J53" s="11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1" t="s">
        <v>305</v>
      </c>
      <c r="E54" s="11" t="s">
        <v>86</v>
      </c>
      <c r="F54" s="11"/>
      <c r="H54" s="11"/>
      <c r="I54" s="11" t="s">
        <v>9095</v>
      </c>
      <c r="J54" s="11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1" t="s">
        <v>4</v>
      </c>
      <c r="E55" s="11" t="s">
        <v>8</v>
      </c>
      <c r="F55" s="11"/>
      <c r="H55" s="11"/>
      <c r="I55" s="11" t="s">
        <v>9098</v>
      </c>
      <c r="J55" s="11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1" t="s">
        <v>4</v>
      </c>
      <c r="E56" s="11" t="s">
        <v>8</v>
      </c>
      <c r="F56" s="11"/>
      <c r="H56" s="11"/>
      <c r="I56" s="11" t="s">
        <v>9523</v>
      </c>
      <c r="J56" s="11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1" t="s">
        <v>305</v>
      </c>
      <c r="E57" s="11" t="s">
        <v>86</v>
      </c>
      <c r="F57" s="11"/>
      <c r="H57" s="11"/>
      <c r="I57" s="11" t="s">
        <v>9526</v>
      </c>
      <c r="J57" s="11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1" t="s">
        <v>305</v>
      </c>
      <c r="E58" s="11" t="s">
        <v>86</v>
      </c>
      <c r="F58" s="11"/>
      <c r="H58" s="11"/>
      <c r="I58" s="11" t="s">
        <v>9529</v>
      </c>
      <c r="J58" s="11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1" t="s">
        <v>305</v>
      </c>
      <c r="E59" s="11" t="s">
        <v>86</v>
      </c>
      <c r="F59" s="11"/>
      <c r="H59" s="11"/>
      <c r="I59" s="11" t="s">
        <v>9532</v>
      </c>
      <c r="J59" s="11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1" t="s">
        <v>305</v>
      </c>
      <c r="E60" s="11" t="s">
        <v>86</v>
      </c>
      <c r="F60" s="11"/>
      <c r="H60" s="11"/>
      <c r="I60" s="11" t="s">
        <v>9535</v>
      </c>
      <c r="J60" s="11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1" t="s">
        <v>305</v>
      </c>
      <c r="E61" s="11" t="s">
        <v>86</v>
      </c>
      <c r="F61" s="11"/>
      <c r="H61" s="11"/>
      <c r="I61" s="11" t="s">
        <v>9538</v>
      </c>
      <c r="J61" s="1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1" t="s">
        <v>9560</v>
      </c>
      <c r="E62" s="11" t="s">
        <v>86</v>
      </c>
      <c r="F62" s="11"/>
      <c r="H62" s="11"/>
      <c r="I62" s="11" t="s">
        <v>9541</v>
      </c>
      <c r="J62" s="11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1" t="s">
        <v>4</v>
      </c>
      <c r="E63" s="11" t="s">
        <v>3378</v>
      </c>
      <c r="F63" s="11"/>
      <c r="H63" s="11"/>
      <c r="I63" s="11" t="s">
        <v>9544</v>
      </c>
      <c r="J63" s="11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1"/>
      <c r="E64" s="11"/>
      <c r="F64" s="11"/>
      <c r="H64" s="11"/>
      <c r="I64" s="11" t="s">
        <v>9547</v>
      </c>
      <c r="J64" s="11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1" t="s">
        <v>4</v>
      </c>
      <c r="E65" s="11" t="s">
        <v>8</v>
      </c>
      <c r="F65" s="11"/>
      <c r="H65" s="11"/>
      <c r="I65" s="11" t="s">
        <v>9550</v>
      </c>
      <c r="J65" s="11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1" t="s">
        <v>4</v>
      </c>
      <c r="E66" s="11" t="s">
        <v>8</v>
      </c>
      <c r="F66" s="11"/>
      <c r="H66" s="11"/>
      <c r="I66" s="11" t="s">
        <v>10038</v>
      </c>
      <c r="J66" s="11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1" t="s">
        <v>8696</v>
      </c>
      <c r="E67" s="11" t="s">
        <v>4929</v>
      </c>
      <c r="F67" s="11"/>
      <c r="H67" s="11"/>
      <c r="I67" s="11" t="s">
        <v>10041</v>
      </c>
      <c r="J67" s="11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1" t="s">
        <v>115</v>
      </c>
      <c r="E68" s="11" t="s">
        <v>10089</v>
      </c>
      <c r="F68" s="11"/>
      <c r="H68" s="11"/>
      <c r="I68" s="11" t="s">
        <v>10044</v>
      </c>
      <c r="J68" s="11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1" t="s">
        <v>115</v>
      </c>
      <c r="E69" s="11" t="s">
        <v>70</v>
      </c>
      <c r="F69" s="11"/>
      <c r="H69" s="11"/>
      <c r="I69" s="11" t="s">
        <v>10047</v>
      </c>
      <c r="J69" s="11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1" t="s">
        <v>4</v>
      </c>
      <c r="E70" s="11" t="s">
        <v>8</v>
      </c>
      <c r="F70" s="11"/>
      <c r="H70" s="11"/>
      <c r="I70" s="11" t="s">
        <v>10050</v>
      </c>
      <c r="J70" s="11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1" t="s">
        <v>115</v>
      </c>
      <c r="E71" s="11" t="s">
        <v>10074</v>
      </c>
      <c r="F71" s="11"/>
      <c r="H71" s="11"/>
      <c r="I71" s="11" t="s">
        <v>10053</v>
      </c>
      <c r="J71" s="1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1" t="s">
        <v>4</v>
      </c>
      <c r="E72" s="11" t="s">
        <v>8</v>
      </c>
      <c r="F72" s="11"/>
      <c r="H72" s="11"/>
      <c r="I72" s="11" t="s">
        <v>10056</v>
      </c>
      <c r="J72" s="11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1" t="s">
        <v>10092</v>
      </c>
      <c r="E73" s="11" t="s">
        <v>4929</v>
      </c>
      <c r="F73" s="11" t="s">
        <v>9104</v>
      </c>
      <c r="H73" s="11"/>
      <c r="I73" s="11" t="s">
        <v>10059</v>
      </c>
      <c r="J73" s="11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1" t="s">
        <v>2283</v>
      </c>
      <c r="E74" s="11" t="s">
        <v>4929</v>
      </c>
      <c r="F74" s="11"/>
      <c r="H74" s="11"/>
      <c r="I74" s="11" t="s">
        <v>10062</v>
      </c>
      <c r="J74" s="11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1" t="s">
        <v>2283</v>
      </c>
      <c r="E75" s="11" t="s">
        <v>4929</v>
      </c>
      <c r="F75" s="11"/>
      <c r="H75" s="11"/>
      <c r="I75" s="11" t="s">
        <v>10065</v>
      </c>
      <c r="J75" s="11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1" t="s">
        <v>305</v>
      </c>
      <c r="E76" s="11" t="s">
        <v>86</v>
      </c>
      <c r="F76" s="11"/>
      <c r="H76" s="11"/>
      <c r="I76" s="11" t="s">
        <v>10068</v>
      </c>
      <c r="J76" s="11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1" t="s">
        <v>4</v>
      </c>
      <c r="E77" s="11" t="s">
        <v>8</v>
      </c>
      <c r="F77" s="11"/>
      <c r="H77" s="11"/>
      <c r="I77" s="11" t="s">
        <v>10071</v>
      </c>
      <c r="J77" s="11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1" t="s">
        <v>4</v>
      </c>
      <c r="E78" s="11" t="s">
        <v>8</v>
      </c>
      <c r="F78" s="11"/>
      <c r="H78" s="11"/>
      <c r="I78" s="11" t="s">
        <v>10516</v>
      </c>
      <c r="J78" s="11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1" t="s">
        <v>2957</v>
      </c>
      <c r="E79" s="11" t="s">
        <v>10598</v>
      </c>
      <c r="F79" s="11"/>
      <c r="H79" s="11"/>
      <c r="I79" s="11" t="s">
        <v>10519</v>
      </c>
      <c r="J79" s="11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1" t="s">
        <v>2957</v>
      </c>
      <c r="E80" s="11" t="s">
        <v>10598</v>
      </c>
      <c r="F80" s="11"/>
      <c r="H80" s="11" t="s">
        <v>1140</v>
      </c>
      <c r="I80" s="11" t="s">
        <v>10522</v>
      </c>
      <c r="J80" s="11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1" t="s">
        <v>2283</v>
      </c>
      <c r="E81" s="11" t="s">
        <v>10599</v>
      </c>
      <c r="F81" s="11"/>
      <c r="H81" s="11"/>
      <c r="I81" s="11" t="s">
        <v>10525</v>
      </c>
      <c r="J81" s="1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1" t="s">
        <v>304</v>
      </c>
      <c r="E82" s="11" t="s">
        <v>10599</v>
      </c>
      <c r="F82" s="11"/>
      <c r="H82" s="11"/>
      <c r="I82" s="11" t="s">
        <v>10528</v>
      </c>
      <c r="J82" s="11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1" t="s">
        <v>4</v>
      </c>
      <c r="E83" s="11" t="s">
        <v>8</v>
      </c>
      <c r="F83" s="11"/>
      <c r="H83" s="11"/>
      <c r="I83" s="11" t="s">
        <v>10531</v>
      </c>
      <c r="J83" s="11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1" t="s">
        <v>4</v>
      </c>
      <c r="E84" s="11" t="s">
        <v>8</v>
      </c>
      <c r="F84" s="11"/>
      <c r="H84" s="11"/>
      <c r="I84" s="11" t="s">
        <v>10534</v>
      </c>
      <c r="J84" s="11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1" t="s">
        <v>4</v>
      </c>
      <c r="E85" s="11" t="s">
        <v>8</v>
      </c>
      <c r="F85" s="11"/>
      <c r="H85" s="11"/>
      <c r="I85" s="11" t="s">
        <v>10537</v>
      </c>
      <c r="J85" s="11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1" t="s">
        <v>305</v>
      </c>
      <c r="E86" s="11" t="s">
        <v>86</v>
      </c>
      <c r="F86" s="11"/>
      <c r="H86" s="11"/>
      <c r="I86" s="11" t="s">
        <v>10540</v>
      </c>
      <c r="J86" s="11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1" t="s">
        <v>305</v>
      </c>
      <c r="E87" s="11" t="s">
        <v>86</v>
      </c>
      <c r="F87" s="11"/>
      <c r="H87" s="11"/>
      <c r="I87" s="11" t="s">
        <v>10543</v>
      </c>
      <c r="J87" s="11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1" t="s">
        <v>305</v>
      </c>
      <c r="E88" s="11" t="s">
        <v>86</v>
      </c>
      <c r="F88" s="11"/>
      <c r="H88" s="11"/>
      <c r="I88" s="11" t="s">
        <v>10546</v>
      </c>
      <c r="J88" s="11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1" t="s">
        <v>115</v>
      </c>
      <c r="E89" s="11" t="s">
        <v>70</v>
      </c>
      <c r="F89" s="11"/>
      <c r="H89" s="11"/>
      <c r="I89" s="11" t="s">
        <v>10549</v>
      </c>
      <c r="J89" s="11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1" t="s">
        <v>305</v>
      </c>
      <c r="E90" s="11" t="s">
        <v>86</v>
      </c>
      <c r="F90" s="11"/>
      <c r="H90" s="11"/>
      <c r="I90" s="11" t="s">
        <v>10552</v>
      </c>
      <c r="J90" s="11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1" t="s">
        <v>4</v>
      </c>
      <c r="E91" s="11" t="s">
        <v>8</v>
      </c>
      <c r="F91" s="11"/>
      <c r="H91" s="11"/>
      <c r="I91" s="11" t="s">
        <v>10555</v>
      </c>
      <c r="J91" s="1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1" t="s">
        <v>115</v>
      </c>
      <c r="E92" s="11" t="s">
        <v>7863</v>
      </c>
      <c r="F92" s="11"/>
      <c r="H92" s="11" t="s">
        <v>10610</v>
      </c>
      <c r="I92" s="11" t="s">
        <v>10558</v>
      </c>
      <c r="J92" s="11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1" t="s">
        <v>4</v>
      </c>
      <c r="E93" s="11" t="s">
        <v>8</v>
      </c>
      <c r="F93" s="11"/>
      <c r="H93" s="11"/>
      <c r="I93" s="11" t="s">
        <v>10561</v>
      </c>
      <c r="J93" s="11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1" t="s">
        <v>4</v>
      </c>
      <c r="E94" s="11" t="s">
        <v>8</v>
      </c>
      <c r="F94" s="11"/>
      <c r="H94" s="11"/>
      <c r="I94" s="11" t="s">
        <v>10564</v>
      </c>
      <c r="J94" s="11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1" t="s">
        <v>115</v>
      </c>
      <c r="E95" s="11" t="s">
        <v>10601</v>
      </c>
      <c r="F95" s="11"/>
      <c r="H95" s="11"/>
      <c r="I95" s="11" t="s">
        <v>10567</v>
      </c>
      <c r="J95" s="11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1" t="s">
        <v>162</v>
      </c>
      <c r="E96" s="11" t="s">
        <v>10601</v>
      </c>
      <c r="F96" s="11" t="s">
        <v>58</v>
      </c>
      <c r="H96" s="11"/>
      <c r="I96" s="11" t="s">
        <v>10570</v>
      </c>
      <c r="J96" s="11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1" t="s">
        <v>162</v>
      </c>
      <c r="E97" s="11" t="s">
        <v>10601</v>
      </c>
      <c r="F97" s="11" t="s">
        <v>10090</v>
      </c>
      <c r="H97" s="11"/>
      <c r="I97" s="11" t="s">
        <v>10573</v>
      </c>
      <c r="J97" s="11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1" t="s">
        <v>162</v>
      </c>
      <c r="E98" s="11" t="s">
        <v>10601</v>
      </c>
      <c r="F98" s="11" t="s">
        <v>10090</v>
      </c>
      <c r="H98" s="11"/>
      <c r="I98" s="11" t="s">
        <v>10576</v>
      </c>
      <c r="J98" s="11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1" t="s">
        <v>162</v>
      </c>
      <c r="E99" s="11" t="s">
        <v>10601</v>
      </c>
      <c r="F99" s="11" t="s">
        <v>10090</v>
      </c>
      <c r="H99" s="11"/>
      <c r="I99" s="11" t="s">
        <v>10579</v>
      </c>
      <c r="J99" s="11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1" t="s">
        <v>1587</v>
      </c>
      <c r="E100" s="11" t="s">
        <v>10601</v>
      </c>
      <c r="F100" s="11"/>
      <c r="H100" s="11"/>
      <c r="I100" s="11" t="s">
        <v>10582</v>
      </c>
      <c r="J100" s="11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1" t="s">
        <v>7888</v>
      </c>
      <c r="E101" s="11" t="s">
        <v>10601</v>
      </c>
      <c r="F101" s="11" t="s">
        <v>1965</v>
      </c>
      <c r="H101" s="11"/>
      <c r="I101" s="11" t="s">
        <v>10585</v>
      </c>
      <c r="J101" s="1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1" t="s">
        <v>4</v>
      </c>
      <c r="E102" s="11" t="s">
        <v>8</v>
      </c>
      <c r="F102" s="11"/>
      <c r="H102" s="11"/>
      <c r="I102" s="11" t="s">
        <v>10830</v>
      </c>
      <c r="J102" s="11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1" t="s">
        <v>4</v>
      </c>
      <c r="E103" s="11" t="s">
        <v>8</v>
      </c>
      <c r="F103" s="11"/>
      <c r="H103" s="11"/>
      <c r="I103" s="11" t="s">
        <v>10833</v>
      </c>
      <c r="J103" s="11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1" t="s">
        <v>803</v>
      </c>
      <c r="E104" s="11" t="s">
        <v>8</v>
      </c>
      <c r="F104" s="11"/>
      <c r="H104" s="11"/>
      <c r="I104" s="11" t="s">
        <v>10836</v>
      </c>
      <c r="J104" s="11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1" t="s">
        <v>4</v>
      </c>
      <c r="E105" s="11" t="s">
        <v>8</v>
      </c>
      <c r="F105" s="11"/>
      <c r="H105" s="11"/>
      <c r="I105" s="11" t="s">
        <v>10839</v>
      </c>
      <c r="J105" s="11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1" t="s">
        <v>4</v>
      </c>
      <c r="E106" s="11" t="s">
        <v>8</v>
      </c>
      <c r="F106" s="11"/>
      <c r="H106" s="11"/>
      <c r="I106" s="11" t="s">
        <v>10842</v>
      </c>
      <c r="J106" s="11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1" t="s">
        <v>4</v>
      </c>
      <c r="E107" s="11" t="s">
        <v>8</v>
      </c>
      <c r="F107" s="11"/>
      <c r="H107" s="11"/>
      <c r="I107" s="11" t="s">
        <v>10845</v>
      </c>
      <c r="J107" s="11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1" t="s">
        <v>803</v>
      </c>
      <c r="E108" s="11" t="s">
        <v>8</v>
      </c>
      <c r="F108" s="11"/>
      <c r="H108" s="11"/>
      <c r="I108" s="11" t="s">
        <v>10848</v>
      </c>
      <c r="J108" s="11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1" t="s">
        <v>4</v>
      </c>
      <c r="E109" s="11" t="s">
        <v>8</v>
      </c>
      <c r="F109" s="11"/>
      <c r="H109" s="11"/>
      <c r="I109" s="11" t="s">
        <v>11178</v>
      </c>
      <c r="J109" s="11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1" t="s">
        <v>12</v>
      </c>
      <c r="E110" s="11"/>
      <c r="F110" s="11"/>
      <c r="H110" s="11"/>
      <c r="I110" s="11" t="s">
        <v>11181</v>
      </c>
      <c r="J110" s="11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1" t="s">
        <v>4</v>
      </c>
      <c r="E111" s="11" t="s">
        <v>8</v>
      </c>
      <c r="F111" s="11"/>
      <c r="H111" s="11"/>
      <c r="I111" s="11" t="s">
        <v>11184</v>
      </c>
      <c r="J111" s="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1" t="s">
        <v>4</v>
      </c>
      <c r="E112" s="11" t="s">
        <v>8</v>
      </c>
      <c r="F112" s="11"/>
      <c r="H112" s="11"/>
      <c r="I112" s="11" t="s">
        <v>11187</v>
      </c>
      <c r="J112" s="11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1" t="s">
        <v>305</v>
      </c>
      <c r="E113" s="11" t="s">
        <v>86</v>
      </c>
      <c r="F113" s="11"/>
      <c r="H113" s="11"/>
      <c r="I113" s="11" t="s">
        <v>11190</v>
      </c>
      <c r="J113" s="11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1" t="s">
        <v>4</v>
      </c>
      <c r="E114" s="11" t="s">
        <v>8</v>
      </c>
      <c r="F114" s="11"/>
      <c r="H114" s="11"/>
      <c r="I114" s="11" t="s">
        <v>11193</v>
      </c>
      <c r="J114" s="11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1" t="s">
        <v>11241</v>
      </c>
      <c r="E115" s="11"/>
      <c r="F115" s="11"/>
      <c r="H115" s="11"/>
      <c r="I115" s="11" t="s">
        <v>11196</v>
      </c>
      <c r="J115" s="11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1" t="s">
        <v>11242</v>
      </c>
      <c r="E116" s="11"/>
      <c r="F116" s="11"/>
      <c r="H116" s="11"/>
      <c r="I116" s="11" t="s">
        <v>11199</v>
      </c>
      <c r="J116" s="11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1" t="s">
        <v>305</v>
      </c>
      <c r="E117" s="11" t="s">
        <v>86</v>
      </c>
      <c r="F117" s="11"/>
      <c r="H117" s="11"/>
      <c r="I117" s="11" t="s">
        <v>11202</v>
      </c>
      <c r="J117" s="11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1" t="s">
        <v>3713</v>
      </c>
      <c r="E118" s="11" t="s">
        <v>4933</v>
      </c>
      <c r="F118" s="11"/>
      <c r="H118" s="11"/>
      <c r="I118" s="11" t="s">
        <v>11205</v>
      </c>
      <c r="J118" s="11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1" t="s">
        <v>304</v>
      </c>
      <c r="E119" s="11" t="s">
        <v>4933</v>
      </c>
      <c r="F119" s="11"/>
      <c r="H119" s="11" t="s">
        <v>1140</v>
      </c>
      <c r="I119" s="11" t="s">
        <v>11208</v>
      </c>
      <c r="J119" s="11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1" t="s">
        <v>4</v>
      </c>
      <c r="E120" s="11" t="s">
        <v>8</v>
      </c>
      <c r="F120" s="11"/>
      <c r="H120" s="11"/>
      <c r="I120" s="11" t="s">
        <v>11211</v>
      </c>
      <c r="J120" s="11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1" t="s">
        <v>4</v>
      </c>
      <c r="E121" s="11" t="s">
        <v>8</v>
      </c>
      <c r="F121" s="11"/>
      <c r="H121" s="11"/>
      <c r="I121" s="11" t="s">
        <v>11214</v>
      </c>
      <c r="J121" s="1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1" t="s">
        <v>305</v>
      </c>
      <c r="E122" s="11" t="s">
        <v>86</v>
      </c>
      <c r="F122" s="11"/>
      <c r="H122" s="11"/>
      <c r="I122" s="11" t="s">
        <v>11217</v>
      </c>
      <c r="J122" s="11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1" t="s">
        <v>1587</v>
      </c>
      <c r="E123" s="11" t="s">
        <v>2302</v>
      </c>
      <c r="F123" s="11" t="s">
        <v>58</v>
      </c>
      <c r="H123" s="11"/>
      <c r="I123" s="11" t="s">
        <v>11220</v>
      </c>
      <c r="J123" s="11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1" t="s">
        <v>304</v>
      </c>
      <c r="E124" s="11" t="s">
        <v>2302</v>
      </c>
      <c r="F124" s="11" t="s">
        <v>58</v>
      </c>
      <c r="H124" s="11"/>
      <c r="I124" s="11" t="s">
        <v>11223</v>
      </c>
      <c r="J124" s="11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1" t="s">
        <v>4</v>
      </c>
      <c r="E125" s="11" t="s">
        <v>774</v>
      </c>
      <c r="F125" s="11"/>
      <c r="H125" s="11"/>
      <c r="I125" s="11" t="s">
        <v>11226</v>
      </c>
      <c r="J125" s="11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1" t="s">
        <v>4</v>
      </c>
      <c r="E126" s="11" t="s">
        <v>8</v>
      </c>
      <c r="F126" s="11"/>
      <c r="H126" s="11"/>
      <c r="I126" s="11" t="s">
        <v>11229</v>
      </c>
      <c r="J126" s="11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1" t="s">
        <v>4</v>
      </c>
      <c r="E127" s="11" t="s">
        <v>9123</v>
      </c>
      <c r="F127" s="11"/>
      <c r="H127" s="11"/>
      <c r="I127" s="11" t="s">
        <v>11705</v>
      </c>
      <c r="J127" s="11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1" t="s">
        <v>305</v>
      </c>
      <c r="E128" s="11" t="s">
        <v>86</v>
      </c>
      <c r="F128" s="11"/>
      <c r="H128" s="11"/>
      <c r="I128" s="11" t="s">
        <v>11708</v>
      </c>
      <c r="J128" s="11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1" t="s">
        <v>305</v>
      </c>
      <c r="E129" s="11" t="s">
        <v>86</v>
      </c>
      <c r="F129" s="11"/>
      <c r="H129" s="11"/>
      <c r="I129" s="11" t="s">
        <v>11711</v>
      </c>
      <c r="J129" s="11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1" t="s">
        <v>305</v>
      </c>
      <c r="E130" s="11" t="s">
        <v>86</v>
      </c>
      <c r="F130" s="11"/>
      <c r="H130" s="11"/>
      <c r="I130" s="11" t="s">
        <v>11714</v>
      </c>
      <c r="J130" s="11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1" t="s">
        <v>305</v>
      </c>
      <c r="E131" s="11" t="s">
        <v>86</v>
      </c>
      <c r="F131" s="11"/>
      <c r="H131" s="11"/>
      <c r="I131" s="11" t="s">
        <v>11717</v>
      </c>
      <c r="J131" s="1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1" t="s">
        <v>4</v>
      </c>
      <c r="E132" s="11" t="s">
        <v>8</v>
      </c>
      <c r="F132" s="11"/>
      <c r="H132" s="11"/>
      <c r="I132" s="11" t="s">
        <v>11720</v>
      </c>
      <c r="J132" s="11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1" t="s">
        <v>4</v>
      </c>
      <c r="E133" s="11" t="s">
        <v>8</v>
      </c>
      <c r="F133" s="11"/>
      <c r="H133" s="11"/>
      <c r="I133" s="11" t="s">
        <v>11723</v>
      </c>
      <c r="J133" s="11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1" t="s">
        <v>305</v>
      </c>
      <c r="E134" s="11" t="s">
        <v>86</v>
      </c>
      <c r="F134" s="11"/>
      <c r="H134" s="11"/>
      <c r="I134" s="11" t="s">
        <v>11726</v>
      </c>
      <c r="J134" s="11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1" t="s">
        <v>305</v>
      </c>
      <c r="E135" s="11" t="s">
        <v>86</v>
      </c>
      <c r="F135" s="11"/>
      <c r="H135" s="11"/>
      <c r="I135" s="11" t="s">
        <v>11729</v>
      </c>
      <c r="J135" s="11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1" t="s">
        <v>305</v>
      </c>
      <c r="E136" s="11" t="s">
        <v>86</v>
      </c>
      <c r="F136" s="11"/>
      <c r="H136" s="11"/>
      <c r="I136" s="11" t="s">
        <v>11732</v>
      </c>
      <c r="J136" s="11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1" t="s">
        <v>305</v>
      </c>
      <c r="E137" s="11" t="s">
        <v>86</v>
      </c>
      <c r="F137" s="11"/>
      <c r="H137" s="11"/>
      <c r="I137" s="11" t="s">
        <v>11735</v>
      </c>
      <c r="J137" s="11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1" t="s">
        <v>305</v>
      </c>
      <c r="E138" s="11" t="s">
        <v>86</v>
      </c>
      <c r="F138" s="11"/>
      <c r="H138" s="11"/>
      <c r="I138" s="11" t="s">
        <v>11738</v>
      </c>
      <c r="J138" s="11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1" t="s">
        <v>305</v>
      </c>
      <c r="E139" s="11" t="s">
        <v>86</v>
      </c>
      <c r="F139" s="11"/>
      <c r="H139" s="11"/>
      <c r="I139" s="11" t="s">
        <v>11741</v>
      </c>
      <c r="J139" s="11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1" t="s">
        <v>305</v>
      </c>
      <c r="E140" s="11" t="s">
        <v>86</v>
      </c>
      <c r="F140" s="11"/>
      <c r="H140" s="11"/>
      <c r="I140" s="11" t="s">
        <v>11744</v>
      </c>
      <c r="J140" s="11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1" t="s">
        <v>305</v>
      </c>
      <c r="E141" s="11" t="s">
        <v>86</v>
      </c>
      <c r="F141" s="11"/>
      <c r="H141" s="11"/>
      <c r="I141" s="11" t="s">
        <v>11747</v>
      </c>
      <c r="J141" s="1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1" t="s">
        <v>305</v>
      </c>
      <c r="E142" s="11" t="s">
        <v>86</v>
      </c>
      <c r="F142" s="11"/>
      <c r="H142" s="11"/>
      <c r="I142" s="11" t="s">
        <v>11750</v>
      </c>
      <c r="J142" s="11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1" t="s">
        <v>305</v>
      </c>
      <c r="E143" s="11" t="s">
        <v>86</v>
      </c>
      <c r="F143" s="11"/>
      <c r="H143" s="11"/>
      <c r="I143" s="11" t="s">
        <v>11753</v>
      </c>
      <c r="J143" s="11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1" t="s">
        <v>4</v>
      </c>
      <c r="E144" s="11" t="s">
        <v>8</v>
      </c>
      <c r="F144" s="11"/>
      <c r="H144" s="11"/>
      <c r="I144" s="11" t="s">
        <v>11756</v>
      </c>
      <c r="J144" s="11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1" t="s">
        <v>4</v>
      </c>
      <c r="E145" s="11" t="s">
        <v>8</v>
      </c>
      <c r="F145" s="11"/>
      <c r="H145" s="11"/>
      <c r="I145" s="11" t="s">
        <v>11759</v>
      </c>
      <c r="J145" s="11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1" t="s">
        <v>4</v>
      </c>
      <c r="E146" s="11" t="s">
        <v>8</v>
      </c>
      <c r="F146" s="11"/>
      <c r="H146" s="11"/>
      <c r="I146" s="11" t="s">
        <v>11762</v>
      </c>
      <c r="J146" s="11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1" t="s">
        <v>4</v>
      </c>
      <c r="E147" s="11" t="s">
        <v>8</v>
      </c>
      <c r="F147" s="11"/>
      <c r="H147" s="11"/>
      <c r="I147" s="11" t="s">
        <v>12215</v>
      </c>
      <c r="J147" s="11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1" t="s">
        <v>4</v>
      </c>
      <c r="E148" s="11" t="s">
        <v>3240</v>
      </c>
      <c r="F148" s="11"/>
      <c r="H148" s="11"/>
      <c r="I148" s="11" t="s">
        <v>12218</v>
      </c>
      <c r="J148" s="11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1" t="s">
        <v>4</v>
      </c>
      <c r="E149" s="11" t="s">
        <v>8</v>
      </c>
      <c r="F149" s="11"/>
      <c r="H149" s="11"/>
      <c r="I149" s="11" t="s">
        <v>12221</v>
      </c>
      <c r="J149" s="11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1" t="s">
        <v>4</v>
      </c>
      <c r="E150" s="11" t="s">
        <v>8</v>
      </c>
      <c r="F150" s="11"/>
      <c r="H150" s="11"/>
      <c r="I150" s="11" t="s">
        <v>12224</v>
      </c>
      <c r="J150" s="11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1" t="s">
        <v>4</v>
      </c>
      <c r="E151" s="11" t="s">
        <v>8</v>
      </c>
      <c r="F151" s="11"/>
      <c r="H151" s="11"/>
      <c r="I151" s="11" t="s">
        <v>12227</v>
      </c>
      <c r="J151" s="1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1" t="s">
        <v>4</v>
      </c>
      <c r="E152" s="11" t="s">
        <v>8</v>
      </c>
      <c r="F152" s="11"/>
      <c r="H152" s="11"/>
      <c r="I152" s="11" t="s">
        <v>12230</v>
      </c>
      <c r="J152" s="11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1" t="s">
        <v>4</v>
      </c>
      <c r="E153" s="11" t="s">
        <v>8</v>
      </c>
      <c r="F153" s="11"/>
      <c r="H153" s="11"/>
      <c r="I153" s="11" t="s">
        <v>12233</v>
      </c>
      <c r="J153" s="11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1" t="s">
        <v>803</v>
      </c>
      <c r="E154" s="11" t="s">
        <v>8</v>
      </c>
      <c r="F154" s="11"/>
      <c r="H154" s="11"/>
      <c r="I154" s="11" t="s">
        <v>12236</v>
      </c>
      <c r="J154" s="11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1" t="s">
        <v>4</v>
      </c>
      <c r="E155" s="11" t="s">
        <v>8</v>
      </c>
      <c r="F155" s="11"/>
      <c r="H155" s="11"/>
      <c r="I155" s="11" t="s">
        <v>12894</v>
      </c>
      <c r="J155" s="11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1" t="s">
        <v>803</v>
      </c>
      <c r="E156" s="11" t="s">
        <v>8</v>
      </c>
      <c r="F156" s="11"/>
      <c r="H156" s="11"/>
      <c r="I156" s="11" t="s">
        <v>12897</v>
      </c>
      <c r="J156" s="11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1" t="s">
        <v>305</v>
      </c>
      <c r="E157" s="11" t="s">
        <v>86</v>
      </c>
      <c r="F157" s="11"/>
      <c r="H157" s="11"/>
      <c r="I157" s="11" t="s">
        <v>12900</v>
      </c>
      <c r="J157" s="11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1" t="s">
        <v>305</v>
      </c>
      <c r="E158" s="11" t="s">
        <v>86</v>
      </c>
      <c r="F158" s="11"/>
      <c r="H158" s="11"/>
      <c r="I158" s="11" t="s">
        <v>12902</v>
      </c>
      <c r="J158" s="11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1" t="s">
        <v>12948</v>
      </c>
      <c r="E159" s="11"/>
      <c r="F159" s="11"/>
      <c r="H159" s="11"/>
      <c r="I159" s="11" t="s">
        <v>12905</v>
      </c>
      <c r="J159" s="11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1" t="s">
        <v>305</v>
      </c>
      <c r="E160" s="11" t="s">
        <v>86</v>
      </c>
      <c r="F160" s="11"/>
      <c r="H160" s="11"/>
      <c r="I160" s="11" t="s">
        <v>12910</v>
      </c>
      <c r="J160" s="11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1" t="s">
        <v>305</v>
      </c>
      <c r="E161" s="11" t="s">
        <v>86</v>
      </c>
      <c r="F161" s="11"/>
      <c r="H161" s="11"/>
      <c r="I161" s="11" t="s">
        <v>12913</v>
      </c>
      <c r="J161" s="1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1" t="s">
        <v>12</v>
      </c>
      <c r="E162" s="11"/>
      <c r="F162" s="11"/>
      <c r="H162" s="11"/>
      <c r="I162" s="11" t="s">
        <v>12916</v>
      </c>
      <c r="J162" s="11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1" t="s">
        <v>4</v>
      </c>
      <c r="E163" s="11" t="s">
        <v>8</v>
      </c>
      <c r="F163" s="11"/>
      <c r="H163" s="11"/>
      <c r="I163" s="11" t="s">
        <v>12919</v>
      </c>
      <c r="J163" s="11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1" t="s">
        <v>4</v>
      </c>
      <c r="E164" s="11" t="s">
        <v>8</v>
      </c>
      <c r="F164" s="11"/>
      <c r="H164" s="11"/>
      <c r="I164" s="11" t="s">
        <v>13405</v>
      </c>
      <c r="J164" s="11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1" t="s">
        <v>162</v>
      </c>
      <c r="E165" s="11" t="s">
        <v>4933</v>
      </c>
      <c r="F165" s="11" t="s">
        <v>1136</v>
      </c>
      <c r="H165" s="11" t="s">
        <v>3425</v>
      </c>
      <c r="I165" s="11" t="s">
        <v>13459</v>
      </c>
      <c r="J165" s="11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1" t="s">
        <v>162</v>
      </c>
      <c r="E166" s="11" t="s">
        <v>4933</v>
      </c>
      <c r="F166" s="11" t="s">
        <v>1136</v>
      </c>
      <c r="H166" s="11" t="s">
        <v>3425</v>
      </c>
      <c r="I166" s="11" t="s">
        <v>13462</v>
      </c>
      <c r="J166" s="11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1" t="s">
        <v>162</v>
      </c>
      <c r="E167" s="11" t="s">
        <v>4933</v>
      </c>
      <c r="F167" s="11" t="s">
        <v>1136</v>
      </c>
      <c r="H167" s="11" t="s">
        <v>3425</v>
      </c>
      <c r="I167" s="11" t="s">
        <v>13465</v>
      </c>
      <c r="J167" s="11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1" t="s">
        <v>162</v>
      </c>
      <c r="E168" s="11" t="s">
        <v>4933</v>
      </c>
      <c r="F168" s="11" t="s">
        <v>1136</v>
      </c>
      <c r="H168" s="11" t="s">
        <v>3425</v>
      </c>
      <c r="I168" s="11" t="s">
        <v>13468</v>
      </c>
      <c r="J168" s="11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1" t="s">
        <v>304</v>
      </c>
      <c r="E169" s="11" t="s">
        <v>4933</v>
      </c>
      <c r="F169" s="11" t="s">
        <v>58</v>
      </c>
      <c r="H169" s="11" t="s">
        <v>3425</v>
      </c>
      <c r="I169" s="11" t="s">
        <v>13471</v>
      </c>
      <c r="J169" s="11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1" t="s">
        <v>305</v>
      </c>
      <c r="E170" s="11" t="s">
        <v>86</v>
      </c>
      <c r="F170" s="11"/>
      <c r="H170" s="11"/>
      <c r="I170" s="11" t="s">
        <v>13408</v>
      </c>
      <c r="J170" s="11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1" t="s">
        <v>13474</v>
      </c>
      <c r="E171" s="11"/>
      <c r="F171" s="11"/>
      <c r="H171" s="11"/>
      <c r="I171" s="11" t="s">
        <v>13411</v>
      </c>
      <c r="J171" s="1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1" t="s">
        <v>162</v>
      </c>
      <c r="E172" s="11" t="s">
        <v>13444</v>
      </c>
      <c r="F172" s="11" t="s">
        <v>58</v>
      </c>
      <c r="H172" s="11"/>
      <c r="I172" s="11" t="s">
        <v>13413</v>
      </c>
      <c r="J172" s="11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1" t="s">
        <v>162</v>
      </c>
      <c r="E173" s="11" t="s">
        <v>13444</v>
      </c>
      <c r="F173" s="11" t="s">
        <v>58</v>
      </c>
      <c r="H173" s="11"/>
      <c r="I173" s="11" t="s">
        <v>13416</v>
      </c>
      <c r="J173" s="11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1" t="s">
        <v>162</v>
      </c>
      <c r="E174" s="11" t="s">
        <v>13444</v>
      </c>
      <c r="F174" s="11" t="s">
        <v>58</v>
      </c>
      <c r="H174" s="11"/>
      <c r="I174" s="11" t="s">
        <v>13419</v>
      </c>
      <c r="J174" s="11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1" t="s">
        <v>162</v>
      </c>
      <c r="E175" s="11" t="s">
        <v>13444</v>
      </c>
      <c r="F175" s="11" t="s">
        <v>58</v>
      </c>
      <c r="H175" s="11"/>
      <c r="I175" s="11" t="s">
        <v>13422</v>
      </c>
      <c r="J175" s="11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1" t="s">
        <v>162</v>
      </c>
      <c r="E176" s="11" t="s">
        <v>13444</v>
      </c>
      <c r="F176" s="11" t="s">
        <v>58</v>
      </c>
      <c r="H176" s="11"/>
      <c r="I176" s="11" t="s">
        <v>13425</v>
      </c>
      <c r="J176" s="11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1" t="s">
        <v>304</v>
      </c>
      <c r="E177" s="11" t="s">
        <v>2302</v>
      </c>
      <c r="F177" s="11" t="s">
        <v>58</v>
      </c>
      <c r="H177" s="11"/>
      <c r="I177" s="11" t="s">
        <v>13428</v>
      </c>
      <c r="J177" s="11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1" t="s">
        <v>131</v>
      </c>
      <c r="E178" s="11" t="s">
        <v>12240</v>
      </c>
      <c r="F178" s="11" t="s">
        <v>13441</v>
      </c>
      <c r="H178" s="11"/>
      <c r="I178" s="11" t="s">
        <v>13431</v>
      </c>
      <c r="J178" s="11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1" t="s">
        <v>4</v>
      </c>
      <c r="E179" s="11" t="s">
        <v>8</v>
      </c>
      <c r="F179" s="11"/>
      <c r="H179" s="11"/>
      <c r="I179" s="11" t="s">
        <v>13434</v>
      </c>
      <c r="J179" s="11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1" t="s">
        <v>4</v>
      </c>
      <c r="E180" s="11" t="s">
        <v>8</v>
      </c>
      <c r="F180" s="11"/>
      <c r="H180" s="11"/>
      <c r="I180" s="11" t="s">
        <v>13700</v>
      </c>
      <c r="J180" s="11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1" t="s">
        <v>305</v>
      </c>
      <c r="E181" s="11" t="s">
        <v>86</v>
      </c>
      <c r="F181" s="11"/>
      <c r="H181" s="11"/>
      <c r="I181" s="11" t="s">
        <v>13703</v>
      </c>
      <c r="J181" s="1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1" t="s">
        <v>775</v>
      </c>
      <c r="E182" s="11"/>
      <c r="F182" s="11"/>
      <c r="H182" s="11"/>
      <c r="I182" s="11" t="s">
        <v>13706</v>
      </c>
      <c r="J182" s="11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1" t="s">
        <v>775</v>
      </c>
      <c r="E183" s="11"/>
      <c r="F183" s="11"/>
      <c r="H183" s="11"/>
      <c r="I183" s="11" t="s">
        <v>13709</v>
      </c>
      <c r="J183" s="11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1" t="s">
        <v>4</v>
      </c>
      <c r="E184" s="11" t="s">
        <v>8</v>
      </c>
      <c r="F184" s="11"/>
      <c r="H184" s="11"/>
      <c r="I184" s="11" t="s">
        <v>13712</v>
      </c>
      <c r="J184" s="11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1" t="s">
        <v>4</v>
      </c>
      <c r="E185" s="11" t="s">
        <v>8</v>
      </c>
      <c r="F185" s="11"/>
      <c r="H185" s="11"/>
      <c r="I185" s="11" t="s">
        <v>13893</v>
      </c>
      <c r="J185" s="11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1" t="s">
        <v>775</v>
      </c>
      <c r="E186" s="11"/>
      <c r="F186" s="11"/>
      <c r="H186" s="11"/>
      <c r="I186" s="11" t="s">
        <v>13896</v>
      </c>
      <c r="J186" s="11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1" t="s">
        <v>305</v>
      </c>
      <c r="E187" s="11" t="s">
        <v>86</v>
      </c>
      <c r="F187" s="11"/>
      <c r="H187" s="11"/>
      <c r="I187" s="11" t="s">
        <v>13899</v>
      </c>
      <c r="J187" s="11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1" t="s">
        <v>4</v>
      </c>
      <c r="E188" s="11" t="s">
        <v>1552</v>
      </c>
      <c r="F188" s="11" t="s">
        <v>1595</v>
      </c>
      <c r="H188" s="11"/>
      <c r="I188" s="11" t="s">
        <v>13914</v>
      </c>
      <c r="J188" s="11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1" t="s">
        <v>775</v>
      </c>
      <c r="E189" s="11"/>
      <c r="F189" s="11"/>
      <c r="H189" s="11"/>
      <c r="I189" s="11" t="s">
        <v>13902</v>
      </c>
      <c r="J189" s="11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1" t="s">
        <v>775</v>
      </c>
      <c r="E190" s="11"/>
      <c r="F190" s="11"/>
      <c r="H190" s="11"/>
      <c r="I190" s="11" t="s">
        <v>13905</v>
      </c>
      <c r="J190" s="11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1" t="s">
        <v>4</v>
      </c>
      <c r="E191" s="11" t="s">
        <v>8</v>
      </c>
      <c r="F191" s="11"/>
      <c r="H191" s="11"/>
      <c r="I191" s="11" t="s">
        <v>13908</v>
      </c>
      <c r="J191" s="1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1" t="s">
        <v>4</v>
      </c>
      <c r="E192" s="11" t="s">
        <v>8</v>
      </c>
      <c r="F192" s="11"/>
      <c r="H192" s="11"/>
      <c r="I192" s="11" t="s">
        <v>14139</v>
      </c>
      <c r="J192" s="11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1" t="s">
        <v>4</v>
      </c>
      <c r="E193" s="11" t="s">
        <v>8</v>
      </c>
      <c r="F193" s="11"/>
      <c r="H193" s="11"/>
      <c r="I193" s="11" t="s">
        <v>14142</v>
      </c>
      <c r="J193" s="11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1" t="s">
        <v>305</v>
      </c>
      <c r="E194" s="11" t="s">
        <v>86</v>
      </c>
      <c r="F194" s="11"/>
      <c r="H194" s="11"/>
      <c r="I194" s="11" t="s">
        <v>14145</v>
      </c>
      <c r="J194" s="11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1" t="s">
        <v>4</v>
      </c>
      <c r="E195" s="11" t="s">
        <v>8</v>
      </c>
      <c r="F195" s="11"/>
      <c r="H195" s="11"/>
      <c r="I195" s="11" t="s">
        <v>14148</v>
      </c>
      <c r="J195" s="11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1" t="s">
        <v>4</v>
      </c>
      <c r="E196" s="11" t="s">
        <v>8</v>
      </c>
      <c r="F196" s="11"/>
      <c r="H196" s="11"/>
      <c r="I196" s="11" t="s">
        <v>14548</v>
      </c>
      <c r="J196" s="11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1" t="s">
        <v>4</v>
      </c>
      <c r="E197" s="11" t="s">
        <v>8</v>
      </c>
      <c r="F197" s="11"/>
      <c r="H197" s="11"/>
      <c r="I197" s="11" t="s">
        <v>14551</v>
      </c>
      <c r="J197" s="11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1" t="s">
        <v>4</v>
      </c>
      <c r="E198" s="11" t="s">
        <v>8</v>
      </c>
      <c r="F198" s="11"/>
      <c r="H198" s="11"/>
      <c r="I198" s="11" t="s">
        <v>14554</v>
      </c>
      <c r="J198" s="11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1" t="s">
        <v>4</v>
      </c>
      <c r="E199" s="11" t="s">
        <v>8</v>
      </c>
      <c r="F199" s="11"/>
      <c r="H199" s="11"/>
      <c r="I199" s="11" t="s">
        <v>14557</v>
      </c>
      <c r="J199" s="11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1" t="s">
        <v>803</v>
      </c>
      <c r="E200" s="11" t="s">
        <v>8</v>
      </c>
      <c r="F200" s="11"/>
      <c r="H200" s="11"/>
      <c r="I200" s="11" t="s">
        <v>14560</v>
      </c>
      <c r="J200" s="11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1" t="s">
        <v>4</v>
      </c>
      <c r="E201" s="11" t="s">
        <v>8</v>
      </c>
      <c r="F201" s="11"/>
      <c r="H201" s="11"/>
      <c r="I201" s="11" t="s">
        <v>15148</v>
      </c>
      <c r="J201" s="1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1" t="s">
        <v>305</v>
      </c>
      <c r="E202" s="11" t="s">
        <v>86</v>
      </c>
      <c r="F202" s="11"/>
      <c r="H202" s="11"/>
      <c r="I202" s="11" t="s">
        <v>15151</v>
      </c>
      <c r="J202" s="11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1" t="s">
        <v>305</v>
      </c>
      <c r="E203" s="11" t="s">
        <v>86</v>
      </c>
      <c r="F203" s="11"/>
      <c r="H203" s="11"/>
      <c r="I203" s="11" t="s">
        <v>15154</v>
      </c>
      <c r="J203" s="11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1" t="s">
        <v>305</v>
      </c>
      <c r="E204" s="11" t="s">
        <v>86</v>
      </c>
      <c r="F204" s="11"/>
      <c r="H204" s="11"/>
      <c r="I204" s="11" t="s">
        <v>15157</v>
      </c>
      <c r="J204" s="11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1" t="s">
        <v>4</v>
      </c>
      <c r="E205" s="11" t="s">
        <v>8</v>
      </c>
      <c r="F205" s="11"/>
      <c r="H205" s="11"/>
      <c r="I205" s="11" t="s">
        <v>15160</v>
      </c>
      <c r="J205" s="11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1" t="s">
        <v>4</v>
      </c>
      <c r="E206" s="11" t="s">
        <v>8</v>
      </c>
      <c r="F206" s="11"/>
      <c r="H206" s="11"/>
      <c r="I206" s="11" t="s">
        <v>15163</v>
      </c>
      <c r="J206" s="11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1" t="s">
        <v>4</v>
      </c>
      <c r="E207" s="11" t="s">
        <v>8</v>
      </c>
      <c r="F207" s="11"/>
      <c r="H207" s="11"/>
      <c r="I207" s="11" t="s">
        <v>15166</v>
      </c>
      <c r="J207" s="11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1" t="s">
        <v>775</v>
      </c>
      <c r="E208" s="11"/>
      <c r="F208" s="11"/>
      <c r="H208" s="11"/>
      <c r="I208" s="11" t="s">
        <v>15169</v>
      </c>
      <c r="J208" s="11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1" t="s">
        <v>775</v>
      </c>
      <c r="E209" s="11"/>
      <c r="F209" s="11"/>
      <c r="H209" s="11"/>
      <c r="I209" s="11" t="s">
        <v>15172</v>
      </c>
      <c r="J209" s="11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1" t="s">
        <v>4</v>
      </c>
      <c r="E210" s="11" t="s">
        <v>8</v>
      </c>
      <c r="F210" s="11"/>
      <c r="H210" s="11"/>
      <c r="I210" s="11" t="s">
        <v>15175</v>
      </c>
      <c r="J210" s="11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1" t="s">
        <v>4</v>
      </c>
      <c r="E211" s="11" t="s">
        <v>4936</v>
      </c>
      <c r="F211" s="11"/>
      <c r="H211" s="11"/>
      <c r="I211" s="11" t="s">
        <v>15178</v>
      </c>
      <c r="J211" s="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1" t="s">
        <v>4</v>
      </c>
      <c r="E212" s="11" t="s">
        <v>15181</v>
      </c>
      <c r="F212" s="11" t="s">
        <v>60</v>
      </c>
      <c r="H212" s="11"/>
      <c r="I212" s="11" t="s">
        <v>15543</v>
      </c>
      <c r="J212" s="11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1" t="s">
        <v>163</v>
      </c>
      <c r="E213" s="11" t="s">
        <v>15181</v>
      </c>
      <c r="F213" s="11" t="s">
        <v>60</v>
      </c>
      <c r="H213" s="11"/>
      <c r="I213" s="11" t="s">
        <v>15546</v>
      </c>
      <c r="J213" s="11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1" t="s">
        <v>163</v>
      </c>
      <c r="E214" s="11" t="s">
        <v>15181</v>
      </c>
      <c r="F214" s="11" t="s">
        <v>60</v>
      </c>
      <c r="H214" s="11"/>
      <c r="I214" s="11" t="s">
        <v>15549</v>
      </c>
      <c r="J214" s="11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1" t="s">
        <v>163</v>
      </c>
      <c r="E215" s="11" t="s">
        <v>15181</v>
      </c>
      <c r="F215" s="11" t="s">
        <v>60</v>
      </c>
      <c r="H215" s="11"/>
      <c r="I215" s="11" t="s">
        <v>15552</v>
      </c>
      <c r="J215" s="11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1" t="s">
        <v>163</v>
      </c>
      <c r="E216" s="11" t="s">
        <v>15181</v>
      </c>
      <c r="F216" s="11" t="s">
        <v>60</v>
      </c>
      <c r="H216" s="11"/>
      <c r="I216" s="11" t="s">
        <v>15555</v>
      </c>
      <c r="J216" s="11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1" t="s">
        <v>163</v>
      </c>
      <c r="E217" s="11" t="s">
        <v>15181</v>
      </c>
      <c r="F217" s="11" t="s">
        <v>60</v>
      </c>
      <c r="H217" s="11"/>
      <c r="I217" s="11" t="s">
        <v>15558</v>
      </c>
      <c r="J217" s="11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1" t="s">
        <v>163</v>
      </c>
      <c r="E218" s="11" t="s">
        <v>15181</v>
      </c>
      <c r="F218" s="11" t="s">
        <v>60</v>
      </c>
      <c r="H218" s="11"/>
      <c r="I218" s="11" t="s">
        <v>15561</v>
      </c>
      <c r="J218" s="11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1" t="s">
        <v>163</v>
      </c>
      <c r="E219" s="11" t="s">
        <v>15181</v>
      </c>
      <c r="F219" s="11" t="s">
        <v>60</v>
      </c>
      <c r="H219" s="11"/>
      <c r="I219" s="11" t="s">
        <v>15564</v>
      </c>
      <c r="J219" s="11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1" t="s">
        <v>163</v>
      </c>
      <c r="E220" s="11" t="s">
        <v>15181</v>
      </c>
      <c r="F220" s="11" t="s">
        <v>60</v>
      </c>
      <c r="H220" s="11"/>
      <c r="I220" s="11" t="s">
        <v>15567</v>
      </c>
      <c r="J220" s="11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1" t="s">
        <v>163</v>
      </c>
      <c r="E221" s="11" t="s">
        <v>15181</v>
      </c>
      <c r="F221" s="11" t="s">
        <v>60</v>
      </c>
      <c r="H221" s="11"/>
      <c r="I221" s="11" t="s">
        <v>15570</v>
      </c>
      <c r="J221" s="1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1" t="s">
        <v>163</v>
      </c>
      <c r="E222" s="11" t="s">
        <v>15181</v>
      </c>
      <c r="F222" s="11" t="s">
        <v>60</v>
      </c>
      <c r="H222" s="11"/>
      <c r="I222" s="11" t="s">
        <v>15573</v>
      </c>
      <c r="J222" s="11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1" t="s">
        <v>163</v>
      </c>
      <c r="E223" s="11" t="s">
        <v>15181</v>
      </c>
      <c r="F223" s="11" t="s">
        <v>60</v>
      </c>
      <c r="H223" s="11"/>
      <c r="I223" s="11" t="s">
        <v>15576</v>
      </c>
      <c r="J223" s="11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1" t="s">
        <v>163</v>
      </c>
      <c r="E224" s="11" t="s">
        <v>15181</v>
      </c>
      <c r="F224" s="11" t="s">
        <v>60</v>
      </c>
      <c r="H224" s="11"/>
      <c r="I224" s="11" t="s">
        <v>15579</v>
      </c>
      <c r="J224" s="11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1" t="s">
        <v>304</v>
      </c>
      <c r="E225" s="11" t="s">
        <v>15181</v>
      </c>
      <c r="F225" s="11" t="s">
        <v>51</v>
      </c>
      <c r="H225" s="11"/>
      <c r="I225" s="11" t="s">
        <v>15582</v>
      </c>
      <c r="J225" s="11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1" t="s">
        <v>305</v>
      </c>
      <c r="E226" s="11" t="s">
        <v>86</v>
      </c>
      <c r="F226" s="11"/>
      <c r="H226" s="11"/>
      <c r="I226" s="11" t="s">
        <v>15585</v>
      </c>
      <c r="J226" s="11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1" t="s">
        <v>305</v>
      </c>
      <c r="E227" s="11" t="s">
        <v>86</v>
      </c>
      <c r="F227" s="11"/>
      <c r="H227" s="11"/>
      <c r="I227" s="11" t="s">
        <v>15588</v>
      </c>
      <c r="J227" s="11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1" t="s">
        <v>305</v>
      </c>
      <c r="E228" s="11" t="s">
        <v>86</v>
      </c>
      <c r="F228" s="11"/>
      <c r="H228" s="11"/>
      <c r="I228" s="11" t="s">
        <v>15591</v>
      </c>
      <c r="J228" s="11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1" t="s">
        <v>775</v>
      </c>
      <c r="E229" s="11"/>
      <c r="F229" s="11"/>
      <c r="H229" s="11"/>
      <c r="I229" s="11" t="s">
        <v>15594</v>
      </c>
      <c r="J229" s="11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1" t="s">
        <v>4</v>
      </c>
      <c r="E230" s="11" t="s">
        <v>8</v>
      </c>
      <c r="F230" s="11"/>
      <c r="H230" s="11"/>
      <c r="I230" s="11" t="s">
        <v>15597</v>
      </c>
      <c r="J230" s="11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1" t="s">
        <v>775</v>
      </c>
      <c r="E231" s="11"/>
      <c r="F231" s="11"/>
      <c r="H231" s="11"/>
      <c r="I231" s="11" t="s">
        <v>15824</v>
      </c>
      <c r="J231" s="1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1" t="s">
        <v>305</v>
      </c>
      <c r="E232" s="11" t="s">
        <v>86</v>
      </c>
      <c r="F232" s="11"/>
      <c r="H232" s="11"/>
      <c r="I232" s="11" t="s">
        <v>15827</v>
      </c>
      <c r="J232" s="11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1" t="s">
        <v>775</v>
      </c>
      <c r="E233" s="11"/>
      <c r="F233" s="11"/>
      <c r="H233" s="11"/>
      <c r="I233" s="11" t="s">
        <v>15830</v>
      </c>
      <c r="J233" s="11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1" t="s">
        <v>775</v>
      </c>
      <c r="E234" s="11"/>
      <c r="F234" s="11"/>
      <c r="H234" s="11"/>
      <c r="I234" s="11" t="s">
        <v>15833</v>
      </c>
      <c r="J234" s="11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1" t="s">
        <v>305</v>
      </c>
      <c r="E235" s="11" t="s">
        <v>86</v>
      </c>
      <c r="F235" s="11"/>
      <c r="H235" s="11"/>
      <c r="I235" s="11" t="s">
        <v>15836</v>
      </c>
      <c r="J235" s="11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1" t="s">
        <v>305</v>
      </c>
      <c r="E236" s="11" t="s">
        <v>86</v>
      </c>
      <c r="F236" s="11"/>
      <c r="H236" s="11"/>
      <c r="I236" s="11" t="s">
        <v>15839</v>
      </c>
      <c r="J236" s="11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1" t="s">
        <v>775</v>
      </c>
      <c r="E237" s="11"/>
      <c r="F237" s="11"/>
      <c r="H237" s="11"/>
      <c r="I237" s="11" t="s">
        <v>15842</v>
      </c>
      <c r="J237" s="11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1" t="s">
        <v>4</v>
      </c>
      <c r="E238" s="11" t="s">
        <v>8</v>
      </c>
      <c r="F238" s="11"/>
      <c r="H238" s="11"/>
      <c r="I238" s="11" t="s">
        <v>15845</v>
      </c>
      <c r="J238" s="11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1" t="s">
        <v>775</v>
      </c>
      <c r="E239" s="11"/>
      <c r="F239" s="11"/>
      <c r="H239" s="11"/>
      <c r="I239" s="11" t="s">
        <v>15848</v>
      </c>
      <c r="J239" s="11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1" t="s">
        <v>4</v>
      </c>
      <c r="E240" s="11" t="s">
        <v>8</v>
      </c>
      <c r="F240" s="11"/>
      <c r="H240" s="11"/>
      <c r="I240" s="11" t="s">
        <v>16167</v>
      </c>
      <c r="J240" s="11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1" t="s">
        <v>4</v>
      </c>
      <c r="E241" s="11" t="s">
        <v>8</v>
      </c>
      <c r="F241" s="11"/>
      <c r="H241" s="11"/>
      <c r="I241" s="11" t="s">
        <v>16170</v>
      </c>
      <c r="J241" s="1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1" t="s">
        <v>4</v>
      </c>
      <c r="E242" s="11" t="s">
        <v>8</v>
      </c>
      <c r="F242" s="11"/>
      <c r="H242" s="11"/>
      <c r="I242" s="11" t="s">
        <v>16173</v>
      </c>
      <c r="J242" s="11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1" t="s">
        <v>4</v>
      </c>
      <c r="E243" s="11" t="s">
        <v>8</v>
      </c>
      <c r="F243" s="11"/>
      <c r="H243" s="11"/>
      <c r="I243" s="11" t="s">
        <v>16385</v>
      </c>
      <c r="J243" s="11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1" t="s">
        <v>4</v>
      </c>
      <c r="E244" s="11" t="s">
        <v>8</v>
      </c>
      <c r="F244" s="11"/>
      <c r="H244" s="11"/>
      <c r="I244" s="11" t="s">
        <v>16388</v>
      </c>
      <c r="J244" s="11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1" t="s">
        <v>803</v>
      </c>
      <c r="E245" s="11" t="s">
        <v>8</v>
      </c>
      <c r="F245" s="11"/>
      <c r="H245" s="11"/>
      <c r="I245" s="11" t="s">
        <v>16391</v>
      </c>
      <c r="J245" s="11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1" t="s">
        <v>4</v>
      </c>
      <c r="E246" s="11" t="s">
        <v>8</v>
      </c>
      <c r="F246" s="11"/>
      <c r="H246" s="11"/>
      <c r="I246" s="11" t="s">
        <v>16605</v>
      </c>
      <c r="J246" s="11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1" t="s">
        <v>4</v>
      </c>
      <c r="E247" s="11" t="s">
        <v>8</v>
      </c>
      <c r="F247" s="11"/>
      <c r="H247" s="11"/>
      <c r="I247" s="11" t="s">
        <v>16608</v>
      </c>
      <c r="J247" s="11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1" t="s">
        <v>775</v>
      </c>
      <c r="E248" s="11"/>
      <c r="F248" s="11"/>
      <c r="H248" s="11"/>
      <c r="I248" s="11" t="s">
        <v>16611</v>
      </c>
      <c r="J248" s="11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1" t="s">
        <v>4</v>
      </c>
      <c r="E249" s="11" t="s">
        <v>8</v>
      </c>
      <c r="F249" s="11"/>
      <c r="H249" s="11"/>
      <c r="I249" s="11" t="s">
        <v>16614</v>
      </c>
      <c r="J249" s="11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1" t="s">
        <v>4</v>
      </c>
      <c r="E250" s="11" t="s">
        <v>8</v>
      </c>
      <c r="F250" s="11"/>
      <c r="H250" s="11"/>
      <c r="I250" s="11" t="s">
        <v>17250</v>
      </c>
      <c r="J250" s="11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1" t="s">
        <v>305</v>
      </c>
      <c r="E251" s="11" t="s">
        <v>86</v>
      </c>
      <c r="F251" s="11"/>
      <c r="H251" s="11"/>
      <c r="I251" s="11" t="s">
        <v>17253</v>
      </c>
      <c r="J251" s="1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1" t="s">
        <v>305</v>
      </c>
      <c r="E252" s="11" t="s">
        <v>86</v>
      </c>
      <c r="F252" s="11"/>
      <c r="H252" s="11"/>
      <c r="I252" s="11" t="s">
        <v>17256</v>
      </c>
      <c r="J252" s="11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1" t="s">
        <v>305</v>
      </c>
      <c r="E253" s="11" t="s">
        <v>86</v>
      </c>
      <c r="F253" s="11"/>
      <c r="H253" s="11"/>
      <c r="I253" s="11" t="s">
        <v>17259</v>
      </c>
      <c r="J253" s="11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1" t="s">
        <v>4</v>
      </c>
      <c r="E254" s="11" t="s">
        <v>8</v>
      </c>
      <c r="F254" s="11"/>
      <c r="H254" s="11"/>
      <c r="I254" s="11" t="s">
        <v>17262</v>
      </c>
      <c r="J254" s="11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1" t="s">
        <v>4</v>
      </c>
      <c r="E255" s="11" t="s">
        <v>8</v>
      </c>
      <c r="F255" s="11"/>
      <c r="H255" s="11"/>
      <c r="I255" s="11" t="s">
        <v>17265</v>
      </c>
      <c r="J255" s="11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1" t="s">
        <v>4</v>
      </c>
      <c r="E256" s="11" t="s">
        <v>8</v>
      </c>
      <c r="F256" s="11"/>
      <c r="H256" s="11"/>
      <c r="I256" s="11" t="s">
        <v>17268</v>
      </c>
      <c r="J256" s="11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1" t="s">
        <v>775</v>
      </c>
      <c r="E257" s="11"/>
      <c r="F257" s="11"/>
      <c r="H257" s="11"/>
      <c r="I257" s="11" t="s">
        <v>17271</v>
      </c>
      <c r="J257" s="11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1" t="s">
        <v>775</v>
      </c>
      <c r="E258" s="11"/>
      <c r="F258" s="11"/>
      <c r="H258" s="11"/>
      <c r="I258" s="11" t="s">
        <v>17274</v>
      </c>
      <c r="J258" s="11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1" t="s">
        <v>4</v>
      </c>
      <c r="E259" s="11" t="s">
        <v>8</v>
      </c>
      <c r="F259" s="11"/>
      <c r="H259" s="11"/>
      <c r="I259" s="11" t="s">
        <v>18349</v>
      </c>
      <c r="J259" s="11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1" t="s">
        <v>4</v>
      </c>
      <c r="E260" s="11" t="s">
        <v>8</v>
      </c>
      <c r="F260" s="11"/>
      <c r="H260" s="11"/>
      <c r="I260" s="11" t="s">
        <v>18352</v>
      </c>
      <c r="J260" s="11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1" t="s">
        <v>4</v>
      </c>
      <c r="E261" s="11" t="s">
        <v>8</v>
      </c>
      <c r="F261" s="11"/>
      <c r="H261" s="11"/>
      <c r="I261" s="11" t="s">
        <v>18355</v>
      </c>
      <c r="J261" s="1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1" t="s">
        <v>4</v>
      </c>
      <c r="E262" s="11" t="s">
        <v>8</v>
      </c>
      <c r="F262" s="11"/>
      <c r="H262" s="11"/>
      <c r="I262" s="11" t="s">
        <v>18358</v>
      </c>
      <c r="J262" s="11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1" t="s">
        <v>4</v>
      </c>
      <c r="E263" s="11" t="s">
        <v>8</v>
      </c>
      <c r="F263" s="11"/>
      <c r="H263" s="11"/>
      <c r="I263" s="11" t="s">
        <v>18361</v>
      </c>
      <c r="J263" s="11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1" t="s">
        <v>4</v>
      </c>
      <c r="E264" s="11" t="s">
        <v>8</v>
      </c>
      <c r="F264" s="11"/>
      <c r="H264" s="11"/>
      <c r="I264" s="11" t="s">
        <v>18364</v>
      </c>
      <c r="J264" s="11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1" t="s">
        <v>4</v>
      </c>
      <c r="E265" s="11" t="s">
        <v>8</v>
      </c>
      <c r="F265" s="11"/>
      <c r="H265" s="11"/>
      <c r="I265" s="11" t="s">
        <v>18367</v>
      </c>
      <c r="J265" s="11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1" t="s">
        <v>4</v>
      </c>
      <c r="E266" s="11" t="s">
        <v>8</v>
      </c>
      <c r="F266" s="11"/>
      <c r="H266" s="11"/>
      <c r="I266" s="11" t="s">
        <v>18370</v>
      </c>
      <c r="J266" s="11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1" t="s">
        <v>4</v>
      </c>
      <c r="E267" s="11" t="s">
        <v>8</v>
      </c>
      <c r="F267" s="11"/>
      <c r="H267" s="11"/>
      <c r="I267" s="11" t="s">
        <v>18373</v>
      </c>
      <c r="J267" s="11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1" t="s">
        <v>4</v>
      </c>
      <c r="E268" s="11" t="s">
        <v>8</v>
      </c>
      <c r="F268" s="11"/>
      <c r="H268" s="11"/>
      <c r="I268" s="11" t="s">
        <v>18376</v>
      </c>
      <c r="J268" s="11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1" t="s">
        <v>4</v>
      </c>
      <c r="E269" s="11" t="s">
        <v>8</v>
      </c>
      <c r="F269" s="11"/>
      <c r="H269" s="11"/>
      <c r="I269" s="11" t="s">
        <v>18379</v>
      </c>
      <c r="J269" s="11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1" t="s">
        <v>4</v>
      </c>
      <c r="E270" s="11" t="s">
        <v>8</v>
      </c>
      <c r="F270" s="11"/>
      <c r="H270" s="11"/>
      <c r="I270" s="11" t="s">
        <v>18382</v>
      </c>
      <c r="J270" s="11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1" t="s">
        <v>4</v>
      </c>
      <c r="E271" s="11" t="s">
        <v>8</v>
      </c>
      <c r="F271" s="11"/>
      <c r="H271" s="11"/>
      <c r="I271" s="11" t="s">
        <v>18719</v>
      </c>
      <c r="J271" s="1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1" t="s">
        <v>4</v>
      </c>
      <c r="E272" s="11" t="s">
        <v>8</v>
      </c>
      <c r="F272" s="11"/>
      <c r="H272" s="11"/>
      <c r="I272" s="11" t="s">
        <v>18722</v>
      </c>
      <c r="J272" s="11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1" t="s">
        <v>4</v>
      </c>
      <c r="E273" s="11" t="s">
        <v>8</v>
      </c>
      <c r="F273" s="11"/>
      <c r="H273" s="11"/>
      <c r="I273" s="11" t="s">
        <v>18725</v>
      </c>
      <c r="J273" s="11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1" t="s">
        <v>4</v>
      </c>
      <c r="E274" s="11" t="s">
        <v>8</v>
      </c>
      <c r="F274" s="11"/>
      <c r="H274" s="11"/>
      <c r="I274" s="11" t="s">
        <v>18728</v>
      </c>
      <c r="J274" s="11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1" t="s">
        <v>4</v>
      </c>
      <c r="E275" s="11" t="s">
        <v>8</v>
      </c>
      <c r="F275" s="11"/>
      <c r="H275" s="11"/>
      <c r="I275" s="11" t="s">
        <v>18984</v>
      </c>
      <c r="J275" s="11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1" t="s">
        <v>4</v>
      </c>
      <c r="E276" s="11" t="s">
        <v>8</v>
      </c>
      <c r="F276" s="11"/>
      <c r="H276" s="11"/>
      <c r="I276" s="11" t="s">
        <v>18987</v>
      </c>
      <c r="J276" s="11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1" t="s">
        <v>4</v>
      </c>
      <c r="E277" s="11" t="s">
        <v>8</v>
      </c>
      <c r="F277" s="11"/>
      <c r="H277" s="11"/>
      <c r="I277" s="11" t="s">
        <v>18990</v>
      </c>
      <c r="J277" s="11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1" t="s">
        <v>4</v>
      </c>
      <c r="E278" s="11" t="s">
        <v>8</v>
      </c>
      <c r="F278" s="11"/>
      <c r="H278" s="11"/>
      <c r="I278" s="11" t="s">
        <v>19504</v>
      </c>
      <c r="J278" s="11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1" t="s">
        <v>4</v>
      </c>
      <c r="E279" s="11" t="s">
        <v>8</v>
      </c>
      <c r="F279" s="11"/>
      <c r="H279" s="11"/>
      <c r="I279" s="11" t="s">
        <v>19507</v>
      </c>
      <c r="J279" s="11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1" t="s">
        <v>4</v>
      </c>
      <c r="E280" s="11" t="s">
        <v>8</v>
      </c>
      <c r="F280" s="11"/>
      <c r="H280" s="11"/>
      <c r="I280" s="11" t="s">
        <v>19510</v>
      </c>
      <c r="J280" s="11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1" t="s">
        <v>4</v>
      </c>
      <c r="E281" s="11" t="s">
        <v>8</v>
      </c>
      <c r="F281" s="11"/>
      <c r="H281" s="11"/>
      <c r="I281" s="11" t="s">
        <v>19513</v>
      </c>
      <c r="J281" s="1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1" t="s">
        <v>4</v>
      </c>
      <c r="E282" s="11" t="s">
        <v>8</v>
      </c>
      <c r="F282" s="11"/>
      <c r="H282" s="11"/>
      <c r="I282" s="11" t="s">
        <v>19516</v>
      </c>
      <c r="J282" s="11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1" t="s">
        <v>4</v>
      </c>
      <c r="E283" s="11" t="s">
        <v>8</v>
      </c>
      <c r="F283" s="11"/>
      <c r="H283" s="11"/>
      <c r="I283" s="11" t="s">
        <v>19519</v>
      </c>
      <c r="J283" s="11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1" t="s">
        <v>4</v>
      </c>
      <c r="E284" s="11" t="s">
        <v>8</v>
      </c>
      <c r="F284" s="11"/>
      <c r="H284" s="11"/>
      <c r="I284" s="11" t="s">
        <v>19522</v>
      </c>
      <c r="J284" s="11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1" t="s">
        <v>4</v>
      </c>
      <c r="E285" s="11" t="s">
        <v>8</v>
      </c>
      <c r="F285" s="11"/>
      <c r="H285" s="11"/>
      <c r="I285" s="11" t="s">
        <v>19525</v>
      </c>
      <c r="J285" s="11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1" t="s">
        <v>4</v>
      </c>
      <c r="E286" s="11" t="s">
        <v>8</v>
      </c>
      <c r="F286" s="11"/>
      <c r="H286" s="11"/>
      <c r="I286" s="11" t="s">
        <v>19528</v>
      </c>
      <c r="J286" s="11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1" t="s">
        <v>4</v>
      </c>
      <c r="E287" s="11" t="s">
        <v>8</v>
      </c>
      <c r="F287" s="11"/>
      <c r="H287" s="11"/>
      <c r="I287" s="11" t="s">
        <v>19531</v>
      </c>
      <c r="J287" s="11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1" t="s">
        <v>4</v>
      </c>
      <c r="E288" s="11" t="s">
        <v>8</v>
      </c>
      <c r="F288" s="11"/>
      <c r="H288" s="11"/>
      <c r="I288" s="11" t="s">
        <v>20053</v>
      </c>
      <c r="J288" s="11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1" t="s">
        <v>4</v>
      </c>
      <c r="E289" s="11" t="s">
        <v>8</v>
      </c>
      <c r="F289" s="11"/>
      <c r="H289" s="11"/>
      <c r="I289" s="11" t="s">
        <v>20056</v>
      </c>
      <c r="J289" s="11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1" t="s">
        <v>4</v>
      </c>
      <c r="E290" s="11" t="s">
        <v>8</v>
      </c>
      <c r="F290" s="11"/>
      <c r="H290" s="11"/>
      <c r="I290" s="11" t="s">
        <v>20059</v>
      </c>
      <c r="J290" s="11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1" t="s">
        <v>4</v>
      </c>
      <c r="E291" s="11" t="s">
        <v>8</v>
      </c>
      <c r="F291" s="11"/>
      <c r="H291" s="11"/>
      <c r="I291" s="11" t="s">
        <v>20062</v>
      </c>
      <c r="J291" s="1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1" t="s">
        <v>4</v>
      </c>
      <c r="E292" s="11" t="s">
        <v>8</v>
      </c>
      <c r="F292" s="11"/>
      <c r="H292" s="11"/>
      <c r="I292" s="11" t="s">
        <v>20065</v>
      </c>
      <c r="J292" s="11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1" t="s">
        <v>4</v>
      </c>
      <c r="E293" s="11" t="s">
        <v>8</v>
      </c>
      <c r="F293" s="11"/>
      <c r="H293" s="11"/>
      <c r="I293" s="11" t="s">
        <v>20068</v>
      </c>
      <c r="J293" s="11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1" t="s">
        <v>4</v>
      </c>
      <c r="E294" s="11" t="s">
        <v>8</v>
      </c>
      <c r="F294" s="11"/>
      <c r="H294" s="11"/>
      <c r="I294" s="11" t="s">
        <v>20406</v>
      </c>
      <c r="J294" s="11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1" t="s">
        <v>4</v>
      </c>
      <c r="E295" s="11" t="s">
        <v>8</v>
      </c>
      <c r="F295" s="11"/>
      <c r="H295" s="11"/>
      <c r="I295" s="11" t="s">
        <v>20409</v>
      </c>
      <c r="J295" s="11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1" t="s">
        <v>4</v>
      </c>
      <c r="E296" s="11" t="s">
        <v>8</v>
      </c>
      <c r="F296" s="11"/>
      <c r="H296" s="11"/>
      <c r="I296" s="11" t="s">
        <v>20412</v>
      </c>
      <c r="J296" s="11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1" t="s">
        <v>4</v>
      </c>
      <c r="E297" s="11" t="s">
        <v>8</v>
      </c>
      <c r="F297" s="11"/>
      <c r="H297" s="11"/>
      <c r="I297" s="11" t="s">
        <v>20415</v>
      </c>
      <c r="J297" s="11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1" t="s">
        <v>4</v>
      </c>
      <c r="E298" s="11" t="s">
        <v>8</v>
      </c>
      <c r="F298" s="11"/>
      <c r="H298" s="11"/>
      <c r="I298" s="11" t="s">
        <v>21035</v>
      </c>
      <c r="J298" s="11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1" t="s">
        <v>4</v>
      </c>
      <c r="E299" s="11" t="s">
        <v>8</v>
      </c>
      <c r="F299" s="11"/>
      <c r="H299" s="11"/>
      <c r="I299" s="11" t="s">
        <v>21038</v>
      </c>
      <c r="J299" s="11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1" t="s">
        <v>3371</v>
      </c>
      <c r="E300" s="11" t="s">
        <v>646</v>
      </c>
      <c r="F300" s="11"/>
      <c r="H300" s="11"/>
      <c r="I300" s="11" t="s">
        <v>21041</v>
      </c>
      <c r="J300" s="11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1" t="s">
        <v>4</v>
      </c>
      <c r="E301" s="11" t="s">
        <v>8</v>
      </c>
      <c r="F301" s="11"/>
      <c r="H301" s="11"/>
      <c r="I301" s="11" t="s">
        <v>21044</v>
      </c>
      <c r="J301" s="1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1" t="s">
        <v>4</v>
      </c>
      <c r="E302" s="11" t="s">
        <v>8</v>
      </c>
      <c r="F302" s="11"/>
      <c r="H302" s="11"/>
      <c r="I302" s="11" t="s">
        <v>21047</v>
      </c>
      <c r="J302" s="11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1" t="s">
        <v>4</v>
      </c>
      <c r="E303" s="11" t="s">
        <v>8</v>
      </c>
      <c r="F303" s="11"/>
      <c r="H303" s="11"/>
      <c r="I303" s="11" t="s">
        <v>21050</v>
      </c>
      <c r="J303" s="11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1" t="s">
        <v>4</v>
      </c>
      <c r="E304" s="11" t="s">
        <v>8</v>
      </c>
      <c r="F304" s="11"/>
      <c r="H304" s="11"/>
      <c r="I304" s="11" t="s">
        <v>21448</v>
      </c>
      <c r="J304" s="11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1" t="s">
        <v>5085</v>
      </c>
      <c r="E305" s="11" t="s">
        <v>646</v>
      </c>
      <c r="F305" s="11"/>
      <c r="H305" s="11"/>
      <c r="I305" s="11" t="s">
        <v>21451</v>
      </c>
      <c r="J305" s="11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1" t="s">
        <v>5085</v>
      </c>
      <c r="E306" s="11" t="s">
        <v>646</v>
      </c>
      <c r="F306" s="11"/>
      <c r="H306" s="11"/>
      <c r="I306" s="11" t="s">
        <v>21454</v>
      </c>
      <c r="J306" s="11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1" t="s">
        <v>4</v>
      </c>
      <c r="E307" s="11" t="s">
        <v>8</v>
      </c>
      <c r="F307" s="11"/>
      <c r="H307" s="11"/>
      <c r="I307" s="11" t="s">
        <v>21457</v>
      </c>
      <c r="J307" s="11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1" t="s">
        <v>4</v>
      </c>
      <c r="E308" s="11" t="s">
        <v>8</v>
      </c>
      <c r="F308" s="11"/>
      <c r="H308" s="11"/>
      <c r="I308" s="11" t="s">
        <v>21460</v>
      </c>
      <c r="J308" s="11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1" t="s">
        <v>4</v>
      </c>
      <c r="E309" s="11" t="s">
        <v>8</v>
      </c>
      <c r="F309" s="11"/>
      <c r="H309" s="11"/>
      <c r="I309" s="11" t="s">
        <v>21957</v>
      </c>
      <c r="J309" s="11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1" t="s">
        <v>4</v>
      </c>
      <c r="E310" s="11" t="s">
        <v>8</v>
      </c>
      <c r="F310" s="11"/>
      <c r="H310" s="11"/>
      <c r="I310" s="11" t="s">
        <v>21960</v>
      </c>
      <c r="J310" s="11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1" t="s">
        <v>4</v>
      </c>
      <c r="E311" s="11" t="s">
        <v>8</v>
      </c>
      <c r="F311" s="11"/>
      <c r="H311" s="11"/>
      <c r="I311" s="11" t="s">
        <v>21963</v>
      </c>
      <c r="J311" s="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1" t="s">
        <v>4</v>
      </c>
      <c r="E312" s="11" t="s">
        <v>8</v>
      </c>
      <c r="F312" s="11"/>
      <c r="H312" s="11"/>
      <c r="I312" s="11" t="s">
        <v>21966</v>
      </c>
      <c r="J312" s="11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1" t="s">
        <v>4</v>
      </c>
      <c r="E313" s="11" t="s">
        <v>8</v>
      </c>
      <c r="F313" s="11"/>
      <c r="H313" s="11"/>
      <c r="I313" s="11" t="s">
        <v>21969</v>
      </c>
      <c r="J313" s="11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1" t="s">
        <v>4</v>
      </c>
      <c r="E314" s="11" t="s">
        <v>8</v>
      </c>
      <c r="F314" s="11"/>
      <c r="H314" s="11"/>
      <c r="I314" s="11" t="s">
        <v>21972</v>
      </c>
      <c r="J314" s="11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1" t="s">
        <v>4</v>
      </c>
      <c r="E315" s="11" t="s">
        <v>8</v>
      </c>
      <c r="F315" s="11"/>
      <c r="H315" s="11"/>
      <c r="I315" s="11" t="s">
        <v>21975</v>
      </c>
      <c r="J315" s="11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1" t="s">
        <v>4</v>
      </c>
      <c r="E316" s="11" t="s">
        <v>8</v>
      </c>
      <c r="F316" s="11"/>
      <c r="H316" s="11"/>
      <c r="I316" s="11" t="s">
        <v>22133</v>
      </c>
      <c r="J316" s="11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1" t="s">
        <v>4</v>
      </c>
      <c r="E317" s="11" t="s">
        <v>8</v>
      </c>
      <c r="F317" s="11"/>
      <c r="H317" s="11"/>
      <c r="I317" s="11" t="s">
        <v>22344</v>
      </c>
      <c r="J317" s="11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1" t="s">
        <v>115</v>
      </c>
      <c r="E318" s="11" t="s">
        <v>22382</v>
      </c>
      <c r="F318" s="11"/>
      <c r="H318" s="11"/>
      <c r="I318" s="11" t="s">
        <v>22347</v>
      </c>
      <c r="J318" s="11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1" t="s">
        <v>2283</v>
      </c>
      <c r="E319" s="11" t="s">
        <v>22382</v>
      </c>
      <c r="F319" s="11"/>
      <c r="H319" s="11"/>
      <c r="I319" s="11" t="s">
        <v>22350</v>
      </c>
      <c r="J319" s="11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1" t="s">
        <v>163</v>
      </c>
      <c r="E320" s="11" t="s">
        <v>22381</v>
      </c>
      <c r="F320" s="11" t="s">
        <v>60</v>
      </c>
      <c r="H320" s="11"/>
      <c r="I320" s="11" t="s">
        <v>22353</v>
      </c>
      <c r="J320" s="11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1" t="s">
        <v>2283</v>
      </c>
      <c r="E321" s="11" t="s">
        <v>22392</v>
      </c>
      <c r="F321" s="11"/>
      <c r="H321" s="11"/>
      <c r="I321" s="11" t="s">
        <v>22356</v>
      </c>
      <c r="J321" s="1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1" t="s">
        <v>162</v>
      </c>
      <c r="E322" s="11" t="s">
        <v>22382</v>
      </c>
      <c r="F322" s="11" t="s">
        <v>22393</v>
      </c>
      <c r="H322" s="11"/>
      <c r="I322" s="11" t="s">
        <v>22359</v>
      </c>
      <c r="J322" s="11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1" t="s">
        <v>162</v>
      </c>
      <c r="E323" s="11" t="s">
        <v>22382</v>
      </c>
      <c r="F323" s="11" t="s">
        <v>22393</v>
      </c>
      <c r="H323" s="11" t="s">
        <v>1140</v>
      </c>
      <c r="I323" s="11" t="s">
        <v>22362</v>
      </c>
      <c r="J323" s="11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1" t="s">
        <v>162</v>
      </c>
      <c r="E324" s="11" t="s">
        <v>22382</v>
      </c>
      <c r="F324" s="11" t="s">
        <v>22393</v>
      </c>
      <c r="H324" s="11" t="s">
        <v>1140</v>
      </c>
      <c r="I324" s="11" t="s">
        <v>22365</v>
      </c>
      <c r="J324" s="11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1" t="s">
        <v>22394</v>
      </c>
      <c r="E325" s="11" t="s">
        <v>22382</v>
      </c>
      <c r="F325" s="11"/>
      <c r="H325" s="11"/>
      <c r="I325" s="11" t="s">
        <v>22368</v>
      </c>
      <c r="J325" s="11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1" t="s">
        <v>22395</v>
      </c>
      <c r="E326" s="11" t="s">
        <v>22382</v>
      </c>
      <c r="F326" s="11"/>
      <c r="H326" s="11"/>
      <c r="I326" s="11" t="s">
        <v>22371</v>
      </c>
      <c r="J326" s="11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1" t="s">
        <v>775</v>
      </c>
      <c r="E327" s="11"/>
      <c r="F327" s="11"/>
      <c r="H327" s="11"/>
      <c r="I327" s="11" t="s">
        <v>22374</v>
      </c>
      <c r="J327" s="11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1" t="s">
        <v>4</v>
      </c>
      <c r="E328" s="11" t="s">
        <v>8</v>
      </c>
      <c r="F328" s="11"/>
      <c r="H328" s="11"/>
      <c r="I328" s="11" t="s">
        <v>22377</v>
      </c>
      <c r="J328" s="11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1" t="s">
        <v>4</v>
      </c>
      <c r="E329" s="11" t="s">
        <v>8</v>
      </c>
      <c r="F329" s="11"/>
      <c r="H329" s="11"/>
      <c r="I329" s="11" t="s">
        <v>22702</v>
      </c>
      <c r="J329" s="11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1" t="s">
        <v>4</v>
      </c>
      <c r="E330" s="11" t="s">
        <v>8</v>
      </c>
      <c r="F330" s="11"/>
      <c r="H330" s="11"/>
      <c r="I330" s="11" t="s">
        <v>22705</v>
      </c>
      <c r="J330" s="11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1" t="s">
        <v>4</v>
      </c>
      <c r="E331" s="11" t="s">
        <v>8</v>
      </c>
      <c r="F331" s="11"/>
      <c r="H331" s="11"/>
      <c r="I331" s="11" t="s">
        <v>22708</v>
      </c>
      <c r="J331" s="1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1" t="s">
        <v>4</v>
      </c>
      <c r="E332" s="11" t="s">
        <v>8</v>
      </c>
      <c r="F332" s="11"/>
      <c r="H332" s="11"/>
      <c r="I332" s="11" t="s">
        <v>22711</v>
      </c>
      <c r="J332" s="11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1" t="s">
        <v>4</v>
      </c>
      <c r="E333" s="11" t="s">
        <v>8</v>
      </c>
      <c r="F333" s="11"/>
      <c r="H333" s="11"/>
      <c r="I333" s="11" t="s">
        <v>22714</v>
      </c>
      <c r="J333" s="11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1" t="s">
        <v>4</v>
      </c>
      <c r="E334" s="11" t="s">
        <v>8</v>
      </c>
      <c r="F334" s="11"/>
      <c r="H334" s="11"/>
      <c r="I334" s="11" t="s">
        <v>22717</v>
      </c>
      <c r="J334" s="11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1" t="s">
        <v>4</v>
      </c>
      <c r="E335" s="11" t="s">
        <v>8</v>
      </c>
      <c r="F335" s="11"/>
      <c r="H335" s="11"/>
      <c r="I335" s="11" t="s">
        <v>22720</v>
      </c>
      <c r="J335" s="11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1" t="s">
        <v>4</v>
      </c>
      <c r="E336" s="11" t="s">
        <v>8</v>
      </c>
      <c r="F336" s="11"/>
      <c r="H336" s="11"/>
      <c r="I336" s="11" t="s">
        <v>22723</v>
      </c>
      <c r="J336" s="11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1" t="s">
        <v>4</v>
      </c>
      <c r="E337" s="11" t="s">
        <v>8</v>
      </c>
      <c r="F337" s="11"/>
      <c r="H337" s="11"/>
      <c r="I337" s="11" t="s">
        <v>23021</v>
      </c>
      <c r="J337" s="11" t="s">
        <v>4923</v>
      </c>
      <c r="K337" t="s">
        <v>23022</v>
      </c>
      <c r="L337" t="s">
        <v>23023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1" t="s">
        <v>23043</v>
      </c>
      <c r="E338" s="11" t="s">
        <v>1552</v>
      </c>
      <c r="F338" s="11"/>
      <c r="H338" s="11"/>
      <c r="I338" s="11" t="s">
        <v>23024</v>
      </c>
      <c r="J338" s="11" t="s">
        <v>4923</v>
      </c>
      <c r="K338" t="s">
        <v>23025</v>
      </c>
      <c r="L338" t="s">
        <v>23026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1" t="s">
        <v>23043</v>
      </c>
      <c r="E339" s="11" t="s">
        <v>1552</v>
      </c>
      <c r="F339" s="11"/>
      <c r="H339" s="11" t="s">
        <v>1140</v>
      </c>
      <c r="I339" s="11" t="s">
        <v>23027</v>
      </c>
      <c r="J339" s="11" t="s">
        <v>4923</v>
      </c>
      <c r="K339" t="s">
        <v>23028</v>
      </c>
      <c r="L339" t="s">
        <v>23029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1" t="s">
        <v>304</v>
      </c>
      <c r="E340" s="11" t="s">
        <v>1552</v>
      </c>
      <c r="F340" s="11"/>
      <c r="H340" s="11"/>
      <c r="I340" s="11" t="s">
        <v>23030</v>
      </c>
      <c r="J340" s="11" t="s">
        <v>4923</v>
      </c>
      <c r="K340" t="s">
        <v>23031</v>
      </c>
      <c r="L340" t="s">
        <v>23032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1" t="s">
        <v>2283</v>
      </c>
      <c r="E341" s="11" t="s">
        <v>1552</v>
      </c>
      <c r="F341" s="11"/>
      <c r="H341" s="11"/>
      <c r="I341" s="11" t="s">
        <v>23033</v>
      </c>
      <c r="J341" s="11" t="s">
        <v>4923</v>
      </c>
      <c r="K341" t="s">
        <v>23034</v>
      </c>
      <c r="L341" t="s">
        <v>23035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1" t="s">
        <v>4</v>
      </c>
      <c r="E342" s="11" t="s">
        <v>8</v>
      </c>
      <c r="F342" s="11"/>
      <c r="H342" s="11"/>
      <c r="I342" s="11" t="s">
        <v>23036</v>
      </c>
      <c r="J342" s="11" t="s">
        <v>4923</v>
      </c>
      <c r="K342" t="s">
        <v>23037</v>
      </c>
      <c r="L342" t="s">
        <v>23038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1" t="s">
        <v>803</v>
      </c>
      <c r="E343" s="11" t="s">
        <v>8</v>
      </c>
      <c r="F343" s="11"/>
      <c r="H343" s="11"/>
      <c r="I343" s="11" t="s">
        <v>23137</v>
      </c>
      <c r="J343" s="11" t="s">
        <v>4923</v>
      </c>
      <c r="K343" t="s">
        <v>23138</v>
      </c>
      <c r="L343" t="s">
        <v>23139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1" t="s">
        <v>803</v>
      </c>
      <c r="E344" s="11" t="s">
        <v>8</v>
      </c>
      <c r="F344" s="11"/>
      <c r="H344" s="11"/>
      <c r="I344" s="11" t="s">
        <v>23140</v>
      </c>
      <c r="J344" s="11" t="s">
        <v>4923</v>
      </c>
      <c r="K344" t="s">
        <v>23141</v>
      </c>
      <c r="L344" t="s">
        <v>23142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1" t="s">
        <v>4</v>
      </c>
      <c r="E345" s="11" t="s">
        <v>8</v>
      </c>
      <c r="F345" s="11"/>
      <c r="H345" s="11"/>
      <c r="I345" s="11" t="s">
        <v>24037</v>
      </c>
      <c r="J345" s="11" t="s">
        <v>4923</v>
      </c>
      <c r="K345" t="s">
        <v>24038</v>
      </c>
      <c r="L345" t="s">
        <v>24039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1" t="s">
        <v>4</v>
      </c>
      <c r="E346" s="11" t="s">
        <v>8</v>
      </c>
      <c r="F346" s="11"/>
      <c r="H346" s="11"/>
      <c r="I346" s="11" t="s">
        <v>24040</v>
      </c>
      <c r="J346" s="11" t="s">
        <v>4923</v>
      </c>
      <c r="K346" t="s">
        <v>24041</v>
      </c>
      <c r="L346" t="s">
        <v>24042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1" t="s">
        <v>4</v>
      </c>
      <c r="E347" s="11" t="s">
        <v>8</v>
      </c>
      <c r="F347" s="11"/>
      <c r="H347" s="11"/>
      <c r="I347" s="11" t="s">
        <v>24043</v>
      </c>
      <c r="J347" s="11" t="s">
        <v>4923</v>
      </c>
      <c r="K347" t="s">
        <v>24044</v>
      </c>
      <c r="L347" t="s">
        <v>24045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1" t="s">
        <v>4</v>
      </c>
      <c r="E348" s="11" t="s">
        <v>8</v>
      </c>
      <c r="F348" s="11"/>
      <c r="H348" s="11"/>
      <c r="I348" s="11" t="s">
        <v>24046</v>
      </c>
      <c r="J348" s="11" t="s">
        <v>4923</v>
      </c>
      <c r="K348" t="s">
        <v>24047</v>
      </c>
      <c r="L348" t="s">
        <v>24048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1" t="s">
        <v>4</v>
      </c>
      <c r="E349" s="11" t="s">
        <v>8</v>
      </c>
      <c r="F349" s="11"/>
      <c r="H349" s="11"/>
      <c r="I349" s="11" t="s">
        <v>24107</v>
      </c>
      <c r="J349" s="11" t="s">
        <v>4923</v>
      </c>
      <c r="K349" t="s">
        <v>24108</v>
      </c>
      <c r="L349" t="s">
        <v>24109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1" t="s">
        <v>162</v>
      </c>
      <c r="E350" s="11" t="s">
        <v>4638</v>
      </c>
      <c r="F350" s="11" t="s">
        <v>24140</v>
      </c>
      <c r="H350" s="11"/>
      <c r="I350" s="11" t="s">
        <v>24110</v>
      </c>
      <c r="J350" s="11" t="s">
        <v>4923</v>
      </c>
      <c r="K350" t="s">
        <v>24111</v>
      </c>
      <c r="L350" t="s">
        <v>24112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1" t="s">
        <v>162</v>
      </c>
      <c r="E351" s="11" t="s">
        <v>4638</v>
      </c>
      <c r="F351" s="11" t="s">
        <v>24140</v>
      </c>
      <c r="H351" s="11" t="s">
        <v>1140</v>
      </c>
      <c r="I351" s="11" t="s">
        <v>24113</v>
      </c>
      <c r="J351" s="11" t="s">
        <v>4923</v>
      </c>
      <c r="K351" t="s">
        <v>24114</v>
      </c>
      <c r="L351" t="s">
        <v>24115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1" t="s">
        <v>162</v>
      </c>
      <c r="E352" s="11" t="s">
        <v>4638</v>
      </c>
      <c r="F352" s="11" t="s">
        <v>24140</v>
      </c>
      <c r="H352" s="11"/>
      <c r="I352" s="11" t="s">
        <v>24116</v>
      </c>
      <c r="J352" s="11" t="s">
        <v>4923</v>
      </c>
      <c r="K352" t="s">
        <v>24117</v>
      </c>
      <c r="L352" t="s">
        <v>24118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1" t="s">
        <v>162</v>
      </c>
      <c r="E353" s="11" t="s">
        <v>9105</v>
      </c>
      <c r="F353" s="11" t="s">
        <v>4020</v>
      </c>
      <c r="H353" s="11"/>
      <c r="I353" s="11" t="s">
        <v>24119</v>
      </c>
      <c r="J353" s="11" t="s">
        <v>4923</v>
      </c>
      <c r="K353" t="s">
        <v>24120</v>
      </c>
      <c r="L353" t="s">
        <v>24121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1" t="s">
        <v>162</v>
      </c>
      <c r="E354" s="11" t="s">
        <v>9105</v>
      </c>
      <c r="F354" s="11" t="s">
        <v>4020</v>
      </c>
      <c r="H354" s="11"/>
      <c r="I354" s="11" t="s">
        <v>24122</v>
      </c>
      <c r="J354" s="11" t="s">
        <v>4923</v>
      </c>
      <c r="K354" t="s">
        <v>24123</v>
      </c>
      <c r="L354" t="s">
        <v>24124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1" t="s">
        <v>162</v>
      </c>
      <c r="E355" s="11" t="s">
        <v>9105</v>
      </c>
      <c r="F355" s="11" t="s">
        <v>4020</v>
      </c>
      <c r="H355" s="11"/>
      <c r="I355" s="11" t="s">
        <v>24125</v>
      </c>
      <c r="J355" s="11" t="s">
        <v>4923</v>
      </c>
      <c r="K355" t="s">
        <v>24126</v>
      </c>
      <c r="L355" t="s">
        <v>24127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1" t="s">
        <v>162</v>
      </c>
      <c r="E356" s="11" t="s">
        <v>9105</v>
      </c>
      <c r="F356" s="11" t="s">
        <v>4020</v>
      </c>
      <c r="H356" s="11"/>
      <c r="I356" s="11" t="s">
        <v>24128</v>
      </c>
      <c r="J356" s="11" t="s">
        <v>4923</v>
      </c>
      <c r="K356" t="s">
        <v>24129</v>
      </c>
      <c r="L356" t="s">
        <v>24130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1" t="s">
        <v>162</v>
      </c>
      <c r="E357" s="11" t="s">
        <v>9105</v>
      </c>
      <c r="F357" s="11" t="s">
        <v>4020</v>
      </c>
      <c r="H357" s="11"/>
      <c r="I357" s="11" t="s">
        <v>24131</v>
      </c>
      <c r="J357" s="11" t="s">
        <v>4923</v>
      </c>
      <c r="K357" t="s">
        <v>24132</v>
      </c>
      <c r="L357" t="s">
        <v>24133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1" t="s">
        <v>162</v>
      </c>
      <c r="E358" s="11" t="s">
        <v>9105</v>
      </c>
      <c r="F358" s="11" t="s">
        <v>4020</v>
      </c>
      <c r="H358" s="11"/>
      <c r="I358" s="11" t="s">
        <v>24134</v>
      </c>
      <c r="J358" s="11" t="s">
        <v>4923</v>
      </c>
      <c r="K358" t="s">
        <v>24135</v>
      </c>
      <c r="L358" t="s">
        <v>24136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1" t="s">
        <v>1587</v>
      </c>
      <c r="E359" s="11" t="s">
        <v>9105</v>
      </c>
      <c r="F359" s="11"/>
      <c r="H359" s="11"/>
      <c r="I359" s="11" t="s">
        <v>24137</v>
      </c>
      <c r="J359" s="11" t="s">
        <v>4923</v>
      </c>
      <c r="K359" t="s">
        <v>24138</v>
      </c>
      <c r="L359" t="s">
        <v>24139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1" t="s">
        <v>4</v>
      </c>
      <c r="E360" s="11" t="s">
        <v>8</v>
      </c>
      <c r="F360" s="11"/>
      <c r="H360" s="11"/>
      <c r="I360" s="11" t="s">
        <v>24751</v>
      </c>
      <c r="J360" s="11" t="s">
        <v>4923</v>
      </c>
      <c r="K360" t="s">
        <v>24752</v>
      </c>
      <c r="L360" t="s">
        <v>24753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1" t="s">
        <v>4</v>
      </c>
      <c r="E361" s="11" t="s">
        <v>8</v>
      </c>
      <c r="F361" s="11"/>
      <c r="H361" s="11"/>
      <c r="I361" s="11" t="s">
        <v>24754</v>
      </c>
      <c r="J361" s="11" t="s">
        <v>4923</v>
      </c>
      <c r="K361" t="s">
        <v>24755</v>
      </c>
      <c r="L361" t="s">
        <v>24756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1" t="s">
        <v>4</v>
      </c>
      <c r="E362" s="11" t="s">
        <v>8</v>
      </c>
      <c r="F362" s="11"/>
      <c r="H362" s="11"/>
      <c r="I362" s="11" t="s">
        <v>24757</v>
      </c>
      <c r="J362" s="11" t="s">
        <v>4923</v>
      </c>
      <c r="K362" t="s">
        <v>24758</v>
      </c>
      <c r="L362" t="s">
        <v>24759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1" t="s">
        <v>4</v>
      </c>
      <c r="E363" s="11" t="s">
        <v>646</v>
      </c>
      <c r="F363" s="11" t="s">
        <v>2648</v>
      </c>
      <c r="H363" s="11"/>
      <c r="I363" s="11" t="s">
        <v>24783</v>
      </c>
      <c r="J363" s="11" t="s">
        <v>4923</v>
      </c>
      <c r="K363" t="s">
        <v>24784</v>
      </c>
      <c r="L363" t="s">
        <v>24785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1" t="s">
        <v>162</v>
      </c>
      <c r="E364" s="11" t="s">
        <v>4638</v>
      </c>
      <c r="F364" s="11" t="s">
        <v>2648</v>
      </c>
      <c r="H364" s="11"/>
      <c r="I364" s="11" t="s">
        <v>24786</v>
      </c>
      <c r="J364" s="11" t="s">
        <v>4923</v>
      </c>
      <c r="K364" t="s">
        <v>24787</v>
      </c>
      <c r="L364" t="s">
        <v>24788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1" t="s">
        <v>4</v>
      </c>
      <c r="E365" s="11" t="s">
        <v>8</v>
      </c>
      <c r="F365" s="11"/>
      <c r="H365" s="11"/>
      <c r="I365" s="11" t="s">
        <v>24760</v>
      </c>
      <c r="J365" s="11" t="s">
        <v>4923</v>
      </c>
      <c r="K365" t="s">
        <v>24761</v>
      </c>
      <c r="L365" t="s">
        <v>24762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1" t="s">
        <v>4</v>
      </c>
      <c r="E366" s="11" t="s">
        <v>8</v>
      </c>
      <c r="F366" s="11"/>
      <c r="H366" s="11"/>
      <c r="I366" s="11" t="s">
        <v>24763</v>
      </c>
      <c r="J366" s="11" t="s">
        <v>4923</v>
      </c>
      <c r="K366" t="s">
        <v>24764</v>
      </c>
      <c r="L366" t="s">
        <v>24765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1" t="s">
        <v>4</v>
      </c>
      <c r="E367" s="11" t="s">
        <v>8</v>
      </c>
      <c r="F367" s="11"/>
      <c r="H367" s="11"/>
      <c r="I367" s="11" t="s">
        <v>24766</v>
      </c>
      <c r="J367" s="11" t="s">
        <v>4923</v>
      </c>
      <c r="K367" t="s">
        <v>24767</v>
      </c>
      <c r="L367" t="s">
        <v>24768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1" t="s">
        <v>4</v>
      </c>
      <c r="E368" s="11" t="s">
        <v>8</v>
      </c>
      <c r="F368" s="11"/>
      <c r="H368" s="11"/>
      <c r="I368" s="11" t="s">
        <v>24769</v>
      </c>
      <c r="J368" s="11" t="s">
        <v>4923</v>
      </c>
      <c r="K368" t="s">
        <v>24770</v>
      </c>
      <c r="L368" t="s">
        <v>24771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1" t="s">
        <v>4</v>
      </c>
      <c r="E369" s="11" t="s">
        <v>8</v>
      </c>
      <c r="F369" s="11"/>
      <c r="H369" s="11"/>
      <c r="I369" s="11" t="s">
        <v>24772</v>
      </c>
      <c r="J369" s="11" t="s">
        <v>4923</v>
      </c>
      <c r="K369" t="s">
        <v>24773</v>
      </c>
      <c r="L369" t="s">
        <v>24774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1" t="s">
        <v>4</v>
      </c>
      <c r="E370" s="11" t="s">
        <v>8</v>
      </c>
      <c r="F370" s="11"/>
      <c r="H370" s="11"/>
      <c r="I370" s="11" t="s">
        <v>25122</v>
      </c>
      <c r="J370" s="11" t="s">
        <v>4923</v>
      </c>
      <c r="K370" t="s">
        <v>25123</v>
      </c>
      <c r="L370" t="s">
        <v>25124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1" t="s">
        <v>115</v>
      </c>
      <c r="E371" s="11" t="s">
        <v>1550</v>
      </c>
      <c r="F371" s="11"/>
      <c r="H371" s="11"/>
      <c r="I371" s="11" t="s">
        <v>25125</v>
      </c>
      <c r="J371" s="11" t="s">
        <v>4923</v>
      </c>
      <c r="K371" t="s">
        <v>25126</v>
      </c>
      <c r="L371" t="s">
        <v>25127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1" t="s">
        <v>4</v>
      </c>
      <c r="E372" s="11" t="s">
        <v>8</v>
      </c>
      <c r="F372" s="11"/>
      <c r="H372" s="11"/>
      <c r="I372" s="11" t="s">
        <v>25128</v>
      </c>
      <c r="J372" s="11" t="s">
        <v>4923</v>
      </c>
      <c r="K372" t="s">
        <v>25129</v>
      </c>
      <c r="L372" t="s">
        <v>25130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1" t="s">
        <v>4</v>
      </c>
      <c r="E373" s="11" t="s">
        <v>8</v>
      </c>
      <c r="F373" s="11"/>
      <c r="H373" s="11"/>
      <c r="I373" s="11" t="s">
        <v>25131</v>
      </c>
      <c r="J373" s="11" t="s">
        <v>4923</v>
      </c>
      <c r="K373" t="s">
        <v>25132</v>
      </c>
      <c r="L373" t="s">
        <v>25133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1" t="s">
        <v>4</v>
      </c>
      <c r="E374" s="11" t="s">
        <v>25146</v>
      </c>
      <c r="F374" s="11"/>
      <c r="H374" s="11"/>
      <c r="I374" s="11" t="s">
        <v>25134</v>
      </c>
      <c r="J374" s="11" t="s">
        <v>4923</v>
      </c>
      <c r="K374" t="s">
        <v>25135</v>
      </c>
      <c r="L374" t="s">
        <v>25136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1" t="s">
        <v>4</v>
      </c>
      <c r="E375" s="11" t="s">
        <v>8</v>
      </c>
      <c r="F375" s="11"/>
      <c r="H375" s="11"/>
      <c r="I375" s="11" t="s">
        <v>25137</v>
      </c>
      <c r="J375" s="11" t="s">
        <v>4923</v>
      </c>
      <c r="K375" t="s">
        <v>25138</v>
      </c>
      <c r="L375" t="s">
        <v>25139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1" t="s">
        <v>4</v>
      </c>
      <c r="E376" s="11" t="s">
        <v>8</v>
      </c>
      <c r="F376" s="11"/>
      <c r="H376" s="11"/>
      <c r="I376" s="11" t="s">
        <v>25140</v>
      </c>
      <c r="J376" s="11" t="s">
        <v>4923</v>
      </c>
      <c r="K376" t="s">
        <v>25141</v>
      </c>
      <c r="L376" t="s">
        <v>25142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1" t="s">
        <v>4</v>
      </c>
      <c r="E377" s="11" t="s">
        <v>8</v>
      </c>
      <c r="F377" s="11"/>
      <c r="H377" s="11"/>
      <c r="I377" s="11" t="s">
        <v>25454</v>
      </c>
      <c r="J377" s="11" t="s">
        <v>4923</v>
      </c>
      <c r="K377" t="s">
        <v>25455</v>
      </c>
      <c r="L377" t="s">
        <v>25456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1" t="s">
        <v>4</v>
      </c>
      <c r="E378" s="11" t="s">
        <v>12240</v>
      </c>
      <c r="F378" s="11"/>
      <c r="H378" s="11" t="s">
        <v>25889</v>
      </c>
      <c r="I378" s="11" t="s">
        <v>25457</v>
      </c>
      <c r="J378" s="11" t="s">
        <v>4923</v>
      </c>
      <c r="K378" t="s">
        <v>25458</v>
      </c>
      <c r="L378" t="s">
        <v>25459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1" t="s">
        <v>115</v>
      </c>
      <c r="E379" s="11" t="s">
        <v>12240</v>
      </c>
      <c r="F379" s="11"/>
      <c r="H379" s="11" t="s">
        <v>25890</v>
      </c>
      <c r="I379" s="11" t="s">
        <v>25460</v>
      </c>
      <c r="J379" s="11" t="s">
        <v>4923</v>
      </c>
      <c r="K379" t="s">
        <v>25461</v>
      </c>
      <c r="L379" t="s">
        <v>25462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1" t="s">
        <v>4</v>
      </c>
      <c r="E380" s="11" t="s">
        <v>8</v>
      </c>
      <c r="F380" s="11"/>
      <c r="H380" s="11"/>
      <c r="I380" s="11" t="s">
        <v>25463</v>
      </c>
      <c r="J380" s="11" t="s">
        <v>4923</v>
      </c>
      <c r="K380" t="s">
        <v>25464</v>
      </c>
      <c r="L380" t="s">
        <v>25465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1" t="s">
        <v>4</v>
      </c>
      <c r="E381" s="11" t="s">
        <v>8</v>
      </c>
      <c r="F381" s="11"/>
      <c r="H381" s="11"/>
      <c r="I381" s="11" t="s">
        <v>25466</v>
      </c>
      <c r="J381" s="11" t="s">
        <v>4923</v>
      </c>
      <c r="K381" t="s">
        <v>25467</v>
      </c>
      <c r="L381" t="s">
        <v>25468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1" t="s">
        <v>4</v>
      </c>
      <c r="E382" s="11" t="s">
        <v>8</v>
      </c>
      <c r="F382" s="11"/>
      <c r="H382" s="11"/>
      <c r="I382" s="11" t="s">
        <v>25844</v>
      </c>
      <c r="J382" s="11" t="s">
        <v>4923</v>
      </c>
      <c r="K382" t="s">
        <v>25845</v>
      </c>
      <c r="L382" t="s">
        <v>25846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1" t="s">
        <v>4</v>
      </c>
      <c r="E383" s="11" t="s">
        <v>8</v>
      </c>
      <c r="F383" s="11"/>
      <c r="H383" s="11"/>
      <c r="I383" s="11" t="s">
        <v>25847</v>
      </c>
      <c r="J383" s="11" t="s">
        <v>4923</v>
      </c>
      <c r="K383" t="s">
        <v>25848</v>
      </c>
      <c r="L383" t="s">
        <v>25849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1" t="s">
        <v>305</v>
      </c>
      <c r="E384" s="11" t="s">
        <v>86</v>
      </c>
      <c r="F384" s="11"/>
      <c r="H384" s="11"/>
      <c r="I384" s="11" t="s">
        <v>25850</v>
      </c>
      <c r="J384" s="11" t="s">
        <v>4923</v>
      </c>
      <c r="K384" t="s">
        <v>25851</v>
      </c>
      <c r="L384" t="s">
        <v>25852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1" t="s">
        <v>162</v>
      </c>
      <c r="E385" s="11" t="s">
        <v>25870</v>
      </c>
      <c r="F385" s="11" t="s">
        <v>25871</v>
      </c>
      <c r="H385" s="11"/>
      <c r="I385" s="11" t="s">
        <v>25853</v>
      </c>
      <c r="J385" s="11" t="s">
        <v>4923</v>
      </c>
      <c r="K385" t="s">
        <v>25854</v>
      </c>
      <c r="L385" t="s">
        <v>25855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1" t="s">
        <v>1587</v>
      </c>
      <c r="E386" s="11" t="s">
        <v>25870</v>
      </c>
      <c r="F386" s="11" t="s">
        <v>25871</v>
      </c>
      <c r="H386" s="11"/>
      <c r="I386" s="11" t="s">
        <v>25856</v>
      </c>
      <c r="J386" s="11" t="s">
        <v>4923</v>
      </c>
      <c r="K386" t="s">
        <v>25857</v>
      </c>
      <c r="L386" t="s">
        <v>25858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1" t="s">
        <v>4</v>
      </c>
      <c r="E387" s="11" t="s">
        <v>8</v>
      </c>
      <c r="F387" s="11"/>
      <c r="H387" s="11"/>
      <c r="I387" s="11" t="s">
        <v>25859</v>
      </c>
      <c r="J387" s="11" t="s">
        <v>4923</v>
      </c>
      <c r="K387" t="s">
        <v>25860</v>
      </c>
      <c r="L387" t="s">
        <v>25861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1" t="s">
        <v>4</v>
      </c>
      <c r="E388" s="11" t="s">
        <v>8</v>
      </c>
      <c r="F388" s="11"/>
      <c r="H388" s="11"/>
      <c r="I388" s="11" t="s">
        <v>25862</v>
      </c>
      <c r="J388" s="11" t="s">
        <v>4923</v>
      </c>
      <c r="K388" t="s">
        <v>25863</v>
      </c>
      <c r="L388" t="s">
        <v>25864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1" t="s">
        <v>4</v>
      </c>
      <c r="E389" s="11" t="s">
        <v>8</v>
      </c>
      <c r="F389" s="11"/>
      <c r="H389" s="11"/>
      <c r="I389" s="11" t="s">
        <v>25865</v>
      </c>
      <c r="J389" s="11" t="s">
        <v>4923</v>
      </c>
      <c r="K389" t="s">
        <v>25866</v>
      </c>
      <c r="L389" t="s">
        <v>25867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1" t="s">
        <v>803</v>
      </c>
      <c r="E390" s="11" t="s">
        <v>8</v>
      </c>
      <c r="F390" s="11"/>
      <c r="H390" s="11"/>
      <c r="I390" s="11" t="s">
        <v>26020</v>
      </c>
      <c r="J390" s="11" t="s">
        <v>4923</v>
      </c>
      <c r="K390" t="s">
        <v>26021</v>
      </c>
      <c r="L390" t="s">
        <v>26022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1" t="s">
        <v>803</v>
      </c>
      <c r="E391" s="11" t="s">
        <v>8</v>
      </c>
      <c r="F391" s="11"/>
      <c r="H391" s="11"/>
      <c r="I391" s="11" t="s">
        <v>26023</v>
      </c>
      <c r="J391" s="11" t="s">
        <v>4923</v>
      </c>
      <c r="K391" t="s">
        <v>26024</v>
      </c>
      <c r="L391" t="s">
        <v>26025</v>
      </c>
      <c r="M391" s="2" t="str">
        <f>HYPERLINK(площадкаСнавесом[[#This Row],[RelativePath]])</f>
        <v>17 Площадка с навесом\GA3948333_10_20260517T211042Z.jpg</v>
      </c>
    </row>
  </sheetData>
  <conditionalFormatting sqref="D392:D402 E392:E405 D2:E391 G2:H391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391">
    <cfRule type="notContainsText" dxfId="229" priority="13" operator="notContains" text="порожний">
      <formula>ISERROR(SEARCH("порожний",F2))</formula>
    </cfRule>
  </conditionalFormatting>
  <conditionalFormatting sqref="E2:E405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405">
    <cfRule type="containsText" dxfId="226" priority="10" operator="containsText" text="Трактор базы">
      <formula>NOT(ISERROR(SEARCH("Трактор базы",E2)))</formula>
    </cfRule>
  </conditionalFormatting>
  <conditionalFormatting sqref="A2:C391">
    <cfRule type="expression" dxfId="225" priority="9">
      <formula>$A2="пн"</formula>
    </cfRule>
  </conditionalFormatting>
  <conditionalFormatting sqref="A2:C393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402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2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6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5" priority="13" operator="notContains" text="порожний">
      <formula>ISERROR(SEARCH("порожний",F2))</formula>
    </cfRule>
  </conditionalFormatting>
  <conditionalFormatting sqref="E2:E418">
    <cfRule type="containsText" dxfId="214" priority="11" operator="containsText" text="Газель базы">
      <formula>NOT(ISERROR(SEARCH("Газель базы",E2)))</formula>
    </cfRule>
    <cfRule type="containsText" dxfId="213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2" priority="10" operator="containsText" text="Трактор базы">
      <formula>NOT(ISERROR(SEARCH("Трактор базы",E2)))</formula>
    </cfRule>
  </conditionalFormatting>
  <conditionalFormatting sqref="A2:C404">
    <cfRule type="expression" dxfId="211" priority="9">
      <formula>$A2="пн"</formula>
    </cfRule>
  </conditionalFormatting>
  <conditionalFormatting sqref="A2:C406">
    <cfRule type="expression" dxfId="210" priority="3">
      <formula>$A2="вс"</formula>
    </cfRule>
    <cfRule type="expression" dxfId="209" priority="4">
      <formula>$A2="сб"</formula>
    </cfRule>
    <cfRule type="expression" dxfId="208" priority="5">
      <formula>$A2="пт"</formula>
    </cfRule>
    <cfRule type="expression" dxfId="207" priority="6">
      <formula>$A2="чт"</formula>
    </cfRule>
    <cfRule type="expression" dxfId="206" priority="7">
      <formula>$A2="ср"</formula>
    </cfRule>
    <cfRule type="expression" dxfId="205" priority="8">
      <formula>$A2="вт"</formula>
    </cfRule>
  </conditionalFormatting>
  <conditionalFormatting sqref="D2:D415">
    <cfRule type="containsText" dxfId="2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89"/>
  <sheetViews>
    <sheetView topLeftCell="A166" zoomScale="80" zoomScaleNormal="80" workbookViewId="0">
      <selection activeCell="E187" sqref="E18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16</v>
      </c>
      <c r="B2" s="3">
        <v>46142</v>
      </c>
      <c r="C2" s="5">
        <v>0.64785879629629628</v>
      </c>
      <c r="D2" s="1" t="s">
        <v>62</v>
      </c>
      <c r="E2" t="s">
        <v>17362</v>
      </c>
      <c r="I2" t="s">
        <v>22886</v>
      </c>
      <c r="J2" t="s">
        <v>4957</v>
      </c>
      <c r="K2" t="s">
        <v>22887</v>
      </c>
      <c r="L2" t="s">
        <v>22888</v>
      </c>
      <c r="M2" s="10"/>
      <c r="N2" s="2" t="str">
        <f>HYPERLINK(Таблица3[[#This Row],[RelativePath]])</f>
        <v>1 Въезд на базу\GA3948333_4_20260430T153255Z.jpg</v>
      </c>
    </row>
    <row r="3" spans="1:14" x14ac:dyDescent="0.25">
      <c r="A3" t="s">
        <v>16</v>
      </c>
      <c r="B3" s="3">
        <v>46142</v>
      </c>
      <c r="C3" s="5">
        <v>0.42905092592592592</v>
      </c>
      <c r="D3" s="1" t="s">
        <v>304</v>
      </c>
      <c r="E3" t="s">
        <v>17362</v>
      </c>
      <c r="I3" t="s">
        <v>22850</v>
      </c>
      <c r="J3" t="s">
        <v>4928</v>
      </c>
      <c r="K3" t="s">
        <v>22851</v>
      </c>
      <c r="L3" t="s">
        <v>22852</v>
      </c>
      <c r="M3" s="10"/>
      <c r="N3" s="2" t="str">
        <f>HYPERLINK(Таблица3[[#This Row],[RelativePath]])</f>
        <v>3 Парковка офиса\GA3948333_3_20260430T101750Z.jpg</v>
      </c>
    </row>
    <row r="4" spans="1:14" x14ac:dyDescent="0.25">
      <c r="A4" t="s">
        <v>13</v>
      </c>
      <c r="B4" s="3">
        <v>46146</v>
      </c>
      <c r="C4" s="5">
        <v>0.62793981481481487</v>
      </c>
      <c r="D4" s="1" t="s">
        <v>162</v>
      </c>
      <c r="E4" t="s">
        <v>17362</v>
      </c>
      <c r="F4" t="s">
        <v>58</v>
      </c>
      <c r="I4" t="s">
        <v>23449</v>
      </c>
      <c r="J4" t="s">
        <v>4958</v>
      </c>
      <c r="K4" t="s">
        <v>23450</v>
      </c>
      <c r="L4" t="s">
        <v>23451</v>
      </c>
      <c r="M4" s="10"/>
      <c r="N4" s="2" t="str">
        <f>HYPERLINK(Таблица3[[#This Row],[RelativePath]])</f>
        <v>2 Поката пилорама\GA3948333_8_20260504T150414Z.jpg</v>
      </c>
    </row>
    <row r="5" spans="1:14" x14ac:dyDescent="0.25">
      <c r="A5" t="s">
        <v>13</v>
      </c>
      <c r="B5" s="3">
        <v>46146</v>
      </c>
      <c r="C5" s="5">
        <v>0.62569444444444444</v>
      </c>
      <c r="D5" s="1" t="s">
        <v>64</v>
      </c>
      <c r="E5" t="s">
        <v>17362</v>
      </c>
      <c r="I5" t="s">
        <v>23473</v>
      </c>
      <c r="J5" t="s">
        <v>4957</v>
      </c>
      <c r="K5" t="s">
        <v>23474</v>
      </c>
      <c r="L5" t="s">
        <v>23475</v>
      </c>
      <c r="M5" s="10"/>
      <c r="N5" s="2" t="str">
        <f>HYPERLINK(Таблица3[[#This Row],[RelativePath]])</f>
        <v>1 Въезд на базу\GA3948333_4_20260504T150100Z.jpg</v>
      </c>
    </row>
    <row r="6" spans="1:14" x14ac:dyDescent="0.25">
      <c r="A6" t="s">
        <v>13</v>
      </c>
      <c r="B6" s="3">
        <v>46146</v>
      </c>
      <c r="C6" s="5">
        <v>0.62694444444444442</v>
      </c>
      <c r="D6" s="1" t="s">
        <v>162</v>
      </c>
      <c r="E6" t="s">
        <v>17362</v>
      </c>
      <c r="F6" t="s">
        <v>58</v>
      </c>
      <c r="I6" t="s">
        <v>23443</v>
      </c>
      <c r="J6" t="s">
        <v>4958</v>
      </c>
      <c r="K6" t="s">
        <v>23444</v>
      </c>
      <c r="L6" t="s">
        <v>23445</v>
      </c>
      <c r="M6" s="10"/>
      <c r="N6" s="2" t="str">
        <f>HYPERLINK(Таблица3[[#This Row],[RelativePath]])</f>
        <v>2 Поката пилорама\GA3948333_8_20260504T150248Z.jpg</v>
      </c>
    </row>
    <row r="7" spans="1:14" x14ac:dyDescent="0.25">
      <c r="A7" t="s">
        <v>16</v>
      </c>
      <c r="B7" s="3">
        <v>46142</v>
      </c>
      <c r="C7" s="5">
        <v>0.44013888888888891</v>
      </c>
      <c r="D7" s="1" t="s">
        <v>4</v>
      </c>
      <c r="E7" t="s">
        <v>21131</v>
      </c>
      <c r="I7" t="s">
        <v>22937</v>
      </c>
      <c r="J7" t="s">
        <v>4959</v>
      </c>
      <c r="K7" t="s">
        <v>22938</v>
      </c>
      <c r="L7" t="s">
        <v>22939</v>
      </c>
      <c r="M7" s="10"/>
      <c r="N7" s="2" t="str">
        <f>HYPERLINK(Таблица3[[#This Row],[RelativePath]])</f>
        <v>8 Ангар вход\GA3948333_1_20260430T103348Z.jpg</v>
      </c>
    </row>
    <row r="8" spans="1:14" x14ac:dyDescent="0.25">
      <c r="A8" t="s">
        <v>16</v>
      </c>
      <c r="B8" s="3">
        <v>46142</v>
      </c>
      <c r="C8" s="5">
        <v>0.39129629629629631</v>
      </c>
      <c r="D8" s="1" t="s">
        <v>645</v>
      </c>
      <c r="E8" t="s">
        <v>17362</v>
      </c>
      <c r="I8" t="s">
        <v>22847</v>
      </c>
      <c r="J8" t="s">
        <v>4928</v>
      </c>
      <c r="K8" t="s">
        <v>22848</v>
      </c>
      <c r="L8" t="s">
        <v>22849</v>
      </c>
      <c r="M8" s="10"/>
      <c r="N8" s="2" t="str">
        <f>HYPERLINK(Таблица3[[#This Row],[RelativePath]])</f>
        <v>3 Парковка офиса\GA3948333_3_20260430T092328Z.jpg</v>
      </c>
    </row>
    <row r="9" spans="1:14" x14ac:dyDescent="0.25">
      <c r="A9" t="s">
        <v>16</v>
      </c>
      <c r="B9" s="3">
        <v>46142</v>
      </c>
      <c r="C9" s="5">
        <v>0.42916666666666664</v>
      </c>
      <c r="D9" s="1" t="s">
        <v>62</v>
      </c>
      <c r="E9" t="s">
        <v>17362</v>
      </c>
      <c r="I9" t="s">
        <v>22874</v>
      </c>
      <c r="J9" t="s">
        <v>4957</v>
      </c>
      <c r="K9" t="s">
        <v>22875</v>
      </c>
      <c r="L9" t="s">
        <v>22876</v>
      </c>
      <c r="M9" s="10"/>
      <c r="N9" s="2" t="str">
        <f>HYPERLINK(Таблица3[[#This Row],[RelativePath]])</f>
        <v>1 Въезд на базу\GA3948333_4_20260430T101800Z.jpg</v>
      </c>
    </row>
    <row r="10" spans="1:14" x14ac:dyDescent="0.25">
      <c r="A10" t="s">
        <v>16</v>
      </c>
      <c r="B10" s="3">
        <v>46142</v>
      </c>
      <c r="C10" s="5">
        <v>0.43424768518518519</v>
      </c>
      <c r="D10" s="1" t="s">
        <v>645</v>
      </c>
      <c r="E10" t="s">
        <v>17362</v>
      </c>
      <c r="I10" t="s">
        <v>22853</v>
      </c>
      <c r="J10" t="s">
        <v>4928</v>
      </c>
      <c r="K10" t="s">
        <v>22854</v>
      </c>
      <c r="L10" t="s">
        <v>22855</v>
      </c>
      <c r="M10" s="10"/>
      <c r="N10" s="2" t="str">
        <f>HYPERLINK(Таблица3[[#This Row],[RelativePath]])</f>
        <v>3 Парковка офиса\GA3948333_3_20260430T102519Z.jpg</v>
      </c>
    </row>
    <row r="11" spans="1:14" x14ac:dyDescent="0.25">
      <c r="A11" t="s">
        <v>16</v>
      </c>
      <c r="B11" s="3">
        <v>46142</v>
      </c>
      <c r="C11" s="5">
        <v>0.64773148148148152</v>
      </c>
      <c r="D11" s="1" t="s">
        <v>304</v>
      </c>
      <c r="E11" t="s">
        <v>17362</v>
      </c>
      <c r="I11" t="s">
        <v>22859</v>
      </c>
      <c r="J11" t="s">
        <v>4928</v>
      </c>
      <c r="K11" t="s">
        <v>22860</v>
      </c>
      <c r="L11" t="s">
        <v>22861</v>
      </c>
      <c r="M11" s="10"/>
      <c r="N11" s="2" t="str">
        <f>HYPERLINK(Таблица3[[#This Row],[RelativePath]])</f>
        <v>3 Парковка офиса\GA3948333_3_20260430T153244Z.jpg</v>
      </c>
    </row>
    <row r="12" spans="1:14" x14ac:dyDescent="0.25">
      <c r="A12" t="s">
        <v>13</v>
      </c>
      <c r="B12" s="3">
        <v>46146</v>
      </c>
      <c r="C12" s="5">
        <v>0.62738425925925922</v>
      </c>
      <c r="D12" s="1" t="s">
        <v>24097</v>
      </c>
      <c r="E12" t="s">
        <v>21131</v>
      </c>
      <c r="I12" t="s">
        <v>23650</v>
      </c>
      <c r="J12" t="s">
        <v>4951</v>
      </c>
      <c r="K12" t="s">
        <v>23651</v>
      </c>
      <c r="L12" t="s">
        <v>23652</v>
      </c>
      <c r="M12" s="10"/>
      <c r="N12" s="2" t="str">
        <f>HYPERLINK(Таблица3[[#This Row],[RelativePath]])</f>
        <v>10 Въезд ангар\GA3948333_6_20260504T150326Z.jpg</v>
      </c>
    </row>
    <row r="13" spans="1:14" x14ac:dyDescent="0.25">
      <c r="A13" t="s">
        <v>13</v>
      </c>
      <c r="B13" s="3">
        <v>46146</v>
      </c>
      <c r="C13" s="5">
        <v>0.62990740740740736</v>
      </c>
      <c r="D13" s="1" t="s">
        <v>91</v>
      </c>
      <c r="E13" t="s">
        <v>17362</v>
      </c>
      <c r="I13" t="s">
        <v>23479</v>
      </c>
      <c r="J13" t="s">
        <v>4957</v>
      </c>
      <c r="K13" t="s">
        <v>23480</v>
      </c>
      <c r="L13" t="s">
        <v>23481</v>
      </c>
      <c r="M13" s="10"/>
      <c r="N13" s="2" t="str">
        <f>HYPERLINK(Таблица3[[#This Row],[RelativePath]])</f>
        <v>1 Въезд на базу\GA3948333_4_20260504T150704Z.jpg</v>
      </c>
    </row>
    <row r="14" spans="1:14" x14ac:dyDescent="0.25">
      <c r="A14" t="s">
        <v>13</v>
      </c>
      <c r="B14" s="3">
        <v>46146</v>
      </c>
      <c r="C14" s="5">
        <v>0.59670138888888891</v>
      </c>
      <c r="D14" s="1" t="s">
        <v>4</v>
      </c>
      <c r="E14" t="s">
        <v>21131</v>
      </c>
      <c r="I14" t="s">
        <v>23986</v>
      </c>
      <c r="J14" t="s">
        <v>4948</v>
      </c>
      <c r="K14" t="s">
        <v>23987</v>
      </c>
      <c r="L14" t="s">
        <v>23988</v>
      </c>
      <c r="M14" s="10"/>
      <c r="N14" s="2" t="str">
        <f>HYPERLINK(Таблица3[[#This Row],[RelativePath]])</f>
        <v>15 Вход столярка\GA3948333_9_20260504T141915Z.jpg</v>
      </c>
    </row>
    <row r="15" spans="1:14" x14ac:dyDescent="0.25">
      <c r="A15" t="s">
        <v>13</v>
      </c>
      <c r="B15" s="3">
        <v>46146</v>
      </c>
      <c r="C15" s="5">
        <v>0.59372685185185181</v>
      </c>
      <c r="D15" s="1" t="s">
        <v>4</v>
      </c>
      <c r="E15" t="s">
        <v>21131</v>
      </c>
      <c r="I15" t="s">
        <v>23983</v>
      </c>
      <c r="J15" t="s">
        <v>4948</v>
      </c>
      <c r="K15" t="s">
        <v>23984</v>
      </c>
      <c r="L15" t="s">
        <v>23985</v>
      </c>
      <c r="M15" s="10"/>
      <c r="N15" s="2" t="str">
        <f>HYPERLINK(Таблица3[[#This Row],[RelativePath]])</f>
        <v>15 Вход столярка\GA3948333_9_20260504T141458Z.jpg</v>
      </c>
    </row>
    <row r="16" spans="1:14" x14ac:dyDescent="0.25">
      <c r="A16" t="s">
        <v>13</v>
      </c>
      <c r="B16" s="3">
        <v>46146</v>
      </c>
      <c r="C16" s="5">
        <v>0.45045138888888892</v>
      </c>
      <c r="D16" s="1" t="s">
        <v>4</v>
      </c>
      <c r="E16" t="s">
        <v>21131</v>
      </c>
      <c r="I16" t="s">
        <v>23557</v>
      </c>
      <c r="J16" t="s">
        <v>4959</v>
      </c>
      <c r="K16" t="s">
        <v>23558</v>
      </c>
      <c r="L16" t="s">
        <v>23559</v>
      </c>
      <c r="M16" s="10"/>
      <c r="N16" s="2" t="str">
        <f>HYPERLINK(Таблица3[[#This Row],[RelativePath]])</f>
        <v>8 Ангар вход\GA3948333_1_20260504T104839Z.jpg</v>
      </c>
    </row>
    <row r="17" spans="1:14" x14ac:dyDescent="0.25">
      <c r="A17" t="s">
        <v>13</v>
      </c>
      <c r="B17" s="3">
        <v>46146</v>
      </c>
      <c r="C17" s="5">
        <v>0.45028935185185187</v>
      </c>
      <c r="D17" s="1" t="s">
        <v>4</v>
      </c>
      <c r="E17" t="s">
        <v>21131</v>
      </c>
      <c r="I17" t="s">
        <v>23626</v>
      </c>
      <c r="J17" t="s">
        <v>4951</v>
      </c>
      <c r="K17" t="s">
        <v>23627</v>
      </c>
      <c r="L17" t="s">
        <v>23628</v>
      </c>
      <c r="M17" s="10"/>
      <c r="N17" s="2" t="str">
        <f>HYPERLINK(Таблица3[[#This Row],[RelativePath]])</f>
        <v>10 Въезд ангар\GA3948333_6_20260504T104825Z.jpg</v>
      </c>
    </row>
    <row r="18" spans="1:14" x14ac:dyDescent="0.25">
      <c r="A18" t="s">
        <v>13</v>
      </c>
      <c r="B18" s="3">
        <v>46146</v>
      </c>
      <c r="C18" s="5">
        <v>0.58584490740740736</v>
      </c>
      <c r="D18" s="1" t="s">
        <v>4</v>
      </c>
      <c r="E18" t="s">
        <v>21131</v>
      </c>
      <c r="I18" t="s">
        <v>23974</v>
      </c>
      <c r="J18" t="s">
        <v>4948</v>
      </c>
      <c r="K18" t="s">
        <v>23975</v>
      </c>
      <c r="L18" t="s">
        <v>23976</v>
      </c>
      <c r="M18" s="10"/>
      <c r="N18" s="2" t="str">
        <f>HYPERLINK(Таблица3[[#This Row],[RelativePath]])</f>
        <v>15 Вход столярка\GA3948333_9_20260504T140337Z.jpg</v>
      </c>
    </row>
    <row r="19" spans="1:14" x14ac:dyDescent="0.25">
      <c r="A19" t="s">
        <v>13</v>
      </c>
      <c r="B19" s="3">
        <v>46146</v>
      </c>
      <c r="C19" s="5">
        <v>0.62684027777777773</v>
      </c>
      <c r="D19" s="1" t="s">
        <v>24097</v>
      </c>
      <c r="E19" t="s">
        <v>21131</v>
      </c>
      <c r="I19" t="s">
        <v>23647</v>
      </c>
      <c r="J19" t="s">
        <v>4951</v>
      </c>
      <c r="K19" t="s">
        <v>23648</v>
      </c>
      <c r="L19" t="s">
        <v>23649</v>
      </c>
      <c r="M19" s="10"/>
      <c r="N19" s="2" t="str">
        <f>HYPERLINK(Таблица3[[#This Row],[RelativePath]])</f>
        <v>10 Въезд ангар\GA3948333_6_20260504T150239Z.jpg</v>
      </c>
    </row>
    <row r="20" spans="1:14" x14ac:dyDescent="0.25">
      <c r="A20" t="s">
        <v>13</v>
      </c>
      <c r="B20" s="3">
        <v>46146</v>
      </c>
      <c r="C20" s="5">
        <v>0.58718749999999997</v>
      </c>
      <c r="D20" s="1" t="s">
        <v>4</v>
      </c>
      <c r="E20" t="s">
        <v>21131</v>
      </c>
      <c r="I20" t="s">
        <v>23977</v>
      </c>
      <c r="J20" t="s">
        <v>4948</v>
      </c>
      <c r="K20" t="s">
        <v>23978</v>
      </c>
      <c r="L20" t="s">
        <v>23979</v>
      </c>
      <c r="M20" s="10"/>
      <c r="N20" s="2" t="str">
        <f>HYPERLINK(Таблица3[[#This Row],[RelativePath]])</f>
        <v>15 Вход столярка\GA3948333_9_20260504T140533Z.jpg</v>
      </c>
    </row>
    <row r="21" spans="1:14" x14ac:dyDescent="0.25">
      <c r="A21" t="s">
        <v>13</v>
      </c>
      <c r="B21" s="3">
        <v>46146</v>
      </c>
      <c r="C21" s="5">
        <v>0.62892361111111106</v>
      </c>
      <c r="D21" s="1" t="s">
        <v>24097</v>
      </c>
      <c r="E21" t="s">
        <v>21131</v>
      </c>
      <c r="I21" t="s">
        <v>23656</v>
      </c>
      <c r="J21" t="s">
        <v>4951</v>
      </c>
      <c r="K21" t="s">
        <v>23657</v>
      </c>
      <c r="L21" t="s">
        <v>23658</v>
      </c>
      <c r="M21" s="10"/>
      <c r="N21" s="2" t="str">
        <f>HYPERLINK(Таблица3[[#This Row],[RelativePath]])</f>
        <v>10 Въезд ангар\GA3948333_6_20260504T150539Z.jpg</v>
      </c>
    </row>
    <row r="22" spans="1:14" x14ac:dyDescent="0.25">
      <c r="A22" t="s">
        <v>13</v>
      </c>
      <c r="B22" s="3">
        <v>46139</v>
      </c>
      <c r="C22" s="5">
        <v>0.38120370370370371</v>
      </c>
      <c r="D22" s="1" t="s">
        <v>4</v>
      </c>
      <c r="E22" t="s">
        <v>21131</v>
      </c>
      <c r="I22" t="s">
        <v>22203</v>
      </c>
      <c r="J22" t="s">
        <v>1177</v>
      </c>
      <c r="K22" t="s">
        <v>22204</v>
      </c>
      <c r="L22" t="s">
        <v>22205</v>
      </c>
      <c r="M22" s="10"/>
      <c r="N22" s="2" t="str">
        <f>HYPERLINK(Таблица3[[#This Row],[RelativePath]])</f>
        <v>5 Крыльцо общага\K07156189_22_20260427T090856Z.jpg</v>
      </c>
    </row>
    <row r="23" spans="1:14" x14ac:dyDescent="0.25">
      <c r="A23" t="s">
        <v>13</v>
      </c>
      <c r="B23" s="3">
        <v>46139</v>
      </c>
      <c r="C23" s="5">
        <v>0.51733796296296297</v>
      </c>
      <c r="D23" s="1" t="s">
        <v>4</v>
      </c>
      <c r="E23" t="s">
        <v>21131</v>
      </c>
      <c r="I23" t="s">
        <v>22209</v>
      </c>
      <c r="J23" t="s">
        <v>1177</v>
      </c>
      <c r="K23" t="s">
        <v>22210</v>
      </c>
      <c r="L23" t="s">
        <v>22211</v>
      </c>
      <c r="M23" s="10"/>
      <c r="N23" s="2" t="str">
        <f>HYPERLINK(Таблица3[[#This Row],[RelativePath]])</f>
        <v>5 Крыльцо общага\K07156189_22_20260427T122458Z.jpg</v>
      </c>
    </row>
    <row r="24" spans="1:14" x14ac:dyDescent="0.25">
      <c r="A24" t="s">
        <v>13</v>
      </c>
      <c r="B24" s="3">
        <v>46139</v>
      </c>
      <c r="C24" s="5">
        <v>0.35903935185185187</v>
      </c>
      <c r="D24" s="1" t="s">
        <v>91</v>
      </c>
      <c r="E24" t="s">
        <v>17362</v>
      </c>
      <c r="I24" t="s">
        <v>22164</v>
      </c>
      <c r="J24" t="s">
        <v>4957</v>
      </c>
      <c r="K24" t="s">
        <v>22165</v>
      </c>
      <c r="L24" t="s">
        <v>22166</v>
      </c>
      <c r="M24" s="10"/>
      <c r="N24" s="2" t="str">
        <f>HYPERLINK(Таблица3[[#This Row],[RelativePath]])</f>
        <v>1 Въезд на базу\GA3948333_4_20260427T083701Z.jpg</v>
      </c>
    </row>
    <row r="25" spans="1:14" x14ac:dyDescent="0.25">
      <c r="A25" t="s">
        <v>13</v>
      </c>
      <c r="B25" s="3">
        <v>46139</v>
      </c>
      <c r="C25" s="5">
        <v>0.70686342592592588</v>
      </c>
      <c r="D25" s="1" t="s">
        <v>62</v>
      </c>
      <c r="E25" t="s">
        <v>17362</v>
      </c>
      <c r="I25" t="s">
        <v>22167</v>
      </c>
      <c r="J25" t="s">
        <v>4957</v>
      </c>
      <c r="K25" t="s">
        <v>22168</v>
      </c>
      <c r="L25" t="s">
        <v>22169</v>
      </c>
      <c r="M25" s="10"/>
      <c r="N25" s="2" t="str">
        <f>HYPERLINK(Таблица3[[#This Row],[RelativePath]])</f>
        <v>1 Въезд на базу\GA3948333_4_20260427T165753Z.jpg</v>
      </c>
    </row>
    <row r="26" spans="1:14" x14ac:dyDescent="0.25">
      <c r="A26" t="s">
        <v>13</v>
      </c>
      <c r="B26" s="3">
        <v>46139</v>
      </c>
      <c r="C26" s="5">
        <v>0.63329861111111108</v>
      </c>
      <c r="D26" s="1" t="s">
        <v>4</v>
      </c>
      <c r="E26" t="s">
        <v>21131</v>
      </c>
      <c r="I26" t="s">
        <v>22329</v>
      </c>
      <c r="J26" t="s">
        <v>4948</v>
      </c>
      <c r="K26" t="s">
        <v>22330</v>
      </c>
      <c r="L26" t="s">
        <v>22331</v>
      </c>
      <c r="M26" s="10"/>
      <c r="N26" s="2" t="str">
        <f>HYPERLINK(Таблица3[[#This Row],[RelativePath]])</f>
        <v>15 Вход столярка\GA3948333_9_20260427T151157Z.jpg</v>
      </c>
    </row>
    <row r="27" spans="1:14" x14ac:dyDescent="0.25">
      <c r="A27" t="s">
        <v>13</v>
      </c>
      <c r="B27" s="3">
        <v>46139</v>
      </c>
      <c r="C27" s="5">
        <v>0.56575231481481481</v>
      </c>
      <c r="D27" s="1" t="s">
        <v>4</v>
      </c>
      <c r="E27" t="s">
        <v>21131</v>
      </c>
      <c r="I27" t="s">
        <v>22212</v>
      </c>
      <c r="J27" t="s">
        <v>1177</v>
      </c>
      <c r="K27" t="s">
        <v>22213</v>
      </c>
      <c r="L27" t="s">
        <v>22214</v>
      </c>
      <c r="M27" s="10"/>
      <c r="N27" s="2" t="str">
        <f>HYPERLINK(Таблица3[[#This Row],[RelativePath]])</f>
        <v>5 Крыльцо общага\K07156189_22_20260427T133441Z.jpg</v>
      </c>
    </row>
    <row r="28" spans="1:14" x14ac:dyDescent="0.25">
      <c r="A28" t="s">
        <v>13</v>
      </c>
      <c r="B28" s="3">
        <v>46139</v>
      </c>
      <c r="C28" s="5">
        <v>0.70675925925925931</v>
      </c>
      <c r="D28" s="1" t="s">
        <v>304</v>
      </c>
      <c r="E28" t="s">
        <v>17362</v>
      </c>
      <c r="I28" t="s">
        <v>22182</v>
      </c>
      <c r="J28" t="s">
        <v>4928</v>
      </c>
      <c r="K28" t="s">
        <v>22183</v>
      </c>
      <c r="L28" t="s">
        <v>22184</v>
      </c>
      <c r="M28" s="10"/>
      <c r="N28" s="2" t="str">
        <f>HYPERLINK(Таблица3[[#This Row],[RelativePath]])</f>
        <v>3 Парковка офиса\GA3948333_3_20260427T165744Z.jpg</v>
      </c>
    </row>
    <row r="29" spans="1:14" x14ac:dyDescent="0.25">
      <c r="A29" t="s">
        <v>13</v>
      </c>
      <c r="B29" s="3">
        <v>46139</v>
      </c>
      <c r="C29" s="5">
        <v>0.46</v>
      </c>
      <c r="D29" s="1" t="s">
        <v>4</v>
      </c>
      <c r="E29" t="s">
        <v>21131</v>
      </c>
      <c r="I29" t="s">
        <v>22206</v>
      </c>
      <c r="J29" t="s">
        <v>1177</v>
      </c>
      <c r="K29" t="s">
        <v>22207</v>
      </c>
      <c r="L29" t="s">
        <v>22208</v>
      </c>
      <c r="M29" s="10"/>
      <c r="N29" s="2" t="str">
        <f>HYPERLINK(Таблица3[[#This Row],[RelativePath]])</f>
        <v>5 Крыльцо общага\K07156189_22_20260427T110224Z.jpg</v>
      </c>
    </row>
    <row r="30" spans="1:14" x14ac:dyDescent="0.25">
      <c r="A30" t="s">
        <v>13</v>
      </c>
      <c r="B30" s="3">
        <v>46139</v>
      </c>
      <c r="C30" s="5">
        <v>0.46350694444444446</v>
      </c>
      <c r="D30" s="1" t="s">
        <v>4</v>
      </c>
      <c r="E30" t="s">
        <v>21131</v>
      </c>
      <c r="I30" t="s">
        <v>22278</v>
      </c>
      <c r="J30" t="s">
        <v>1180</v>
      </c>
      <c r="K30" t="s">
        <v>22279</v>
      </c>
      <c r="L30" t="s">
        <v>22280</v>
      </c>
      <c r="M30" s="10"/>
      <c r="N30" s="2" t="str">
        <f>HYPERLINK(Таблица3[[#This Row],[RelativePath]])</f>
        <v>12 Площадка 3 кран\K07156189_20_20260427T110727Z.jpg</v>
      </c>
    </row>
    <row r="31" spans="1:14" x14ac:dyDescent="0.25">
      <c r="A31" t="s">
        <v>13</v>
      </c>
      <c r="B31" s="3">
        <v>46139</v>
      </c>
      <c r="C31" s="5">
        <v>0.35910879629629627</v>
      </c>
      <c r="D31" s="1" t="s">
        <v>645</v>
      </c>
      <c r="E31" t="s">
        <v>17362</v>
      </c>
      <c r="I31" t="s">
        <v>22176</v>
      </c>
      <c r="J31" t="s">
        <v>4928</v>
      </c>
      <c r="K31" t="s">
        <v>22177</v>
      </c>
      <c r="L31" t="s">
        <v>22178</v>
      </c>
      <c r="M31" s="10"/>
      <c r="N31" s="2" t="str">
        <f>HYPERLINK(Таблица3[[#This Row],[RelativePath]])</f>
        <v>3 Парковка офиса\GA3948333_3_20260427T083707Z.jpg</v>
      </c>
    </row>
    <row r="32" spans="1:14" x14ac:dyDescent="0.25">
      <c r="A32" t="s">
        <v>14</v>
      </c>
      <c r="B32" s="3">
        <v>46140</v>
      </c>
      <c r="C32" s="5">
        <v>0.74917824074074069</v>
      </c>
      <c r="D32" s="1" t="s">
        <v>62</v>
      </c>
      <c r="E32" t="s">
        <v>17362</v>
      </c>
      <c r="I32" t="s">
        <v>22405</v>
      </c>
      <c r="J32" t="s">
        <v>4957</v>
      </c>
      <c r="K32" t="s">
        <v>22406</v>
      </c>
      <c r="L32" t="s">
        <v>22407</v>
      </c>
      <c r="M32" s="10"/>
      <c r="N32" s="2" t="str">
        <f>HYPERLINK(Таблица3[[#This Row],[RelativePath]])</f>
        <v>1 Въезд на базу\GA3948333_4_20260428T175849Z.jpg</v>
      </c>
    </row>
    <row r="33" spans="1:14" x14ac:dyDescent="0.25">
      <c r="A33" t="s">
        <v>14</v>
      </c>
      <c r="B33" s="3">
        <v>46140</v>
      </c>
      <c r="C33" s="5">
        <v>0.74907407407407411</v>
      </c>
      <c r="D33" s="1" t="s">
        <v>22822</v>
      </c>
      <c r="E33" t="s">
        <v>17362</v>
      </c>
      <c r="I33" t="s">
        <v>22444</v>
      </c>
      <c r="J33" t="s">
        <v>17562</v>
      </c>
      <c r="K33" t="s">
        <v>22445</v>
      </c>
      <c r="L33" t="s">
        <v>22446</v>
      </c>
      <c r="M33" s="10"/>
      <c r="N33" s="2" t="str">
        <f>HYPERLINK(Таблица3[[#This Row],[RelativePath]])</f>
        <v>3 Парковка офиса\GA3948333_3_20260428T175840Z.jpg</v>
      </c>
    </row>
    <row r="34" spans="1:14" x14ac:dyDescent="0.25">
      <c r="A34" t="s">
        <v>15</v>
      </c>
      <c r="B34" s="3">
        <v>46141</v>
      </c>
      <c r="C34" s="5">
        <v>0.47878472222222224</v>
      </c>
      <c r="D34" s="1" t="s">
        <v>4</v>
      </c>
      <c r="E34" t="s">
        <v>21131</v>
      </c>
      <c r="I34" t="s">
        <v>22751</v>
      </c>
      <c r="J34" t="s">
        <v>22742</v>
      </c>
      <c r="K34" t="s">
        <v>22752</v>
      </c>
      <c r="L34" t="s">
        <v>22753</v>
      </c>
      <c r="M34" s="10"/>
      <c r="N34" s="2" t="str">
        <f>HYPERLINK(Таблица3[[#This Row],[RelativePath]])</f>
        <v>5 Крыльцо общага\K07156189_22_20260429T112927Z.jpg</v>
      </c>
    </row>
    <row r="35" spans="1:14" x14ac:dyDescent="0.25">
      <c r="A35" t="s">
        <v>16</v>
      </c>
      <c r="B35" s="3">
        <v>46142</v>
      </c>
      <c r="C35" s="5">
        <v>0.39120370370370372</v>
      </c>
      <c r="D35" s="1" t="s">
        <v>91</v>
      </c>
      <c r="E35" t="s">
        <v>17362</v>
      </c>
      <c r="I35" t="s">
        <v>22868</v>
      </c>
      <c r="J35" t="s">
        <v>4957</v>
      </c>
      <c r="K35" t="s">
        <v>22869</v>
      </c>
      <c r="L35" t="s">
        <v>22870</v>
      </c>
      <c r="M35" s="10"/>
      <c r="N35" s="2" t="str">
        <f>HYPERLINK(Таблица3[[#This Row],[RelativePath]])</f>
        <v>1 Въезд на базу\GA3948333_4_20260430T092320Z.jpg</v>
      </c>
    </row>
    <row r="36" spans="1:14" x14ac:dyDescent="0.25">
      <c r="A36" t="s">
        <v>16</v>
      </c>
      <c r="B36" s="3">
        <v>46142</v>
      </c>
      <c r="C36" s="5">
        <v>0.43414351851851851</v>
      </c>
      <c r="D36" s="1" t="s">
        <v>91</v>
      </c>
      <c r="E36" t="s">
        <v>17362</v>
      </c>
      <c r="I36" t="s">
        <v>22877</v>
      </c>
      <c r="J36" t="s">
        <v>4957</v>
      </c>
      <c r="K36" t="s">
        <v>22878</v>
      </c>
      <c r="L36" t="s">
        <v>22879</v>
      </c>
      <c r="M36" s="10"/>
      <c r="N36" s="2" t="str">
        <f>HYPERLINK(Таблица3[[#This Row],[RelativePath]])</f>
        <v>1 Въезд на базу\GA3948333_4_20260430T102510Z.jpg</v>
      </c>
    </row>
    <row r="37" spans="1:14" x14ac:dyDescent="0.25">
      <c r="A37" t="s">
        <v>14</v>
      </c>
      <c r="B37" s="3">
        <v>46140</v>
      </c>
      <c r="C37" s="5">
        <v>0.56309027777777776</v>
      </c>
      <c r="D37" s="1" t="s">
        <v>4</v>
      </c>
      <c r="E37" t="s">
        <v>21131</v>
      </c>
      <c r="I37" t="s">
        <v>22745</v>
      </c>
      <c r="J37" t="s">
        <v>22742</v>
      </c>
      <c r="K37" t="s">
        <v>22746</v>
      </c>
      <c r="L37" t="s">
        <v>22747</v>
      </c>
      <c r="M37" s="10"/>
      <c r="N37" s="2" t="str">
        <f>HYPERLINK(Таблица3[[#This Row],[RelativePath]])</f>
        <v>5 Крыльцо общага\K07156189_22_20260428T133051Z.jpg</v>
      </c>
    </row>
    <row r="38" spans="1:14" x14ac:dyDescent="0.25">
      <c r="A38" t="s">
        <v>13</v>
      </c>
      <c r="B38" s="3">
        <v>46139</v>
      </c>
      <c r="C38" s="5">
        <v>0.6306018518518518</v>
      </c>
      <c r="D38" s="1" t="s">
        <v>4</v>
      </c>
      <c r="E38" t="s">
        <v>21131</v>
      </c>
      <c r="I38" t="s">
        <v>22326</v>
      </c>
      <c r="J38" t="s">
        <v>4948</v>
      </c>
      <c r="K38" t="s">
        <v>22327</v>
      </c>
      <c r="L38" t="s">
        <v>22328</v>
      </c>
      <c r="M38" s="10"/>
      <c r="N38" s="2" t="str">
        <f>HYPERLINK(Таблица3[[#This Row],[RelativePath]])</f>
        <v>15 Вход столярка\GA3948333_9_20260427T150804Z.jpg</v>
      </c>
    </row>
    <row r="39" spans="1:14" x14ac:dyDescent="0.25">
      <c r="A39" t="s">
        <v>14</v>
      </c>
      <c r="B39" s="3">
        <v>46140</v>
      </c>
      <c r="C39" s="5">
        <v>0.41662037037037036</v>
      </c>
      <c r="D39" s="1" t="s">
        <v>4</v>
      </c>
      <c r="E39" t="s">
        <v>21131</v>
      </c>
      <c r="I39" t="s">
        <v>22741</v>
      </c>
      <c r="J39" t="s">
        <v>22742</v>
      </c>
      <c r="K39" t="s">
        <v>22743</v>
      </c>
      <c r="L39" t="s">
        <v>22744</v>
      </c>
      <c r="M39" s="10"/>
      <c r="N39" s="2" t="str">
        <f>HYPERLINK(Таблица3[[#This Row],[RelativePath]])</f>
        <v>5 Крыльцо общага\K07156189_22_20260428T095956Z.jpg</v>
      </c>
    </row>
    <row r="40" spans="1:14" x14ac:dyDescent="0.25">
      <c r="A40" t="s">
        <v>14</v>
      </c>
      <c r="B40" s="3">
        <v>46140</v>
      </c>
      <c r="C40" s="5">
        <v>0.7487731481481481</v>
      </c>
      <c r="D40" s="1" t="s">
        <v>22817</v>
      </c>
      <c r="E40" t="s">
        <v>17362</v>
      </c>
      <c r="I40" t="s">
        <v>22399</v>
      </c>
      <c r="J40" t="s">
        <v>4957</v>
      </c>
      <c r="K40" t="s">
        <v>22400</v>
      </c>
      <c r="L40" t="s">
        <v>22401</v>
      </c>
      <c r="M40" s="10"/>
      <c r="N40" s="2" t="str">
        <f>HYPERLINK(Таблица3[[#This Row],[RelativePath]])</f>
        <v>1 Въезд на базу\GA3948333_4_20260428T175814Z.jpg</v>
      </c>
    </row>
    <row r="41" spans="1:14" x14ac:dyDescent="0.25">
      <c r="A41" t="s">
        <v>14</v>
      </c>
      <c r="B41" s="3">
        <v>46140</v>
      </c>
      <c r="C41" s="5">
        <v>0.74881944444444448</v>
      </c>
      <c r="D41" s="1" t="s">
        <v>91</v>
      </c>
      <c r="E41" t="s">
        <v>17362</v>
      </c>
      <c r="H41" t="s">
        <v>1140</v>
      </c>
      <c r="I41" t="s">
        <v>22402</v>
      </c>
      <c r="J41" t="s">
        <v>4957</v>
      </c>
      <c r="K41" t="s">
        <v>22403</v>
      </c>
      <c r="L41" t="s">
        <v>22404</v>
      </c>
      <c r="M41" s="10"/>
      <c r="N41" s="2" t="str">
        <f>HYPERLINK(Таблица3[[#This Row],[RelativePath]])</f>
        <v>1 Въезд на базу\GA3948333_4_20260428T175818Z.jpg</v>
      </c>
    </row>
    <row r="42" spans="1:14" x14ac:dyDescent="0.25">
      <c r="A42" t="s">
        <v>14</v>
      </c>
      <c r="B42" s="3">
        <v>46147</v>
      </c>
      <c r="C42" s="5">
        <v>0.70321759259259264</v>
      </c>
      <c r="D42" s="1" t="s">
        <v>62</v>
      </c>
      <c r="E42" t="s">
        <v>17362</v>
      </c>
      <c r="I42" t="s">
        <v>23500</v>
      </c>
      <c r="J42" t="s">
        <v>4957</v>
      </c>
      <c r="K42" t="s">
        <v>23501</v>
      </c>
      <c r="L42" t="s">
        <v>23502</v>
      </c>
      <c r="M42" s="10"/>
      <c r="N42" s="2" t="str">
        <f>HYPERLINK(Таблица3[[#This Row],[RelativePath]])</f>
        <v>1 Въезд на базу\GA3948333_4_20260505T165238Z.jpg</v>
      </c>
    </row>
    <row r="43" spans="1:14" x14ac:dyDescent="0.25">
      <c r="A43" t="s">
        <v>14</v>
      </c>
      <c r="B43" s="3">
        <v>46147</v>
      </c>
      <c r="C43" s="5">
        <v>0.70306712962962958</v>
      </c>
      <c r="D43" s="1" t="s">
        <v>304</v>
      </c>
      <c r="E43" t="s">
        <v>17362</v>
      </c>
      <c r="I43" t="s">
        <v>23605</v>
      </c>
      <c r="J43" t="s">
        <v>4928</v>
      </c>
      <c r="K43" t="s">
        <v>23606</v>
      </c>
      <c r="L43" t="s">
        <v>23607</v>
      </c>
      <c r="M43" s="10"/>
      <c r="N43" s="2" t="str">
        <f>HYPERLINK(Таблица3[[#This Row],[RelativePath]])</f>
        <v>3 Парковка офиса\GA3948333_3_20260505T165225Z.jpg</v>
      </c>
    </row>
    <row r="44" spans="1:14" x14ac:dyDescent="0.25">
      <c r="A44" t="s">
        <v>14</v>
      </c>
      <c r="B44" s="3">
        <v>46147</v>
      </c>
      <c r="C44" s="5">
        <v>0.46107638888888891</v>
      </c>
      <c r="D44" s="1" t="s">
        <v>91</v>
      </c>
      <c r="E44" t="s">
        <v>17362</v>
      </c>
      <c r="I44" t="s">
        <v>23488</v>
      </c>
      <c r="J44" t="s">
        <v>4957</v>
      </c>
      <c r="K44" t="s">
        <v>23489</v>
      </c>
      <c r="L44" t="s">
        <v>23490</v>
      </c>
      <c r="M44" s="10"/>
      <c r="N44" s="2" t="str">
        <f>HYPERLINK(Таблица3[[#This Row],[RelativePath]])</f>
        <v>1 Въезд на базу\GA3948333_4_20260505T110357Z.jpg</v>
      </c>
    </row>
    <row r="45" spans="1:14" x14ac:dyDescent="0.25">
      <c r="A45" t="s">
        <v>14</v>
      </c>
      <c r="B45" s="3">
        <v>46147</v>
      </c>
      <c r="C45" s="5">
        <v>0.46127314814814813</v>
      </c>
      <c r="D45" s="1" t="s">
        <v>645</v>
      </c>
      <c r="E45" t="s">
        <v>17362</v>
      </c>
      <c r="I45" t="s">
        <v>23596</v>
      </c>
      <c r="J45" t="s">
        <v>4928</v>
      </c>
      <c r="K45" t="s">
        <v>23597</v>
      </c>
      <c r="L45" t="s">
        <v>23598</v>
      </c>
      <c r="M45" s="10"/>
      <c r="N45" s="2" t="str">
        <f>HYPERLINK(Таблица3[[#This Row],[RelativePath]])</f>
        <v>3 Парковка офиса\GA3948333_3_20260505T110414Z.jpg</v>
      </c>
    </row>
    <row r="46" spans="1:14" x14ac:dyDescent="0.25">
      <c r="A46" t="s">
        <v>14</v>
      </c>
      <c r="B46" s="3">
        <v>46147</v>
      </c>
      <c r="C46" s="5">
        <v>0.50770833333333332</v>
      </c>
      <c r="D46" s="1" t="s">
        <v>4</v>
      </c>
      <c r="E46" t="s">
        <v>21131</v>
      </c>
      <c r="I46" t="s">
        <v>23665</v>
      </c>
      <c r="J46" t="s">
        <v>4951</v>
      </c>
      <c r="K46" t="s">
        <v>23666</v>
      </c>
      <c r="L46" t="s">
        <v>23667</v>
      </c>
      <c r="M46" s="10"/>
      <c r="N46" s="2" t="str">
        <f>HYPERLINK(Таблица3[[#This Row],[RelativePath]])</f>
        <v>10 Въезд ангар\GA3948333_6_20260505T121106Z.jpg</v>
      </c>
    </row>
    <row r="47" spans="1:14" x14ac:dyDescent="0.25">
      <c r="A47" t="s">
        <v>13</v>
      </c>
      <c r="B47" s="3">
        <v>46146</v>
      </c>
      <c r="C47" s="5">
        <v>0.39318287037037036</v>
      </c>
      <c r="D47" s="1" t="s">
        <v>91</v>
      </c>
      <c r="E47" t="s">
        <v>17362</v>
      </c>
      <c r="I47" t="s">
        <v>23216</v>
      </c>
      <c r="J47" t="s">
        <v>4957</v>
      </c>
      <c r="K47" t="s">
        <v>23217</v>
      </c>
      <c r="L47" t="s">
        <v>23218</v>
      </c>
      <c r="M47" s="10"/>
      <c r="N47" s="2" t="str">
        <f>HYPERLINK(Таблица3[[#This Row],[RelativePath]])</f>
        <v>1 Въезд на базу\GA3948333_4_20260504T092611Z.jpg</v>
      </c>
    </row>
    <row r="48" spans="1:14" x14ac:dyDescent="0.25">
      <c r="A48" t="s">
        <v>13</v>
      </c>
      <c r="B48" s="3">
        <v>46146</v>
      </c>
      <c r="C48" s="5">
        <v>0.58392361111111113</v>
      </c>
      <c r="D48" s="1" t="s">
        <v>4</v>
      </c>
      <c r="E48" t="s">
        <v>21131</v>
      </c>
      <c r="I48" t="s">
        <v>23641</v>
      </c>
      <c r="J48" t="s">
        <v>4951</v>
      </c>
      <c r="K48" t="s">
        <v>23642</v>
      </c>
      <c r="L48" t="s">
        <v>23643</v>
      </c>
      <c r="M48" s="10"/>
      <c r="N48" s="2" t="str">
        <f>HYPERLINK(Таблица3[[#This Row],[RelativePath]])</f>
        <v>10 Въезд ангар\GA3948333_6_20260504T140051Z.jpg</v>
      </c>
    </row>
    <row r="49" spans="1:14" x14ac:dyDescent="0.25">
      <c r="A49" t="s">
        <v>13</v>
      </c>
      <c r="B49" s="3">
        <v>46146</v>
      </c>
      <c r="C49" s="5">
        <v>0.51831018518518523</v>
      </c>
      <c r="D49" s="1" t="s">
        <v>4</v>
      </c>
      <c r="E49" t="s">
        <v>21131</v>
      </c>
      <c r="I49" t="s">
        <v>23632</v>
      </c>
      <c r="J49" t="s">
        <v>4951</v>
      </c>
      <c r="K49" t="s">
        <v>23633</v>
      </c>
      <c r="L49" t="s">
        <v>23634</v>
      </c>
      <c r="M49" s="10"/>
      <c r="N49" s="2" t="str">
        <f>HYPERLINK(Таблица3[[#This Row],[RelativePath]])</f>
        <v>10 Въезд ангар\GA3948333_6_20260504T122622Z.jpg</v>
      </c>
    </row>
    <row r="50" spans="1:14" x14ac:dyDescent="0.25">
      <c r="A50" t="s">
        <v>13</v>
      </c>
      <c r="B50" s="3">
        <v>46146</v>
      </c>
      <c r="C50" s="5">
        <v>0.62745370370370368</v>
      </c>
      <c r="D50" s="1" t="s">
        <v>162</v>
      </c>
      <c r="E50" t="s">
        <v>17362</v>
      </c>
      <c r="F50" t="s">
        <v>58</v>
      </c>
      <c r="I50" t="s">
        <v>23446</v>
      </c>
      <c r="J50" t="s">
        <v>4958</v>
      </c>
      <c r="K50" t="s">
        <v>23447</v>
      </c>
      <c r="L50" t="s">
        <v>23448</v>
      </c>
      <c r="M50" s="10"/>
      <c r="N50" s="2" t="str">
        <f>HYPERLINK(Таблица3[[#This Row],[RelativePath]])</f>
        <v>2 Поката пилорама\GA3948333_8_20260504T150332Z.jpg</v>
      </c>
    </row>
    <row r="51" spans="1:14" x14ac:dyDescent="0.25">
      <c r="A51" t="s">
        <v>13</v>
      </c>
      <c r="B51" s="3">
        <v>46146</v>
      </c>
      <c r="C51" s="5">
        <v>0.60069444444444442</v>
      </c>
      <c r="D51" s="1" t="s">
        <v>4</v>
      </c>
      <c r="E51" t="s">
        <v>21131</v>
      </c>
      <c r="I51" t="s">
        <v>23989</v>
      </c>
      <c r="J51" t="s">
        <v>4948</v>
      </c>
      <c r="K51" t="s">
        <v>23990</v>
      </c>
      <c r="L51" t="s">
        <v>23991</v>
      </c>
      <c r="M51" s="10"/>
      <c r="N51" s="2" t="str">
        <f>HYPERLINK(Таблица3[[#This Row],[RelativePath]])</f>
        <v>15 Вход столярка\GA3948333_9_20260504T142500Z.jpg</v>
      </c>
    </row>
    <row r="52" spans="1:14" x14ac:dyDescent="0.25">
      <c r="A52" t="s">
        <v>16</v>
      </c>
      <c r="B52" s="3">
        <v>46149</v>
      </c>
      <c r="C52" s="5">
        <v>0.48493055555555553</v>
      </c>
      <c r="D52" s="1" t="s">
        <v>91</v>
      </c>
      <c r="E52" t="s">
        <v>17362</v>
      </c>
      <c r="I52" t="s">
        <v>24151</v>
      </c>
      <c r="J52" t="s">
        <v>24142</v>
      </c>
      <c r="K52" t="s">
        <v>24152</v>
      </c>
      <c r="L52" t="s">
        <v>24153</v>
      </c>
      <c r="M52" s="10"/>
      <c r="N52" s="2" t="str">
        <f>HYPERLINK(Таблица3[[#This Row],[RelativePath]])</f>
        <v>1 Въезд на базу\GA3948333_4_20260507T113818Z.jpg</v>
      </c>
    </row>
    <row r="53" spans="1:14" x14ac:dyDescent="0.25">
      <c r="A53" t="s">
        <v>16</v>
      </c>
      <c r="B53" s="3">
        <v>46149</v>
      </c>
      <c r="C53" s="5">
        <v>0.69859953703703703</v>
      </c>
      <c r="D53" s="1" t="s">
        <v>304</v>
      </c>
      <c r="E53" t="s">
        <v>17362</v>
      </c>
      <c r="I53" t="s">
        <v>24226</v>
      </c>
      <c r="J53" t="s">
        <v>4928</v>
      </c>
      <c r="K53" t="s">
        <v>24227</v>
      </c>
      <c r="L53" t="s">
        <v>24228</v>
      </c>
      <c r="M53" s="10"/>
      <c r="N53" s="2" t="str">
        <f>HYPERLINK(Таблица3[[#This Row],[RelativePath]])</f>
        <v>3 Парковка офиса\GA3948333_3_20260507T164559Z.jpg</v>
      </c>
    </row>
    <row r="54" spans="1:14" x14ac:dyDescent="0.25">
      <c r="A54" t="s">
        <v>16</v>
      </c>
      <c r="B54" s="3">
        <v>46149</v>
      </c>
      <c r="C54" s="5">
        <v>0.69869212962962968</v>
      </c>
      <c r="D54" s="1" t="s">
        <v>62</v>
      </c>
      <c r="E54" t="s">
        <v>17362</v>
      </c>
      <c r="I54" t="s">
        <v>24259</v>
      </c>
      <c r="J54" t="s">
        <v>24142</v>
      </c>
      <c r="K54" t="s">
        <v>24260</v>
      </c>
      <c r="L54" t="s">
        <v>24261</v>
      </c>
      <c r="M54" s="10"/>
      <c r="N54" s="2" t="str">
        <f>HYPERLINK(Таблица3[[#This Row],[RelativePath]])</f>
        <v>1 Въезд на базу\GA3948333_4_20260507T164607Z.jpg</v>
      </c>
    </row>
    <row r="55" spans="1:14" x14ac:dyDescent="0.25">
      <c r="A55" t="s">
        <v>17</v>
      </c>
      <c r="B55" s="3">
        <v>46150</v>
      </c>
      <c r="C55" s="5">
        <v>0.63402777777777775</v>
      </c>
      <c r="D55" s="1" t="s">
        <v>62</v>
      </c>
      <c r="E55" t="s">
        <v>17362</v>
      </c>
      <c r="I55" t="s">
        <v>24187</v>
      </c>
      <c r="J55" t="s">
        <v>24142</v>
      </c>
      <c r="K55" t="s">
        <v>24188</v>
      </c>
      <c r="L55" t="s">
        <v>24189</v>
      </c>
      <c r="M55" s="10"/>
      <c r="N55" s="2" t="str">
        <f>HYPERLINK(Таблица3[[#This Row],[RelativePath]])</f>
        <v>1 Въезд на базу\GA3948333_4_20260508T151300Z.jpg</v>
      </c>
    </row>
    <row r="56" spans="1:14" x14ac:dyDescent="0.25">
      <c r="A56" t="s">
        <v>17</v>
      </c>
      <c r="B56" s="3">
        <v>46150</v>
      </c>
      <c r="C56" s="5">
        <v>0.42021990740740739</v>
      </c>
      <c r="D56" s="1" t="s">
        <v>91</v>
      </c>
      <c r="E56" t="s">
        <v>17362</v>
      </c>
      <c r="I56" t="s">
        <v>24181</v>
      </c>
      <c r="J56" t="s">
        <v>24142</v>
      </c>
      <c r="K56" t="s">
        <v>24182</v>
      </c>
      <c r="L56" t="s">
        <v>24183</v>
      </c>
      <c r="M56" s="10"/>
      <c r="N56" s="2" t="str">
        <f>HYPERLINK(Таблица3[[#This Row],[RelativePath]])</f>
        <v>1 Въезд на базу\GA3948333_4_20260508T100507Z.jpg</v>
      </c>
    </row>
    <row r="57" spans="1:14" x14ac:dyDescent="0.25">
      <c r="A57" t="s">
        <v>15</v>
      </c>
      <c r="B57" s="3">
        <v>46148</v>
      </c>
      <c r="C57" s="5">
        <v>0.43033564814814818</v>
      </c>
      <c r="D57" s="1" t="s">
        <v>645</v>
      </c>
      <c r="E57" t="s">
        <v>17362</v>
      </c>
      <c r="I57" t="s">
        <v>23611</v>
      </c>
      <c r="J57" t="s">
        <v>4928</v>
      </c>
      <c r="K57" t="s">
        <v>23612</v>
      </c>
      <c r="L57" t="s">
        <v>23613</v>
      </c>
      <c r="M57" s="10"/>
      <c r="N57" s="2" t="str">
        <f>HYPERLINK(Таблица3[[#This Row],[RelativePath]])</f>
        <v>3 Парковка офиса\GA3948333_3_20260506T101941Z.jpg</v>
      </c>
    </row>
    <row r="58" spans="1:14" x14ac:dyDescent="0.25">
      <c r="A58" t="s">
        <v>15</v>
      </c>
      <c r="B58" s="3">
        <v>46148</v>
      </c>
      <c r="C58" s="5">
        <v>0.68550925925925921</v>
      </c>
      <c r="D58" s="1" t="s">
        <v>304</v>
      </c>
      <c r="E58" t="s">
        <v>17362</v>
      </c>
      <c r="I58" t="s">
        <v>23617</v>
      </c>
      <c r="J58" t="s">
        <v>4928</v>
      </c>
      <c r="K58" t="s">
        <v>23618</v>
      </c>
      <c r="L58" t="s">
        <v>23619</v>
      </c>
      <c r="M58" s="10"/>
      <c r="N58" s="2" t="str">
        <f>HYPERLINK(Таблица3[[#This Row],[RelativePath]])</f>
        <v>3 Парковка офиса\GA3948333_3_20260506T162708Z.jpg</v>
      </c>
    </row>
    <row r="59" spans="1:14" x14ac:dyDescent="0.25">
      <c r="A59" t="s">
        <v>15</v>
      </c>
      <c r="B59" s="3">
        <v>46148</v>
      </c>
      <c r="C59" s="5">
        <v>0.43026620370370372</v>
      </c>
      <c r="D59" s="1" t="s">
        <v>91</v>
      </c>
      <c r="E59" t="s">
        <v>17362</v>
      </c>
      <c r="I59" t="s">
        <v>23506</v>
      </c>
      <c r="J59" t="s">
        <v>4957</v>
      </c>
      <c r="K59" t="s">
        <v>23507</v>
      </c>
      <c r="L59" t="s">
        <v>23508</v>
      </c>
      <c r="M59" s="10"/>
      <c r="N59" s="2" t="str">
        <f>HYPERLINK(Таблица3[[#This Row],[RelativePath]])</f>
        <v>1 Въезд на базу\GA3948333_4_20260506T101935Z.jpg</v>
      </c>
    </row>
    <row r="60" spans="1:14" x14ac:dyDescent="0.25">
      <c r="A60" t="s">
        <v>16</v>
      </c>
      <c r="B60" s="3">
        <v>46149</v>
      </c>
      <c r="C60" s="5">
        <v>0.4851273148148148</v>
      </c>
      <c r="D60" s="1" t="s">
        <v>645</v>
      </c>
      <c r="E60" t="s">
        <v>17362</v>
      </c>
      <c r="I60" t="s">
        <v>24220</v>
      </c>
      <c r="J60" t="s">
        <v>4928</v>
      </c>
      <c r="K60" t="s">
        <v>24221</v>
      </c>
      <c r="L60" t="s">
        <v>24222</v>
      </c>
      <c r="M60" s="10"/>
      <c r="N60" s="2" t="str">
        <f>HYPERLINK(Таблица3[[#This Row],[RelativePath]])</f>
        <v>3 Парковка офиса\GA3948333_3_20260507T113835Z.jpg</v>
      </c>
    </row>
    <row r="61" spans="1:14" x14ac:dyDescent="0.25">
      <c r="A61" t="s">
        <v>15</v>
      </c>
      <c r="B61" s="3">
        <v>46148</v>
      </c>
      <c r="C61" s="5">
        <v>0.68559027777777781</v>
      </c>
      <c r="D61" s="1" t="s">
        <v>62</v>
      </c>
      <c r="E61" t="s">
        <v>17362</v>
      </c>
      <c r="I61" t="s">
        <v>23515</v>
      </c>
      <c r="J61" t="s">
        <v>4957</v>
      </c>
      <c r="K61" t="s">
        <v>23516</v>
      </c>
      <c r="L61" t="s">
        <v>23517</v>
      </c>
      <c r="M61" s="10"/>
      <c r="N61" s="2" t="str">
        <f>HYPERLINK(Таблица3[[#This Row],[RelativePath]])</f>
        <v>1 Въезд на базу\GA3948333_4_20260506T162715Z.jpg</v>
      </c>
    </row>
    <row r="62" spans="1:14" x14ac:dyDescent="0.25">
      <c r="A62" t="s">
        <v>13</v>
      </c>
      <c r="B62" s="3">
        <v>46146</v>
      </c>
      <c r="C62" s="5">
        <v>0.51753472222222219</v>
      </c>
      <c r="D62" s="1" t="s">
        <v>4</v>
      </c>
      <c r="E62" t="s">
        <v>21131</v>
      </c>
      <c r="I62" t="s">
        <v>23560</v>
      </c>
      <c r="J62" t="s">
        <v>4959</v>
      </c>
      <c r="K62" t="s">
        <v>23561</v>
      </c>
      <c r="L62" t="s">
        <v>23562</v>
      </c>
      <c r="M62" s="10"/>
      <c r="N62" s="2" t="str">
        <f>HYPERLINK(Таблица3[[#This Row],[RelativePath]])</f>
        <v>8 Ангар вход\GA3948333_1_20260504T122515Z.jpg</v>
      </c>
    </row>
    <row r="63" spans="1:14" x14ac:dyDescent="0.25">
      <c r="A63" t="s">
        <v>13</v>
      </c>
      <c r="B63" s="3">
        <v>46146</v>
      </c>
      <c r="C63" s="5">
        <v>0.62995370370370374</v>
      </c>
      <c r="D63" s="1" t="s">
        <v>645</v>
      </c>
      <c r="E63" t="s">
        <v>17362</v>
      </c>
      <c r="I63" t="s">
        <v>23590</v>
      </c>
      <c r="J63" t="s">
        <v>4928</v>
      </c>
      <c r="K63" t="s">
        <v>23591</v>
      </c>
      <c r="L63" t="s">
        <v>23592</v>
      </c>
      <c r="M63" s="10"/>
      <c r="N63" s="2" t="str">
        <f>HYPERLINK(Таблица3[[#This Row],[RelativePath]])</f>
        <v>3 Парковка офиса\GA3948333_3_20260504T150708Z.jpg</v>
      </c>
    </row>
    <row r="64" spans="1:14" x14ac:dyDescent="0.25">
      <c r="A64" t="s">
        <v>13</v>
      </c>
      <c r="B64" s="3">
        <v>46146</v>
      </c>
      <c r="C64" s="5">
        <v>0.70084490740740746</v>
      </c>
      <c r="D64" s="1" t="s">
        <v>304</v>
      </c>
      <c r="E64" t="s">
        <v>17362</v>
      </c>
      <c r="I64" t="s">
        <v>23593</v>
      </c>
      <c r="J64" t="s">
        <v>4928</v>
      </c>
      <c r="K64" t="s">
        <v>23594</v>
      </c>
      <c r="L64" t="s">
        <v>23595</v>
      </c>
      <c r="M64" s="10"/>
      <c r="N64" s="2" t="str">
        <f>HYPERLINK(Таблица3[[#This Row],[RelativePath]])</f>
        <v>3 Парковка офиса\GA3948333_3_20260504T164913Z.jpg</v>
      </c>
    </row>
    <row r="65" spans="1:14" x14ac:dyDescent="0.25">
      <c r="A65" t="s">
        <v>13</v>
      </c>
      <c r="B65" s="3">
        <v>46146</v>
      </c>
      <c r="C65" s="5">
        <v>0.55239583333333331</v>
      </c>
      <c r="D65" s="1" t="s">
        <v>4</v>
      </c>
      <c r="E65" t="s">
        <v>21131</v>
      </c>
      <c r="I65" t="s">
        <v>23638</v>
      </c>
      <c r="J65" t="s">
        <v>4951</v>
      </c>
      <c r="K65" t="s">
        <v>23639</v>
      </c>
      <c r="L65" t="s">
        <v>23640</v>
      </c>
      <c r="M65" s="10"/>
      <c r="N65" s="2" t="str">
        <f>HYPERLINK(Таблица3[[#This Row],[RelativePath]])</f>
        <v>10 Въезд ангар\GA3948333_6_20260504T131527Z.jpg</v>
      </c>
    </row>
    <row r="66" spans="1:14" x14ac:dyDescent="0.25">
      <c r="A66" t="s">
        <v>13</v>
      </c>
      <c r="B66" s="3">
        <v>46146</v>
      </c>
      <c r="C66" s="5">
        <v>0.51918981481481485</v>
      </c>
      <c r="D66" s="1" t="s">
        <v>4</v>
      </c>
      <c r="E66" t="s">
        <v>21131</v>
      </c>
      <c r="I66" t="s">
        <v>23635</v>
      </c>
      <c r="J66" t="s">
        <v>4951</v>
      </c>
      <c r="K66" t="s">
        <v>23636</v>
      </c>
      <c r="L66" t="s">
        <v>23637</v>
      </c>
      <c r="M66" s="10"/>
      <c r="N66" s="2" t="str">
        <f>HYPERLINK(Таблица3[[#This Row],[RelativePath]])</f>
        <v>10 Въезд ангар\GA3948333_6_20260504T122738Z.jpg</v>
      </c>
    </row>
    <row r="67" spans="1:14" x14ac:dyDescent="0.25">
      <c r="A67" t="s">
        <v>13</v>
      </c>
      <c r="B67" s="3">
        <v>46146</v>
      </c>
      <c r="C67" s="5">
        <v>0.62861111111111112</v>
      </c>
      <c r="D67" s="1" t="s">
        <v>4</v>
      </c>
      <c r="E67" t="s">
        <v>21131</v>
      </c>
      <c r="I67" t="s">
        <v>23992</v>
      </c>
      <c r="J67" t="s">
        <v>4948</v>
      </c>
      <c r="K67" t="s">
        <v>23993</v>
      </c>
      <c r="L67" t="s">
        <v>23994</v>
      </c>
      <c r="M67" s="10"/>
      <c r="N67" s="2" t="str">
        <f>HYPERLINK(Таблица3[[#This Row],[RelativePath]])</f>
        <v>15 Вход столярка\GA3948333_9_20260504T150512Z.jpg</v>
      </c>
    </row>
    <row r="68" spans="1:14" x14ac:dyDescent="0.25">
      <c r="A68" t="s">
        <v>13</v>
      </c>
      <c r="B68" s="3">
        <v>46146</v>
      </c>
      <c r="C68" s="5">
        <v>0.59075231481481483</v>
      </c>
      <c r="D68" s="1" t="s">
        <v>4</v>
      </c>
      <c r="E68" t="s">
        <v>21131</v>
      </c>
      <c r="I68" t="s">
        <v>23980</v>
      </c>
      <c r="J68" t="s">
        <v>4948</v>
      </c>
      <c r="K68" t="s">
        <v>23981</v>
      </c>
      <c r="L68" t="s">
        <v>23982</v>
      </c>
      <c r="M68" s="10"/>
      <c r="N68" s="2" t="str">
        <f>HYPERLINK(Таблица3[[#This Row],[RelativePath]])</f>
        <v>15 Вход столярка\GA3948333_9_20260504T141041Z.jpg</v>
      </c>
    </row>
    <row r="69" spans="1:14" x14ac:dyDescent="0.25">
      <c r="A69" t="s">
        <v>13</v>
      </c>
      <c r="B69" s="3">
        <v>46146</v>
      </c>
      <c r="C69" s="5">
        <v>0.62601851851851853</v>
      </c>
      <c r="D69" s="1" t="s">
        <v>115</v>
      </c>
      <c r="E69" t="s">
        <v>17362</v>
      </c>
      <c r="I69" t="s">
        <v>23440</v>
      </c>
      <c r="J69" t="s">
        <v>4958</v>
      </c>
      <c r="K69" t="s">
        <v>23441</v>
      </c>
      <c r="L69" t="s">
        <v>23442</v>
      </c>
      <c r="M69" s="10"/>
      <c r="N69" s="2" t="str">
        <f>HYPERLINK(Таблица3[[#This Row],[RelativePath]])</f>
        <v>2 Поката пилорама\GA3948333_8_20260504T150128Z.jpg</v>
      </c>
    </row>
    <row r="70" spans="1:14" x14ac:dyDescent="0.25">
      <c r="A70" t="s">
        <v>13</v>
      </c>
      <c r="B70" s="3">
        <v>46146</v>
      </c>
      <c r="C70" s="5">
        <v>0.39324074074074072</v>
      </c>
      <c r="D70" s="1" t="s">
        <v>645</v>
      </c>
      <c r="E70" t="s">
        <v>17362</v>
      </c>
      <c r="I70" t="s">
        <v>23584</v>
      </c>
      <c r="J70" t="s">
        <v>4928</v>
      </c>
      <c r="K70" t="s">
        <v>23585</v>
      </c>
      <c r="L70" t="s">
        <v>23586</v>
      </c>
      <c r="M70" s="10"/>
      <c r="N70" s="2" t="str">
        <f>HYPERLINK(Таблица3[[#This Row],[RelativePath]])</f>
        <v>3 Парковка офиса\GA3948333_3_20260504T092616Z.jpg</v>
      </c>
    </row>
    <row r="71" spans="1:14" x14ac:dyDescent="0.25">
      <c r="A71" t="s">
        <v>13</v>
      </c>
      <c r="B71" s="3">
        <v>46146</v>
      </c>
      <c r="C71" s="5">
        <v>0.58557870370370368</v>
      </c>
      <c r="D71" s="1" t="s">
        <v>4</v>
      </c>
      <c r="E71" t="s">
        <v>21131</v>
      </c>
      <c r="I71" t="s">
        <v>23971</v>
      </c>
      <c r="J71" t="s">
        <v>4948</v>
      </c>
      <c r="K71" t="s">
        <v>23972</v>
      </c>
      <c r="L71" t="s">
        <v>23973</v>
      </c>
      <c r="M71" s="10"/>
      <c r="N71" s="2" t="str">
        <f>HYPERLINK(Таблица3[[#This Row],[RelativePath]])</f>
        <v>15 Вход столярка\GA3948333_9_20260504T140314Z.jpg</v>
      </c>
    </row>
    <row r="72" spans="1:14" x14ac:dyDescent="0.25">
      <c r="A72" t="s">
        <v>13</v>
      </c>
      <c r="B72" s="3">
        <v>46146</v>
      </c>
      <c r="C72" s="5">
        <v>0.62984953703703705</v>
      </c>
      <c r="D72" s="1" t="s">
        <v>85</v>
      </c>
      <c r="E72" t="s">
        <v>17362</v>
      </c>
      <c r="I72" t="s">
        <v>23476</v>
      </c>
      <c r="J72" t="s">
        <v>4957</v>
      </c>
      <c r="K72" t="s">
        <v>23477</v>
      </c>
      <c r="L72" t="s">
        <v>23478</v>
      </c>
      <c r="M72" s="10"/>
      <c r="N72" s="2" t="str">
        <f>HYPERLINK(Таблица3[[#This Row],[RelativePath]])</f>
        <v>1 Въезд на базу\GA3948333_4_20260504T150659Z.jpg</v>
      </c>
    </row>
    <row r="73" spans="1:14" x14ac:dyDescent="0.25">
      <c r="A73" t="s">
        <v>13</v>
      </c>
      <c r="B73" s="3">
        <v>46146</v>
      </c>
      <c r="C73" s="5">
        <v>0.61146990740740736</v>
      </c>
      <c r="D73" s="1" t="s">
        <v>304</v>
      </c>
      <c r="E73" t="s">
        <v>17362</v>
      </c>
      <c r="I73" t="s">
        <v>23587</v>
      </c>
      <c r="J73" t="s">
        <v>4928</v>
      </c>
      <c r="K73" t="s">
        <v>23588</v>
      </c>
      <c r="L73" t="s">
        <v>23589</v>
      </c>
      <c r="M73" s="10"/>
      <c r="N73" s="2" t="str">
        <f>HYPERLINK(Таблица3[[#This Row],[RelativePath]])</f>
        <v>3 Парковка офиса\GA3948333_3_20260504T144031Z.jpg</v>
      </c>
    </row>
    <row r="74" spans="1:14" x14ac:dyDescent="0.25">
      <c r="A74" t="s">
        <v>13</v>
      </c>
      <c r="B74" s="3">
        <v>46146</v>
      </c>
      <c r="C74" s="5">
        <v>0.58447916666666666</v>
      </c>
      <c r="D74" s="1" t="s">
        <v>4</v>
      </c>
      <c r="E74" t="s">
        <v>21131</v>
      </c>
      <c r="I74" t="s">
        <v>23563</v>
      </c>
      <c r="J74" t="s">
        <v>4959</v>
      </c>
      <c r="K74" t="s">
        <v>23564</v>
      </c>
      <c r="L74" t="s">
        <v>23565</v>
      </c>
      <c r="M74" s="10"/>
      <c r="N74" s="2" t="str">
        <f>HYPERLINK(Таблица3[[#This Row],[RelativePath]])</f>
        <v>8 Ангар вход\GA3948333_1_20260504T140139Z.jpg</v>
      </c>
    </row>
    <row r="75" spans="1:14" x14ac:dyDescent="0.25">
      <c r="A75" t="s">
        <v>13</v>
      </c>
      <c r="B75" s="3">
        <v>46146</v>
      </c>
      <c r="C75" s="5">
        <v>0.58496527777777774</v>
      </c>
      <c r="D75" s="1" t="s">
        <v>4</v>
      </c>
      <c r="E75" t="s">
        <v>21131</v>
      </c>
      <c r="I75" t="s">
        <v>24073</v>
      </c>
      <c r="J75" t="s">
        <v>4949</v>
      </c>
      <c r="K75" t="s">
        <v>24074</v>
      </c>
      <c r="L75" t="s">
        <v>24075</v>
      </c>
      <c r="M75" s="10"/>
      <c r="N75" s="2" t="str">
        <f>HYPERLINK(Таблица3[[#This Row],[RelativePath]])</f>
        <v>9 Ангар рейсмус\GA3948333_2_20260504T140221Z.jpg</v>
      </c>
    </row>
    <row r="76" spans="1:14" x14ac:dyDescent="0.25">
      <c r="A76" t="s">
        <v>13</v>
      </c>
      <c r="B76" s="3">
        <v>46146</v>
      </c>
      <c r="C76" s="5">
        <v>0.70098379629629626</v>
      </c>
      <c r="D76" s="1" t="s">
        <v>62</v>
      </c>
      <c r="E76" t="s">
        <v>17362</v>
      </c>
      <c r="I76" t="s">
        <v>23485</v>
      </c>
      <c r="J76" t="s">
        <v>4957</v>
      </c>
      <c r="K76" t="s">
        <v>23486</v>
      </c>
      <c r="L76" t="s">
        <v>23487</v>
      </c>
      <c r="M76" s="10"/>
      <c r="N76" s="2" t="str">
        <f>HYPERLINK(Таблица3[[#This Row],[RelativePath]])</f>
        <v>1 Въезд на базу\GA3948333_4_20260504T164925Z.jpg</v>
      </c>
    </row>
    <row r="77" spans="1:14" x14ac:dyDescent="0.25">
      <c r="A77" t="s">
        <v>13</v>
      </c>
      <c r="B77" s="3">
        <v>46146</v>
      </c>
      <c r="C77" s="5">
        <v>0.62943287037037032</v>
      </c>
      <c r="D77" s="1" t="s">
        <v>304</v>
      </c>
      <c r="E77" t="s">
        <v>17362</v>
      </c>
      <c r="F77" t="s">
        <v>58</v>
      </c>
      <c r="I77" t="s">
        <v>23452</v>
      </c>
      <c r="J77" t="s">
        <v>4958</v>
      </c>
      <c r="K77" t="s">
        <v>23453</v>
      </c>
      <c r="L77" t="s">
        <v>23454</v>
      </c>
      <c r="M77" s="10"/>
      <c r="N77" s="2" t="str">
        <f>HYPERLINK(Таблица3[[#This Row],[RelativePath]])</f>
        <v>2 Поката пилорама\GA3948333_8_20260504T150623Z.jpg</v>
      </c>
    </row>
    <row r="78" spans="1:14" x14ac:dyDescent="0.25">
      <c r="A78" t="s">
        <v>13</v>
      </c>
      <c r="B78" s="3">
        <v>46146</v>
      </c>
      <c r="C78" s="5">
        <v>0.44944444444444442</v>
      </c>
      <c r="D78" s="1" t="s">
        <v>4</v>
      </c>
      <c r="E78" t="s">
        <v>21131</v>
      </c>
      <c r="I78" t="s">
        <v>23965</v>
      </c>
      <c r="J78" t="s">
        <v>4948</v>
      </c>
      <c r="K78" t="s">
        <v>23966</v>
      </c>
      <c r="L78" t="s">
        <v>23967</v>
      </c>
      <c r="M78" s="10"/>
      <c r="N78" s="2" t="str">
        <f>HYPERLINK(Таблица3[[#This Row],[RelativePath]])</f>
        <v>15 Вход столярка\GA3948333_9_20260504T104712Z.jpg</v>
      </c>
    </row>
    <row r="79" spans="1:14" x14ac:dyDescent="0.25">
      <c r="A79" t="s">
        <v>13</v>
      </c>
      <c r="B79" s="3">
        <v>46146</v>
      </c>
      <c r="C79" s="5">
        <v>0.62785879629629626</v>
      </c>
      <c r="D79" s="1" t="s">
        <v>24097</v>
      </c>
      <c r="E79" t="s">
        <v>21131</v>
      </c>
      <c r="I79" t="s">
        <v>23653</v>
      </c>
      <c r="J79" t="s">
        <v>4951</v>
      </c>
      <c r="K79" t="s">
        <v>23654</v>
      </c>
      <c r="L79" t="s">
        <v>23655</v>
      </c>
      <c r="M79" s="10"/>
      <c r="N79" s="2" t="str">
        <f>HYPERLINK(Таблица3[[#This Row],[RelativePath]])</f>
        <v>10 Въезд ангар\GA3948333_6_20260504T150407Z.jpg</v>
      </c>
    </row>
    <row r="80" spans="1:14" x14ac:dyDescent="0.25">
      <c r="A80" t="s">
        <v>13</v>
      </c>
      <c r="B80" s="3">
        <v>46146</v>
      </c>
      <c r="C80" s="5">
        <v>0.44959490740740743</v>
      </c>
      <c r="D80" s="1" t="s">
        <v>4</v>
      </c>
      <c r="E80" t="s">
        <v>21131</v>
      </c>
      <c r="I80" t="s">
        <v>23968</v>
      </c>
      <c r="J80" t="s">
        <v>4948</v>
      </c>
      <c r="K80" t="s">
        <v>23969</v>
      </c>
      <c r="L80" t="s">
        <v>23970</v>
      </c>
      <c r="M80" s="10"/>
      <c r="N80" s="2" t="str">
        <f>HYPERLINK(Таблица3[[#This Row],[RelativePath]])</f>
        <v>15 Вход столярка\GA3948333_9_20260504T104725Z.jpg</v>
      </c>
    </row>
    <row r="81" spans="1:14" x14ac:dyDescent="0.25">
      <c r="A81" t="s">
        <v>13</v>
      </c>
      <c r="B81" s="3">
        <v>46146</v>
      </c>
      <c r="C81" s="5">
        <v>0.61156250000000001</v>
      </c>
      <c r="D81" s="1" t="s">
        <v>62</v>
      </c>
      <c r="E81" t="s">
        <v>17362</v>
      </c>
      <c r="I81" t="s">
        <v>24088</v>
      </c>
      <c r="J81" t="s">
        <v>4957</v>
      </c>
      <c r="K81" t="s">
        <v>24089</v>
      </c>
      <c r="L81" t="s">
        <v>24090</v>
      </c>
      <c r="M81" s="10"/>
      <c r="N81" s="2" t="str">
        <f>HYPERLINK(Таблица3[[#This Row],[RelativePath]])</f>
        <v>1 Въезд на базу\GA3948333_4_20260504T144039Z.jpg</v>
      </c>
    </row>
    <row r="82" spans="1:14" x14ac:dyDescent="0.25">
      <c r="A82" t="s">
        <v>13</v>
      </c>
      <c r="B82" s="3">
        <v>46118</v>
      </c>
      <c r="C82" s="5">
        <v>0.39568287037037037</v>
      </c>
      <c r="D82" s="1" t="s">
        <v>645</v>
      </c>
      <c r="E82" t="s">
        <v>17362</v>
      </c>
      <c r="I82" t="s">
        <v>16665</v>
      </c>
      <c r="J82" t="s">
        <v>4928</v>
      </c>
      <c r="K82" t="s">
        <v>16666</v>
      </c>
      <c r="L82" t="s">
        <v>16667</v>
      </c>
      <c r="M82" s="10">
        <v>46118.395682870374</v>
      </c>
      <c r="N82" s="2" t="str">
        <f>HYPERLINK(Таблица3[[#This Row],[RelativePath]])</f>
        <v>3 Парковка офиса\GA3948333_3_20260406T092947Z.jpg</v>
      </c>
    </row>
    <row r="83" spans="1:14" x14ac:dyDescent="0.25">
      <c r="A83" t="s">
        <v>13</v>
      </c>
      <c r="B83" s="3">
        <v>46118</v>
      </c>
      <c r="C83" s="5">
        <v>0.54266203703703708</v>
      </c>
      <c r="D83" s="1" t="s">
        <v>304</v>
      </c>
      <c r="E83" t="s">
        <v>17362</v>
      </c>
      <c r="I83" t="s">
        <v>16677</v>
      </c>
      <c r="J83" t="s">
        <v>4928</v>
      </c>
      <c r="K83" t="s">
        <v>16678</v>
      </c>
      <c r="L83" t="s">
        <v>16679</v>
      </c>
      <c r="M83" s="10">
        <v>46118.542662037034</v>
      </c>
      <c r="N83" s="2" t="str">
        <f>HYPERLINK(Таблица3[[#This Row],[RelativePath]])</f>
        <v>3 Парковка офиса\GA3948333_3_20260406T130126Z.jpg</v>
      </c>
    </row>
    <row r="84" spans="1:14" x14ac:dyDescent="0.25">
      <c r="A84" t="s">
        <v>14</v>
      </c>
      <c r="B84" s="3">
        <v>46119</v>
      </c>
      <c r="C84" s="5">
        <v>0.41337962962962965</v>
      </c>
      <c r="D84" s="1" t="s">
        <v>91</v>
      </c>
      <c r="E84" t="s">
        <v>17362</v>
      </c>
      <c r="I84" t="s">
        <v>16632</v>
      </c>
      <c r="J84" t="s">
        <v>4957</v>
      </c>
      <c r="K84" t="s">
        <v>16633</v>
      </c>
      <c r="L84" t="s">
        <v>16634</v>
      </c>
      <c r="M84" s="10">
        <v>46119.41337962963</v>
      </c>
      <c r="N84" s="2" t="str">
        <f>HYPERLINK(Таблица3[[#This Row],[RelativePath]])</f>
        <v>1 Въезд на базу\GA3948333_4_20260407T095516Z.jpg</v>
      </c>
    </row>
    <row r="85" spans="1:14" x14ac:dyDescent="0.25">
      <c r="A85" t="s">
        <v>14</v>
      </c>
      <c r="B85" s="3">
        <v>46119</v>
      </c>
      <c r="C85" s="5">
        <v>0.41358796296296296</v>
      </c>
      <c r="D85" s="1" t="s">
        <v>645</v>
      </c>
      <c r="E85" t="s">
        <v>17362</v>
      </c>
      <c r="I85" t="s">
        <v>16692</v>
      </c>
      <c r="J85" t="s">
        <v>4928</v>
      </c>
      <c r="K85" t="s">
        <v>16693</v>
      </c>
      <c r="L85" t="s">
        <v>16694</v>
      </c>
      <c r="M85" s="10">
        <v>46119.413587962961</v>
      </c>
      <c r="N85" s="2" t="str">
        <f>HYPERLINK(Таблица3[[#This Row],[RelativePath]])</f>
        <v>3 Парковка офиса\GA3948333_3_20260407T095534Z.jpg</v>
      </c>
    </row>
    <row r="86" spans="1:14" x14ac:dyDescent="0.25">
      <c r="A86" t="s">
        <v>14</v>
      </c>
      <c r="B86" s="3">
        <v>46119</v>
      </c>
      <c r="C86" s="5">
        <v>0.67425925925925922</v>
      </c>
      <c r="D86" s="1" t="s">
        <v>304</v>
      </c>
      <c r="E86" t="s">
        <v>17362</v>
      </c>
      <c r="I86" t="s">
        <v>16701</v>
      </c>
      <c r="J86" t="s">
        <v>4928</v>
      </c>
      <c r="K86" t="s">
        <v>16702</v>
      </c>
      <c r="L86" t="s">
        <v>16703</v>
      </c>
      <c r="M86" s="10">
        <v>46119.674259259256</v>
      </c>
      <c r="N86" s="2" t="str">
        <f>HYPERLINK(Таблица3[[#This Row],[RelativePath]])</f>
        <v>3 Парковка офиса\GA3948333_3_20260407T161056Z.jpg</v>
      </c>
    </row>
    <row r="87" spans="1:14" x14ac:dyDescent="0.25">
      <c r="A87" t="s">
        <v>14</v>
      </c>
      <c r="B87" s="3">
        <v>46119</v>
      </c>
      <c r="C87" s="5">
        <v>0.67437499999999995</v>
      </c>
      <c r="D87" s="1" t="s">
        <v>62</v>
      </c>
      <c r="E87" t="s">
        <v>17362</v>
      </c>
      <c r="I87" t="s">
        <v>16641</v>
      </c>
      <c r="J87" t="s">
        <v>4957</v>
      </c>
      <c r="K87" t="s">
        <v>16642</v>
      </c>
      <c r="L87" t="s">
        <v>16643</v>
      </c>
      <c r="M87" s="10">
        <v>46119.674375000002</v>
      </c>
      <c r="N87" s="2" t="str">
        <f>HYPERLINK(Таблица3[[#This Row],[RelativePath]])</f>
        <v>1 Въезд на базу\GA3948333_4_20260407T161106Z.jpg</v>
      </c>
    </row>
    <row r="88" spans="1:14" x14ac:dyDescent="0.25">
      <c r="A88" t="s">
        <v>15</v>
      </c>
      <c r="B88" s="3">
        <v>46120</v>
      </c>
      <c r="C88" s="5">
        <v>0.41931712962962964</v>
      </c>
      <c r="D88" s="1" t="s">
        <v>91</v>
      </c>
      <c r="E88" t="s">
        <v>17362</v>
      </c>
      <c r="I88" t="s">
        <v>17459</v>
      </c>
      <c r="J88" t="s">
        <v>4957</v>
      </c>
      <c r="K88" t="s">
        <v>17460</v>
      </c>
      <c r="L88" t="s">
        <v>17461</v>
      </c>
      <c r="M88" s="10">
        <v>46120.419317129628</v>
      </c>
      <c r="N88" s="2" t="str">
        <f>HYPERLINK(Таблица3[[#This Row],[RelativePath]])</f>
        <v>1 Въезд на базу\GA3948333_4_20260408T100349Z.jpg</v>
      </c>
    </row>
    <row r="89" spans="1:14" x14ac:dyDescent="0.25">
      <c r="A89" t="s">
        <v>15</v>
      </c>
      <c r="B89" s="3">
        <v>46120</v>
      </c>
      <c r="C89" s="5">
        <v>0.41946759259259259</v>
      </c>
      <c r="D89" s="1" t="s">
        <v>645</v>
      </c>
      <c r="E89" t="s">
        <v>17362</v>
      </c>
      <c r="I89" t="s">
        <v>17568</v>
      </c>
      <c r="J89" t="s">
        <v>4928</v>
      </c>
      <c r="K89" t="s">
        <v>17569</v>
      </c>
      <c r="L89" t="s">
        <v>17570</v>
      </c>
      <c r="M89" s="10">
        <v>46120.41946759259</v>
      </c>
      <c r="N89" s="2" t="str">
        <f>HYPERLINK(Таблица3[[#This Row],[RelativePath]])</f>
        <v>3 Парковка офиса\GA3948333_3_20260408T100402Z.jpg</v>
      </c>
    </row>
    <row r="90" spans="1:14" x14ac:dyDescent="0.25">
      <c r="A90" t="s">
        <v>15</v>
      </c>
      <c r="B90" s="3">
        <v>46120</v>
      </c>
      <c r="C90" s="5">
        <v>0.68459490740740736</v>
      </c>
      <c r="D90" s="1" t="s">
        <v>62</v>
      </c>
      <c r="E90" t="s">
        <v>17362</v>
      </c>
      <c r="I90" t="s">
        <v>17471</v>
      </c>
      <c r="J90" t="s">
        <v>4957</v>
      </c>
      <c r="K90" t="s">
        <v>17472</v>
      </c>
      <c r="L90" t="s">
        <v>17473</v>
      </c>
      <c r="M90" s="10">
        <v>46120.684594907405</v>
      </c>
      <c r="N90" s="2" t="str">
        <f>HYPERLINK(Таблица3[[#This Row],[RelativePath]])</f>
        <v>1 Въезд на базу\GA3948333_4_20260408T162549Z.jpg</v>
      </c>
    </row>
    <row r="91" spans="1:14" x14ac:dyDescent="0.25">
      <c r="A91" t="s">
        <v>16</v>
      </c>
      <c r="B91" s="3">
        <v>46121</v>
      </c>
      <c r="C91" s="5">
        <v>0.41606481481481483</v>
      </c>
      <c r="D91" s="1" t="s">
        <v>91</v>
      </c>
      <c r="E91" t="s">
        <v>17362</v>
      </c>
      <c r="I91" t="s">
        <v>17480</v>
      </c>
      <c r="J91" t="s">
        <v>4957</v>
      </c>
      <c r="K91" t="s">
        <v>17481</v>
      </c>
      <c r="L91" t="s">
        <v>17482</v>
      </c>
      <c r="M91" s="10">
        <v>46121.416064814817</v>
      </c>
      <c r="N91" s="2" t="str">
        <f>HYPERLINK(Таблица3[[#This Row],[RelativePath]])</f>
        <v>1 Въезд на базу\GA3948333_4_20260409T095908Z.jpg</v>
      </c>
    </row>
    <row r="92" spans="1:14" x14ac:dyDescent="0.25">
      <c r="A92" t="s">
        <v>16</v>
      </c>
      <c r="B92" s="3">
        <v>46121</v>
      </c>
      <c r="C92" s="5">
        <v>0.41619212962962965</v>
      </c>
      <c r="D92" s="1" t="s">
        <v>645</v>
      </c>
      <c r="E92" t="s">
        <v>17362</v>
      </c>
      <c r="I92" t="s">
        <v>17586</v>
      </c>
      <c r="J92" t="s">
        <v>4928</v>
      </c>
      <c r="K92" t="s">
        <v>17587</v>
      </c>
      <c r="L92" t="s">
        <v>17588</v>
      </c>
      <c r="M92" s="10">
        <v>46121.416192129633</v>
      </c>
      <c r="N92" s="2" t="str">
        <f>HYPERLINK(Таблица3[[#This Row],[RelativePath]])</f>
        <v>3 Парковка офиса\GA3948333_3_20260409T095919Z.jpg</v>
      </c>
    </row>
    <row r="93" spans="1:14" x14ac:dyDescent="0.25">
      <c r="A93" t="s">
        <v>16</v>
      </c>
      <c r="B93" s="3">
        <v>46121</v>
      </c>
      <c r="C93" s="5">
        <v>0.7036458333333333</v>
      </c>
      <c r="D93" s="1" t="s">
        <v>304</v>
      </c>
      <c r="E93" t="s">
        <v>17362</v>
      </c>
      <c r="I93" t="s">
        <v>17592</v>
      </c>
      <c r="J93" t="s">
        <v>4928</v>
      </c>
      <c r="K93" t="s">
        <v>17593</v>
      </c>
      <c r="L93" t="s">
        <v>17594</v>
      </c>
      <c r="M93" s="10">
        <v>46121.703645833331</v>
      </c>
      <c r="N93" s="2" t="str">
        <f>HYPERLINK(Таблица3[[#This Row],[RelativePath]])</f>
        <v>3 Парковка офиса\GA3948333_3_20260409T165315Z.jpg</v>
      </c>
    </row>
    <row r="94" spans="1:14" x14ac:dyDescent="0.25">
      <c r="A94" t="s">
        <v>16</v>
      </c>
      <c r="B94" s="3">
        <v>46121</v>
      </c>
      <c r="C94" s="5">
        <v>0.70379629629629625</v>
      </c>
      <c r="D94" s="1" t="s">
        <v>62</v>
      </c>
      <c r="E94" t="s">
        <v>17362</v>
      </c>
      <c r="I94" t="s">
        <v>17492</v>
      </c>
      <c r="J94" t="s">
        <v>4957</v>
      </c>
      <c r="K94" t="s">
        <v>17493</v>
      </c>
      <c r="L94" t="s">
        <v>17494</v>
      </c>
      <c r="M94" s="10">
        <v>46121.703796296293</v>
      </c>
      <c r="N94" s="2" t="str">
        <f>HYPERLINK(Таблица3[[#This Row],[RelativePath]])</f>
        <v>1 Въезд на базу\GA3948333_4_20260409T165328Z.jpg</v>
      </c>
    </row>
    <row r="95" spans="1:14" x14ac:dyDescent="0.25">
      <c r="A95" t="s">
        <v>17</v>
      </c>
      <c r="B95" s="3">
        <v>46122</v>
      </c>
      <c r="C95" s="5">
        <v>0.4026851851851852</v>
      </c>
      <c r="D95" s="1" t="s">
        <v>91</v>
      </c>
      <c r="E95" t="s">
        <v>17362</v>
      </c>
      <c r="I95" t="s">
        <v>17495</v>
      </c>
      <c r="J95" t="s">
        <v>4957</v>
      </c>
      <c r="K95" t="s">
        <v>17496</v>
      </c>
      <c r="L95" t="s">
        <v>17497</v>
      </c>
      <c r="M95" s="10">
        <v>46122.402685185189</v>
      </c>
      <c r="N95" s="2" t="str">
        <f>HYPERLINK(Таблица3[[#This Row],[RelativePath]])</f>
        <v>1 Въезд на базу\GA3948333_4_20260410T093952Z.jpg</v>
      </c>
    </row>
    <row r="96" spans="1:14" x14ac:dyDescent="0.25">
      <c r="A96" t="s">
        <v>17</v>
      </c>
      <c r="B96" s="3">
        <v>46122</v>
      </c>
      <c r="C96" s="5">
        <v>0.40295138888888887</v>
      </c>
      <c r="D96" s="1" t="s">
        <v>645</v>
      </c>
      <c r="E96" t="s">
        <v>17362</v>
      </c>
      <c r="I96" t="s">
        <v>17598</v>
      </c>
      <c r="J96" t="s">
        <v>4928</v>
      </c>
      <c r="K96" t="s">
        <v>17599</v>
      </c>
      <c r="L96" t="s">
        <v>17600</v>
      </c>
      <c r="M96" s="10">
        <v>46122.402951388889</v>
      </c>
      <c r="N96" s="2" t="str">
        <f>HYPERLINK(Таблица3[[#This Row],[RelativePath]])</f>
        <v>3 Парковка офиса\GA3948333_3_20260410T094015Z.jpg</v>
      </c>
    </row>
    <row r="97" spans="1:14" x14ac:dyDescent="0.25">
      <c r="A97" t="s">
        <v>17</v>
      </c>
      <c r="B97" s="3">
        <v>46122</v>
      </c>
      <c r="C97" s="5">
        <v>0.73068287037037039</v>
      </c>
      <c r="D97" s="1" t="s">
        <v>18390</v>
      </c>
      <c r="E97" t="s">
        <v>17362</v>
      </c>
      <c r="I97" t="s">
        <v>17616</v>
      </c>
      <c r="J97" t="s">
        <v>4928</v>
      </c>
      <c r="K97" t="s">
        <v>17617</v>
      </c>
      <c r="L97" t="s">
        <v>17618</v>
      </c>
      <c r="M97" s="10">
        <v>46122.730682870373</v>
      </c>
      <c r="N97" s="2" t="str">
        <f>HYPERLINK(Таблица3[[#This Row],[RelativePath]])</f>
        <v>3 Парковка офиса\GA3948333_3_20260410T173211Z.jpg</v>
      </c>
    </row>
    <row r="98" spans="1:14" x14ac:dyDescent="0.25">
      <c r="A98" t="s">
        <v>17</v>
      </c>
      <c r="B98" s="3">
        <v>46122</v>
      </c>
      <c r="C98" s="5">
        <v>0.73266203703703703</v>
      </c>
      <c r="D98" s="1" t="s">
        <v>162</v>
      </c>
      <c r="E98" t="s">
        <v>17362</v>
      </c>
      <c r="F98" t="s">
        <v>58</v>
      </c>
      <c r="H98" t="s">
        <v>18391</v>
      </c>
      <c r="I98" t="s">
        <v>17619</v>
      </c>
      <c r="J98" t="s">
        <v>17562</v>
      </c>
      <c r="K98" t="s">
        <v>17620</v>
      </c>
      <c r="L98" t="s">
        <v>17621</v>
      </c>
      <c r="M98" s="10">
        <v>46122.732662037037</v>
      </c>
      <c r="N98" s="2" t="str">
        <f>HYPERLINK(Таблица3[[#This Row],[RelativePath]])</f>
        <v>3 Парковка офиса\GA3948333_3_20260410T173502Z.jpg</v>
      </c>
    </row>
    <row r="99" spans="1:14" x14ac:dyDescent="0.25">
      <c r="A99" t="s">
        <v>17</v>
      </c>
      <c r="B99" s="3">
        <v>46122</v>
      </c>
      <c r="C99" s="5">
        <v>0.73434027777777777</v>
      </c>
      <c r="D99" s="1" t="s">
        <v>162</v>
      </c>
      <c r="E99" t="s">
        <v>17362</v>
      </c>
      <c r="F99" t="s">
        <v>58</v>
      </c>
      <c r="I99" t="s">
        <v>17528</v>
      </c>
      <c r="J99" t="s">
        <v>1182</v>
      </c>
      <c r="K99" t="s">
        <v>17529</v>
      </c>
      <c r="L99" t="s">
        <v>17530</v>
      </c>
      <c r="M99" s="10">
        <v>46122.734340277777</v>
      </c>
      <c r="N99" s="2" t="str">
        <f>HYPERLINK(Таблица3[[#This Row],[RelativePath]])</f>
        <v>4 Крыльцо офиса\K07156189_21_20260410T173727Z.jpg</v>
      </c>
    </row>
    <row r="100" spans="1:14" x14ac:dyDescent="0.25">
      <c r="A100" t="s">
        <v>17</v>
      </c>
      <c r="B100" s="3">
        <v>46122</v>
      </c>
      <c r="C100" s="5">
        <v>0.73443287037037042</v>
      </c>
      <c r="D100" s="1" t="s">
        <v>162</v>
      </c>
      <c r="E100" t="s">
        <v>17362</v>
      </c>
      <c r="F100" t="s">
        <v>58</v>
      </c>
      <c r="H100" t="s">
        <v>18391</v>
      </c>
      <c r="I100" t="s">
        <v>17622</v>
      </c>
      <c r="J100" t="s">
        <v>17562</v>
      </c>
      <c r="K100" t="s">
        <v>17623</v>
      </c>
      <c r="L100" t="s">
        <v>17533</v>
      </c>
      <c r="M100" s="10">
        <v>46122.734432870369</v>
      </c>
      <c r="N100" s="2" t="str">
        <f>HYPERLINK(Таблица3[[#This Row],[RelativePath]])</f>
        <v>3 Парковка офиса\GA3948333_3_20260410T173735Z.jpg</v>
      </c>
    </row>
    <row r="101" spans="1:14" x14ac:dyDescent="0.25">
      <c r="A101" t="s">
        <v>17</v>
      </c>
      <c r="B101" s="3">
        <v>46122</v>
      </c>
      <c r="C101" s="5">
        <v>0.73476851851851854</v>
      </c>
      <c r="D101" s="1" t="s">
        <v>162</v>
      </c>
      <c r="E101" t="s">
        <v>17362</v>
      </c>
      <c r="F101" t="s">
        <v>58</v>
      </c>
      <c r="H101" t="s">
        <v>1140</v>
      </c>
      <c r="I101" t="s">
        <v>17534</v>
      </c>
      <c r="J101" t="s">
        <v>1182</v>
      </c>
      <c r="K101" t="s">
        <v>17535</v>
      </c>
      <c r="L101" t="s">
        <v>17536</v>
      </c>
      <c r="M101" s="10">
        <v>46122.734768518516</v>
      </c>
      <c r="N101" s="2" t="str">
        <f>HYPERLINK(Таблица3[[#This Row],[RelativePath]])</f>
        <v>4 Крыльцо офиса\K07156189_21_20260410T173804Z.jpg</v>
      </c>
    </row>
    <row r="102" spans="1:14" x14ac:dyDescent="0.25">
      <c r="A102" t="s">
        <v>17</v>
      </c>
      <c r="B102" s="3">
        <v>46122</v>
      </c>
      <c r="C102" s="5">
        <v>0.734837962962963</v>
      </c>
      <c r="D102" s="1" t="s">
        <v>162</v>
      </c>
      <c r="E102" t="s">
        <v>17362</v>
      </c>
      <c r="F102" t="s">
        <v>58</v>
      </c>
      <c r="H102" t="s">
        <v>1140</v>
      </c>
      <c r="I102" t="s">
        <v>17537</v>
      </c>
      <c r="J102" t="s">
        <v>1182</v>
      </c>
      <c r="K102" t="s">
        <v>17538</v>
      </c>
      <c r="L102" t="s">
        <v>17539</v>
      </c>
      <c r="M102" s="10">
        <v>46122.734837962962</v>
      </c>
      <c r="N102" s="2" t="str">
        <f>HYPERLINK(Таблица3[[#This Row],[RelativePath]])</f>
        <v>4 Крыльцо офиса\K07156189_21_20260410T173810Z.jpg</v>
      </c>
    </row>
    <row r="103" spans="1:14" x14ac:dyDescent="0.25">
      <c r="A103" t="s">
        <v>17</v>
      </c>
      <c r="B103" s="3">
        <v>46122</v>
      </c>
      <c r="C103" s="5">
        <v>0.73506944444444444</v>
      </c>
      <c r="D103" s="1" t="s">
        <v>162</v>
      </c>
      <c r="E103" t="s">
        <v>17362</v>
      </c>
      <c r="F103" t="s">
        <v>58</v>
      </c>
      <c r="H103" t="s">
        <v>1140</v>
      </c>
      <c r="I103" t="s">
        <v>17540</v>
      </c>
      <c r="J103" t="s">
        <v>1182</v>
      </c>
      <c r="K103" t="s">
        <v>17541</v>
      </c>
      <c r="L103" t="s">
        <v>17542</v>
      </c>
      <c r="M103" s="10">
        <v>46122.735069444447</v>
      </c>
      <c r="N103" s="2" t="str">
        <f>HYPERLINK(Таблица3[[#This Row],[RelativePath]])</f>
        <v>4 Крыльцо офиса\K07156189_21_20260410T173830Z.jpg</v>
      </c>
    </row>
    <row r="104" spans="1:14" x14ac:dyDescent="0.25">
      <c r="A104" t="s">
        <v>17</v>
      </c>
      <c r="B104" s="3">
        <v>46122</v>
      </c>
      <c r="C104" s="5">
        <v>0.73702546296296301</v>
      </c>
      <c r="D104" s="1" t="s">
        <v>162</v>
      </c>
      <c r="E104" t="s">
        <v>17362</v>
      </c>
      <c r="F104" t="s">
        <v>58</v>
      </c>
      <c r="H104" t="s">
        <v>1140</v>
      </c>
      <c r="I104" t="s">
        <v>17543</v>
      </c>
      <c r="J104" t="s">
        <v>1182</v>
      </c>
      <c r="K104" t="s">
        <v>17544</v>
      </c>
      <c r="L104" t="s">
        <v>17545</v>
      </c>
      <c r="M104" s="10">
        <v>46122.737025462964</v>
      </c>
      <c r="N104" s="2" t="str">
        <f>HYPERLINK(Таблица3[[#This Row],[RelativePath]])</f>
        <v>4 Крыльцо офиса\K07156189_21_20260410T174119Z.jpg</v>
      </c>
    </row>
    <row r="105" spans="1:14" x14ac:dyDescent="0.25">
      <c r="A105" t="s">
        <v>17</v>
      </c>
      <c r="B105" s="3">
        <v>46122</v>
      </c>
      <c r="C105" s="5">
        <v>0.73734953703703698</v>
      </c>
      <c r="D105" s="1" t="s">
        <v>162</v>
      </c>
      <c r="E105" t="s">
        <v>17362</v>
      </c>
      <c r="F105" t="s">
        <v>58</v>
      </c>
      <c r="H105" t="s">
        <v>1140</v>
      </c>
      <c r="I105" t="s">
        <v>17546</v>
      </c>
      <c r="J105" t="s">
        <v>1182</v>
      </c>
      <c r="K105" t="s">
        <v>17547</v>
      </c>
      <c r="L105" t="s">
        <v>17548</v>
      </c>
      <c r="M105" s="10">
        <v>46122.737349537034</v>
      </c>
      <c r="N105" s="2" t="str">
        <f>HYPERLINK(Таблица3[[#This Row],[RelativePath]])</f>
        <v>4 Крыльцо офиса\K07156189_21_20260410T174147Z.jpg</v>
      </c>
    </row>
    <row r="106" spans="1:14" x14ac:dyDescent="0.25">
      <c r="A106" t="s">
        <v>17</v>
      </c>
      <c r="B106" s="3">
        <v>46122</v>
      </c>
      <c r="C106" s="5">
        <v>0.73738425925925921</v>
      </c>
      <c r="D106" s="1" t="s">
        <v>162</v>
      </c>
      <c r="E106" t="s">
        <v>17362</v>
      </c>
      <c r="F106" t="s">
        <v>58</v>
      </c>
      <c r="H106" t="s">
        <v>1140</v>
      </c>
      <c r="I106" t="s">
        <v>17549</v>
      </c>
      <c r="J106" t="s">
        <v>1182</v>
      </c>
      <c r="K106" t="s">
        <v>17550</v>
      </c>
      <c r="L106" t="s">
        <v>17551</v>
      </c>
      <c r="M106" s="10">
        <v>46122.737384259257</v>
      </c>
      <c r="N106" s="2" t="str">
        <f>HYPERLINK(Таблица3[[#This Row],[RelativePath]])</f>
        <v>4 Крыльцо офиса\K07156189_21_20260410T174150Z.jpg</v>
      </c>
    </row>
    <row r="107" spans="1:14" x14ac:dyDescent="0.25">
      <c r="A107" t="s">
        <v>17</v>
      </c>
      <c r="B107" s="3">
        <v>46122</v>
      </c>
      <c r="C107" s="5">
        <v>0.73748842592592589</v>
      </c>
      <c r="D107" s="1" t="s">
        <v>162</v>
      </c>
      <c r="E107" t="s">
        <v>17362</v>
      </c>
      <c r="F107" t="s">
        <v>58</v>
      </c>
      <c r="H107" t="s">
        <v>1140</v>
      </c>
      <c r="I107" t="s">
        <v>17552</v>
      </c>
      <c r="J107" t="s">
        <v>1182</v>
      </c>
      <c r="K107" t="s">
        <v>17553</v>
      </c>
      <c r="L107" t="s">
        <v>17554</v>
      </c>
      <c r="M107" s="10">
        <v>46122.737488425926</v>
      </c>
      <c r="N107" s="2" t="str">
        <f>HYPERLINK(Таблица3[[#This Row],[RelativePath]])</f>
        <v>4 Крыльцо офиса\K07156189_21_20260410T174159Z.jpg</v>
      </c>
    </row>
    <row r="108" spans="1:14" x14ac:dyDescent="0.25">
      <c r="A108" t="s">
        <v>17</v>
      </c>
      <c r="B108" s="3">
        <v>46122</v>
      </c>
      <c r="C108" s="5">
        <v>0.7379282407407407</v>
      </c>
      <c r="D108" s="1" t="s">
        <v>1587</v>
      </c>
      <c r="E108" t="s">
        <v>17362</v>
      </c>
      <c r="F108" t="s">
        <v>58</v>
      </c>
      <c r="I108" t="s">
        <v>17555</v>
      </c>
      <c r="J108" t="s">
        <v>1182</v>
      </c>
      <c r="K108" t="s">
        <v>17556</v>
      </c>
      <c r="L108" t="s">
        <v>17557</v>
      </c>
      <c r="M108" s="10">
        <v>46122.737928240742</v>
      </c>
      <c r="N108" s="2" t="str">
        <f>HYPERLINK(Таблица3[[#This Row],[RelativePath]])</f>
        <v>4 Крыльцо офиса\K07156189_21_20260410T174237Z.jpg</v>
      </c>
    </row>
    <row r="109" spans="1:14" x14ac:dyDescent="0.25">
      <c r="A109" t="s">
        <v>17</v>
      </c>
      <c r="B109" s="3">
        <v>46122</v>
      </c>
      <c r="C109" s="5">
        <v>0.7380902777777778</v>
      </c>
      <c r="D109" s="1" t="s">
        <v>304</v>
      </c>
      <c r="E109" t="s">
        <v>17362</v>
      </c>
      <c r="F109" t="s">
        <v>58</v>
      </c>
      <c r="I109" t="s">
        <v>17558</v>
      </c>
      <c r="J109" t="s">
        <v>1182</v>
      </c>
      <c r="K109" t="s">
        <v>17559</v>
      </c>
      <c r="L109" t="s">
        <v>17560</v>
      </c>
      <c r="M109" s="10">
        <v>46122.73809027778</v>
      </c>
      <c r="N109" s="2" t="str">
        <f>HYPERLINK(Таблица3[[#This Row],[RelativePath]])</f>
        <v>4 Крыльцо офиса\K07156189_21_20260410T174251Z.jpg</v>
      </c>
    </row>
    <row r="110" spans="1:14" x14ac:dyDescent="0.25">
      <c r="A110" t="s">
        <v>17</v>
      </c>
      <c r="B110" s="3">
        <v>46122</v>
      </c>
      <c r="C110" s="5">
        <v>0.73818287037037034</v>
      </c>
      <c r="D110" s="1" t="s">
        <v>304</v>
      </c>
      <c r="E110" t="s">
        <v>17362</v>
      </c>
      <c r="F110" t="s">
        <v>58</v>
      </c>
      <c r="H110" t="s">
        <v>3823</v>
      </c>
      <c r="I110" t="s">
        <v>17624</v>
      </c>
      <c r="J110" t="s">
        <v>4928</v>
      </c>
      <c r="K110" t="s">
        <v>17625</v>
      </c>
      <c r="L110" t="s">
        <v>17626</v>
      </c>
      <c r="M110" s="10">
        <v>46122.738182870373</v>
      </c>
      <c r="N110" s="2" t="str">
        <f>HYPERLINK(Таблица3[[#This Row],[RelativePath]])</f>
        <v>3 Парковка офиса\GA3948333_3_20260410T174259Z.jpg</v>
      </c>
    </row>
    <row r="111" spans="1:14" x14ac:dyDescent="0.25">
      <c r="A111" t="s">
        <v>17</v>
      </c>
      <c r="B111" s="3">
        <v>46122</v>
      </c>
      <c r="C111" s="5">
        <v>0.73828703703703702</v>
      </c>
      <c r="D111" s="1" t="s">
        <v>62</v>
      </c>
      <c r="E111" t="s">
        <v>17362</v>
      </c>
      <c r="I111" t="s">
        <v>17498</v>
      </c>
      <c r="J111" t="s">
        <v>4957</v>
      </c>
      <c r="K111" t="s">
        <v>17499</v>
      </c>
      <c r="L111" t="s">
        <v>17500</v>
      </c>
      <c r="M111" s="10">
        <v>46122.738287037035</v>
      </c>
      <c r="N111" s="2" t="str">
        <f>HYPERLINK(Таблица3[[#This Row],[RelativePath]])</f>
        <v>1 Въезд на базу\GA3948333_4_20260410T174308Z.jpg</v>
      </c>
    </row>
    <row r="112" spans="1:14" x14ac:dyDescent="0.25">
      <c r="A112" t="s">
        <v>13</v>
      </c>
      <c r="B112" s="3">
        <v>46125</v>
      </c>
      <c r="C112" s="5">
        <v>0.35431712962962963</v>
      </c>
      <c r="D112" s="1" t="s">
        <v>91</v>
      </c>
      <c r="E112" t="s">
        <v>17362</v>
      </c>
      <c r="I112" t="s">
        <v>19026</v>
      </c>
      <c r="J112" t="s">
        <v>4957</v>
      </c>
      <c r="K112" t="s">
        <v>19027</v>
      </c>
      <c r="L112" t="s">
        <v>19028</v>
      </c>
      <c r="M112" s="10">
        <v>46125.354317129626</v>
      </c>
      <c r="N112" s="2" t="str">
        <f>HYPERLINK(Таблица3[[#This Row],[RelativePath]])</f>
        <v>1 Въезд на базу\GA3948333_4_20260413T083013Z.jpg</v>
      </c>
    </row>
    <row r="113" spans="1:14" x14ac:dyDescent="0.25">
      <c r="A113" t="s">
        <v>13</v>
      </c>
      <c r="B113" s="3">
        <v>46125</v>
      </c>
      <c r="C113" s="5">
        <v>0.35458333333333331</v>
      </c>
      <c r="D113" s="1" t="s">
        <v>645</v>
      </c>
      <c r="E113" t="s">
        <v>17362</v>
      </c>
      <c r="I113" t="s">
        <v>18789</v>
      </c>
      <c r="J113" t="s">
        <v>4928</v>
      </c>
      <c r="K113" t="s">
        <v>18790</v>
      </c>
      <c r="L113" t="s">
        <v>18791</v>
      </c>
      <c r="M113" s="10">
        <v>46125.354583333334</v>
      </c>
      <c r="N113" s="2" t="str">
        <f>HYPERLINK(Таблица3[[#This Row],[RelativePath]])</f>
        <v>3 Парковка офиса\GA3948333_3_20260413T083036Z.jpg</v>
      </c>
    </row>
    <row r="114" spans="1:14" x14ac:dyDescent="0.25">
      <c r="A114" t="s">
        <v>13</v>
      </c>
      <c r="B114" s="3">
        <v>46125</v>
      </c>
      <c r="C114" s="5">
        <v>0.64892361111111108</v>
      </c>
      <c r="D114" s="1" t="s">
        <v>304</v>
      </c>
      <c r="E114" t="s">
        <v>17362</v>
      </c>
      <c r="I114" t="s">
        <v>18795</v>
      </c>
      <c r="J114" t="s">
        <v>4928</v>
      </c>
      <c r="K114" t="s">
        <v>18796</v>
      </c>
      <c r="L114" t="s">
        <v>18797</v>
      </c>
      <c r="M114" s="10">
        <v>46125.648923611108</v>
      </c>
      <c r="N114" s="2" t="str">
        <f>HYPERLINK(Таблица3[[#This Row],[RelativePath]])</f>
        <v>3 Парковка офиса\GA3948333_3_20260413T153427Z.jpg</v>
      </c>
    </row>
    <row r="115" spans="1:14" x14ac:dyDescent="0.25">
      <c r="A115" t="s">
        <v>13</v>
      </c>
      <c r="B115" s="3">
        <v>46125</v>
      </c>
      <c r="C115" s="5">
        <v>0.64899305555555553</v>
      </c>
      <c r="D115" s="1" t="s">
        <v>62</v>
      </c>
      <c r="E115" t="s">
        <v>17362</v>
      </c>
      <c r="I115" t="s">
        <v>19035</v>
      </c>
      <c r="J115" t="s">
        <v>4957</v>
      </c>
      <c r="K115" t="s">
        <v>19036</v>
      </c>
      <c r="L115" t="s">
        <v>19037</v>
      </c>
      <c r="M115" s="10">
        <v>46125.648993055554</v>
      </c>
      <c r="N115" s="2" t="str">
        <f>HYPERLINK(Таблица3[[#This Row],[RelativePath]])</f>
        <v>1 Въезд на базу\GA3948333_4_20260413T153433Z.jpg</v>
      </c>
    </row>
    <row r="116" spans="1:14" x14ac:dyDescent="0.25">
      <c r="A116" t="s">
        <v>14</v>
      </c>
      <c r="B116" s="3">
        <v>46126</v>
      </c>
      <c r="C116" s="5">
        <v>0.40269675925925924</v>
      </c>
      <c r="D116" s="1" t="s">
        <v>91</v>
      </c>
      <c r="E116" t="s">
        <v>17362</v>
      </c>
      <c r="I116" t="s">
        <v>19047</v>
      </c>
      <c r="J116" t="s">
        <v>4957</v>
      </c>
      <c r="K116" t="s">
        <v>19048</v>
      </c>
      <c r="L116" t="s">
        <v>19049</v>
      </c>
      <c r="M116" s="10">
        <v>46126.402696759258</v>
      </c>
      <c r="N116" s="2" t="str">
        <f>HYPERLINK(Таблица3[[#This Row],[RelativePath]])</f>
        <v>1 Въезд на базу\GA3948333_4_20260414T093953Z.jpg</v>
      </c>
    </row>
    <row r="117" spans="1:14" x14ac:dyDescent="0.25">
      <c r="A117" t="s">
        <v>14</v>
      </c>
      <c r="B117" s="3">
        <v>46126</v>
      </c>
      <c r="C117" s="5">
        <v>0.40288194444444442</v>
      </c>
      <c r="D117" s="1" t="s">
        <v>645</v>
      </c>
      <c r="E117" t="s">
        <v>17362</v>
      </c>
      <c r="I117" t="s">
        <v>18804</v>
      </c>
      <c r="J117" t="s">
        <v>4928</v>
      </c>
      <c r="K117" t="s">
        <v>18805</v>
      </c>
      <c r="L117" t="s">
        <v>18806</v>
      </c>
      <c r="M117" s="10">
        <v>46126.402881944443</v>
      </c>
      <c r="N117" s="2" t="str">
        <f>HYPERLINK(Таблица3[[#This Row],[RelativePath]])</f>
        <v>3 Парковка офиса\GA3948333_3_20260414T094009Z.jpg</v>
      </c>
    </row>
    <row r="118" spans="1:14" x14ac:dyDescent="0.25">
      <c r="A118" t="s">
        <v>14</v>
      </c>
      <c r="B118" s="3">
        <v>46126</v>
      </c>
      <c r="C118" s="5">
        <v>0.61820601851851853</v>
      </c>
      <c r="D118" s="1" t="s">
        <v>62</v>
      </c>
      <c r="E118" t="s">
        <v>17362</v>
      </c>
      <c r="I118" t="s">
        <v>19050</v>
      </c>
      <c r="J118" t="s">
        <v>4957</v>
      </c>
      <c r="K118" t="s">
        <v>19051</v>
      </c>
      <c r="L118" t="s">
        <v>19052</v>
      </c>
      <c r="M118" s="10">
        <v>46126.618206018517</v>
      </c>
      <c r="N118" s="2" t="str">
        <f>HYPERLINK(Таблица3[[#This Row],[RelativePath]])</f>
        <v>1 Въезд на базу\GA3948333_4_20260414T145013Z.jpg</v>
      </c>
    </row>
    <row r="119" spans="1:14" x14ac:dyDescent="0.25">
      <c r="A119" t="s">
        <v>14</v>
      </c>
      <c r="B119" s="3">
        <v>46126</v>
      </c>
      <c r="C119" s="5">
        <v>0.62604166666666672</v>
      </c>
      <c r="D119" s="1" t="s">
        <v>91</v>
      </c>
      <c r="E119" t="s">
        <v>17362</v>
      </c>
      <c r="I119" t="s">
        <v>19053</v>
      </c>
      <c r="J119" t="s">
        <v>4957</v>
      </c>
      <c r="K119" t="s">
        <v>19054</v>
      </c>
      <c r="L119" t="s">
        <v>19055</v>
      </c>
      <c r="M119" s="10">
        <v>46126.62604166667</v>
      </c>
      <c r="N119" s="2" t="str">
        <f>HYPERLINK(Таблица3[[#This Row],[RelativePath]])</f>
        <v>1 Въезд на базу\GA3948333_4_20260414T150130Z.jpg</v>
      </c>
    </row>
    <row r="120" spans="1:14" x14ac:dyDescent="0.25">
      <c r="A120" t="s">
        <v>14</v>
      </c>
      <c r="B120" s="3">
        <v>46126</v>
      </c>
      <c r="C120" s="5">
        <v>0.70106481481481486</v>
      </c>
      <c r="D120" s="1" t="s">
        <v>62</v>
      </c>
      <c r="E120" t="s">
        <v>17362</v>
      </c>
      <c r="I120" t="s">
        <v>19056</v>
      </c>
      <c r="J120" t="s">
        <v>4957</v>
      </c>
      <c r="K120" t="s">
        <v>19057</v>
      </c>
      <c r="L120" t="s">
        <v>19058</v>
      </c>
      <c r="M120" s="10">
        <v>46126.701064814813</v>
      </c>
      <c r="N120" s="2" t="str">
        <f>HYPERLINK(Таблица3[[#This Row],[RelativePath]])</f>
        <v>1 Въезд на базу\GA3948333_4_20260414T164932Z.jpg</v>
      </c>
    </row>
    <row r="121" spans="1:14" x14ac:dyDescent="0.25">
      <c r="A121" t="s">
        <v>15</v>
      </c>
      <c r="B121" s="3">
        <v>46127</v>
      </c>
      <c r="C121" s="5">
        <v>0.39344907407407409</v>
      </c>
      <c r="D121" s="1" t="s">
        <v>91</v>
      </c>
      <c r="E121" t="s">
        <v>17362</v>
      </c>
      <c r="I121" t="s">
        <v>19062</v>
      </c>
      <c r="J121" t="s">
        <v>4957</v>
      </c>
      <c r="K121" t="s">
        <v>19063</v>
      </c>
      <c r="L121" t="s">
        <v>19064</v>
      </c>
      <c r="M121" s="10">
        <v>46127.393449074072</v>
      </c>
      <c r="N121" s="2" t="str">
        <f>HYPERLINK(Таблица3[[#This Row],[RelativePath]])</f>
        <v>1 Въезд на базу\GA3948333_4_20260415T092634Z.jpg</v>
      </c>
    </row>
    <row r="122" spans="1:14" x14ac:dyDescent="0.25">
      <c r="A122" t="s">
        <v>15</v>
      </c>
      <c r="B122" s="3">
        <v>46127</v>
      </c>
      <c r="C122" s="5">
        <v>0.39402777777777775</v>
      </c>
      <c r="D122" s="1" t="s">
        <v>645</v>
      </c>
      <c r="E122" t="s">
        <v>17362</v>
      </c>
      <c r="I122" t="s">
        <v>18819</v>
      </c>
      <c r="J122" t="s">
        <v>4928</v>
      </c>
      <c r="K122" t="s">
        <v>18820</v>
      </c>
      <c r="L122" t="s">
        <v>18821</v>
      </c>
      <c r="M122" s="10">
        <v>46127.39402777778</v>
      </c>
      <c r="N122" s="2" t="str">
        <f>HYPERLINK(Таблица3[[#This Row],[RelativePath]])</f>
        <v>3 Парковка офиса\GA3948333_3_20260415T092724Z.jpg</v>
      </c>
    </row>
    <row r="123" spans="1:14" x14ac:dyDescent="0.25">
      <c r="A123" t="s">
        <v>15</v>
      </c>
      <c r="B123" s="3">
        <v>46127</v>
      </c>
      <c r="C123" s="5">
        <v>0.73445601851851849</v>
      </c>
      <c r="D123" s="1" t="s">
        <v>62</v>
      </c>
      <c r="E123" t="s">
        <v>17362</v>
      </c>
      <c r="I123" t="s">
        <v>19074</v>
      </c>
      <c r="J123" t="s">
        <v>4957</v>
      </c>
      <c r="K123" t="s">
        <v>19075</v>
      </c>
      <c r="L123" t="s">
        <v>19076</v>
      </c>
      <c r="M123" s="10">
        <v>46127.734456018516</v>
      </c>
      <c r="N123" s="2" t="str">
        <f>HYPERLINK(Таблица3[[#This Row],[RelativePath]])</f>
        <v>1 Въезд на базу\GA3948333_4_20260415T173737Z.jpg</v>
      </c>
    </row>
    <row r="124" spans="1:14" x14ac:dyDescent="0.25">
      <c r="A124" t="s">
        <v>16</v>
      </c>
      <c r="B124" s="3">
        <v>46128</v>
      </c>
      <c r="C124" s="5">
        <v>0.44115740740740739</v>
      </c>
      <c r="D124" s="1" t="s">
        <v>91</v>
      </c>
      <c r="E124" t="s">
        <v>17362</v>
      </c>
      <c r="I124" t="s">
        <v>19618</v>
      </c>
      <c r="J124" t="s">
        <v>4957</v>
      </c>
      <c r="K124" t="s">
        <v>19619</v>
      </c>
      <c r="L124" t="s">
        <v>19620</v>
      </c>
      <c r="M124" s="10">
        <v>46128.441157407404</v>
      </c>
      <c r="N124" s="2" t="str">
        <f>HYPERLINK(Таблица3[[#This Row],[RelativePath]])</f>
        <v>1 Въезд на базу\GA3948333_4_20260416T103516Z.jpg</v>
      </c>
    </row>
    <row r="125" spans="1:14" x14ac:dyDescent="0.25">
      <c r="A125" t="s">
        <v>16</v>
      </c>
      <c r="B125" s="3">
        <v>46128</v>
      </c>
      <c r="C125" s="5">
        <v>0.44124999999999998</v>
      </c>
      <c r="D125" s="1" t="s">
        <v>645</v>
      </c>
      <c r="E125" t="s">
        <v>17362</v>
      </c>
      <c r="I125" t="s">
        <v>19831</v>
      </c>
      <c r="J125" t="s">
        <v>4928</v>
      </c>
      <c r="K125" t="s">
        <v>19832</v>
      </c>
      <c r="L125" t="s">
        <v>19833</v>
      </c>
      <c r="M125" s="10">
        <v>46128.441250000003</v>
      </c>
      <c r="N125" s="2" t="str">
        <f>HYPERLINK(Таблица3[[#This Row],[RelativePath]])</f>
        <v>3 Парковка офиса\GA3948333_3_20260416T103524Z.jpg</v>
      </c>
    </row>
    <row r="126" spans="1:14" x14ac:dyDescent="0.25">
      <c r="A126" t="s">
        <v>16</v>
      </c>
      <c r="B126" s="3">
        <v>46128</v>
      </c>
      <c r="C126" s="5">
        <v>0.70881944444444445</v>
      </c>
      <c r="D126" s="1" t="s">
        <v>304</v>
      </c>
      <c r="E126" t="s">
        <v>17362</v>
      </c>
      <c r="I126" t="s">
        <v>19837</v>
      </c>
      <c r="J126" t="s">
        <v>4928</v>
      </c>
      <c r="K126" t="s">
        <v>19838</v>
      </c>
      <c r="L126" t="s">
        <v>19839</v>
      </c>
      <c r="M126" s="10">
        <v>46128.708819444444</v>
      </c>
      <c r="N126" s="2" t="str">
        <f>HYPERLINK(Таблица3[[#This Row],[RelativePath]])</f>
        <v>3 Парковка офиса\GA3948333_3_20260416T170042Z.jpg</v>
      </c>
    </row>
    <row r="127" spans="1:14" x14ac:dyDescent="0.25">
      <c r="A127" t="s">
        <v>16</v>
      </c>
      <c r="B127" s="3">
        <v>46128</v>
      </c>
      <c r="C127" s="5">
        <v>0.7088888888888889</v>
      </c>
      <c r="D127" s="1" t="s">
        <v>62</v>
      </c>
      <c r="E127" t="s">
        <v>17362</v>
      </c>
      <c r="I127" t="s">
        <v>19624</v>
      </c>
      <c r="J127" t="s">
        <v>4957</v>
      </c>
      <c r="K127" t="s">
        <v>19625</v>
      </c>
      <c r="L127" t="s">
        <v>19626</v>
      </c>
      <c r="M127" s="10">
        <v>46128.70888888889</v>
      </c>
      <c r="N127" s="2" t="str">
        <f>HYPERLINK(Таблица3[[#This Row],[RelativePath]])</f>
        <v>1 Въезд на базу\GA3948333_4_20260416T170048Z.jpg</v>
      </c>
    </row>
    <row r="128" spans="1:14" x14ac:dyDescent="0.25">
      <c r="A128" t="s">
        <v>17</v>
      </c>
      <c r="B128" s="3">
        <v>46129</v>
      </c>
      <c r="C128" s="5">
        <v>0.41074074074074074</v>
      </c>
      <c r="D128" s="1" t="s">
        <v>91</v>
      </c>
      <c r="E128" t="s">
        <v>17362</v>
      </c>
      <c r="I128" t="s">
        <v>19633</v>
      </c>
      <c r="J128" t="s">
        <v>4957</v>
      </c>
      <c r="K128" t="s">
        <v>19634</v>
      </c>
      <c r="L128" t="s">
        <v>19635</v>
      </c>
      <c r="M128" s="10">
        <v>46129.410740740743</v>
      </c>
      <c r="N128" s="2" t="str">
        <f>HYPERLINK(Таблица3[[#This Row],[RelativePath]])</f>
        <v>1 Въезд на базу\GA3948333_4_20260417T095128Z.jpg</v>
      </c>
    </row>
    <row r="129" spans="1:14" x14ac:dyDescent="0.25">
      <c r="A129" t="s">
        <v>17</v>
      </c>
      <c r="B129" s="3">
        <v>46129</v>
      </c>
      <c r="C129" s="5">
        <v>0.41082175925925923</v>
      </c>
      <c r="D129" s="1" t="s">
        <v>645</v>
      </c>
      <c r="E129" t="s">
        <v>17362</v>
      </c>
      <c r="I129" t="s">
        <v>19840</v>
      </c>
      <c r="J129" t="s">
        <v>4928</v>
      </c>
      <c r="K129" t="s">
        <v>19841</v>
      </c>
      <c r="L129" t="s">
        <v>19842</v>
      </c>
      <c r="M129" s="10">
        <v>46129.410821759258</v>
      </c>
      <c r="N129" s="2" t="str">
        <f>HYPERLINK(Таблица3[[#This Row],[RelativePath]])</f>
        <v>3 Парковка офиса\GA3948333_3_20260417T095135Z.jpg</v>
      </c>
    </row>
    <row r="130" spans="1:14" x14ac:dyDescent="0.25">
      <c r="A130" t="s">
        <v>17</v>
      </c>
      <c r="B130" s="3">
        <v>46129</v>
      </c>
      <c r="C130" s="5">
        <v>0.46961805555555558</v>
      </c>
      <c r="D130" s="1" t="s">
        <v>304</v>
      </c>
      <c r="E130" t="s">
        <v>17362</v>
      </c>
      <c r="I130" t="s">
        <v>19846</v>
      </c>
      <c r="J130" t="s">
        <v>4928</v>
      </c>
      <c r="K130" t="s">
        <v>19847</v>
      </c>
      <c r="L130" t="s">
        <v>19848</v>
      </c>
      <c r="M130" s="10">
        <v>46129.469618055555</v>
      </c>
      <c r="N130" s="2" t="str">
        <f>HYPERLINK(Таблица3[[#This Row],[RelativePath]])</f>
        <v>3 Парковка офиса\GA3948333_3_20260417T111615Z.jpg</v>
      </c>
    </row>
    <row r="131" spans="1:14" x14ac:dyDescent="0.25">
      <c r="A131" t="s">
        <v>17</v>
      </c>
      <c r="B131" s="3">
        <v>46129</v>
      </c>
      <c r="C131" s="5">
        <v>0.46971064814814817</v>
      </c>
      <c r="D131" s="1" t="s">
        <v>62</v>
      </c>
      <c r="E131" t="s">
        <v>17362</v>
      </c>
      <c r="I131" t="s">
        <v>19642</v>
      </c>
      <c r="J131" t="s">
        <v>4957</v>
      </c>
      <c r="K131" t="s">
        <v>19643</v>
      </c>
      <c r="L131" t="s">
        <v>19644</v>
      </c>
      <c r="M131" s="10">
        <v>46129.469710648147</v>
      </c>
      <c r="N131" s="2" t="str">
        <f>HYPERLINK(Таблица3[[#This Row],[RelativePath]])</f>
        <v>1 Въезд на базу\GA3948333_4_20260417T111623Z.jpg</v>
      </c>
    </row>
    <row r="132" spans="1:14" x14ac:dyDescent="0.25">
      <c r="A132" t="s">
        <v>13</v>
      </c>
      <c r="B132" s="3">
        <v>46132</v>
      </c>
      <c r="C132" s="5">
        <v>0.39079861111111114</v>
      </c>
      <c r="D132" s="1" t="s">
        <v>91</v>
      </c>
      <c r="E132" t="s">
        <v>17362</v>
      </c>
      <c r="I132" t="s">
        <v>20468</v>
      </c>
      <c r="J132" t="s">
        <v>4957</v>
      </c>
      <c r="K132" t="s">
        <v>20469</v>
      </c>
      <c r="L132" t="s">
        <v>20470</v>
      </c>
      <c r="M132" s="10">
        <v>46132.390798611108</v>
      </c>
      <c r="N132" s="2" t="str">
        <f>HYPERLINK(Таблица3[[#This Row],[RelativePath]])</f>
        <v>1 Въезд на базу\GA3948333_4_20260420T092245Z.jpg</v>
      </c>
    </row>
    <row r="133" spans="1:14" x14ac:dyDescent="0.25">
      <c r="A133" t="s">
        <v>13</v>
      </c>
      <c r="B133" s="3">
        <v>46132</v>
      </c>
      <c r="C133" s="5">
        <v>0.39098379629629632</v>
      </c>
      <c r="D133" s="1" t="s">
        <v>645</v>
      </c>
      <c r="E133" t="s">
        <v>17362</v>
      </c>
      <c r="I133" t="s">
        <v>20561</v>
      </c>
      <c r="J133" t="s">
        <v>4928</v>
      </c>
      <c r="K133" t="s">
        <v>21095</v>
      </c>
      <c r="L133" t="s">
        <v>20562</v>
      </c>
      <c r="M133" s="10">
        <v>46132.390983796293</v>
      </c>
      <c r="N133" s="2" t="str">
        <f>HYPERLINK(Таблица3[[#This Row],[RelativePath]])</f>
        <v>3 Парковка офиса\GA3948333_3_20260420T092301Z.jpg</v>
      </c>
    </row>
    <row r="134" spans="1:14" x14ac:dyDescent="0.25">
      <c r="A134" t="s">
        <v>13</v>
      </c>
      <c r="B134" s="3">
        <v>46132</v>
      </c>
      <c r="C134" s="5">
        <v>0.635162037037037</v>
      </c>
      <c r="D134" s="1" t="s">
        <v>4</v>
      </c>
      <c r="E134" t="s">
        <v>21131</v>
      </c>
      <c r="I134" t="s">
        <v>20999</v>
      </c>
      <c r="J134" t="s">
        <v>4960</v>
      </c>
      <c r="K134" t="s">
        <v>21000</v>
      </c>
      <c r="L134" t="s">
        <v>21001</v>
      </c>
      <c r="M134" s="10">
        <v>46132.635162037041</v>
      </c>
      <c r="N134" s="2" t="str">
        <f>HYPERLINK(Таблица3[[#This Row],[RelativePath]])</f>
        <v>16 Столярка\GA3948333_11_20260420T151438Z.jpg</v>
      </c>
    </row>
    <row r="135" spans="1:14" x14ac:dyDescent="0.25">
      <c r="A135" t="s">
        <v>13</v>
      </c>
      <c r="B135" s="3">
        <v>46132</v>
      </c>
      <c r="C135" s="5">
        <v>0.63540509259259259</v>
      </c>
      <c r="D135" s="1" t="s">
        <v>4</v>
      </c>
      <c r="E135" t="s">
        <v>21131</v>
      </c>
      <c r="I135" t="s">
        <v>21002</v>
      </c>
      <c r="J135" t="s">
        <v>4960</v>
      </c>
      <c r="K135" t="s">
        <v>21003</v>
      </c>
      <c r="L135" t="s">
        <v>21004</v>
      </c>
      <c r="M135" s="10">
        <v>46132.635405092595</v>
      </c>
      <c r="N135" s="2" t="str">
        <f>HYPERLINK(Таблица3[[#This Row],[RelativePath]])</f>
        <v>16 Столярка\GA3948333_11_20260420T151459Z.jpg</v>
      </c>
    </row>
    <row r="136" spans="1:14" x14ac:dyDescent="0.25">
      <c r="A136" t="s">
        <v>13</v>
      </c>
      <c r="B136" s="3">
        <v>46132</v>
      </c>
      <c r="C136" s="5">
        <v>0.63549768518518523</v>
      </c>
      <c r="D136" s="1" t="s">
        <v>4</v>
      </c>
      <c r="E136" t="s">
        <v>21131</v>
      </c>
      <c r="I136" t="s">
        <v>20957</v>
      </c>
      <c r="J136" t="s">
        <v>4948</v>
      </c>
      <c r="K136" t="s">
        <v>20958</v>
      </c>
      <c r="L136" t="s">
        <v>20959</v>
      </c>
      <c r="M136" s="10">
        <v>46132.635497685187</v>
      </c>
      <c r="N136" s="2" t="str">
        <f>HYPERLINK(Таблица3[[#This Row],[RelativePath]])</f>
        <v>15 Вход столярка\GA3948333_9_20260420T151507Z.jpg</v>
      </c>
    </row>
    <row r="137" spans="1:14" x14ac:dyDescent="0.25">
      <c r="A137" t="s">
        <v>13</v>
      </c>
      <c r="B137" s="3">
        <v>46132</v>
      </c>
      <c r="C137" s="5">
        <v>0.63616898148148149</v>
      </c>
      <c r="D137" s="1" t="s">
        <v>4</v>
      </c>
      <c r="E137" t="s">
        <v>21131</v>
      </c>
      <c r="I137" t="s">
        <v>20960</v>
      </c>
      <c r="J137" t="s">
        <v>4948</v>
      </c>
      <c r="K137" t="s">
        <v>20961</v>
      </c>
      <c r="L137" t="s">
        <v>20962</v>
      </c>
      <c r="M137" s="10">
        <v>46132.63616898148</v>
      </c>
      <c r="N137" s="2" t="str">
        <f>HYPERLINK(Таблица3[[#This Row],[RelativePath]])</f>
        <v>15 Вход столярка\GA3948333_9_20260420T151605Z.jpg</v>
      </c>
    </row>
    <row r="138" spans="1:14" x14ac:dyDescent="0.25">
      <c r="A138" t="s">
        <v>13</v>
      </c>
      <c r="B138" s="3">
        <v>46132</v>
      </c>
      <c r="C138" s="5">
        <v>0.63641203703703708</v>
      </c>
      <c r="D138" s="1" t="s">
        <v>4</v>
      </c>
      <c r="E138" t="s">
        <v>21131</v>
      </c>
      <c r="I138" t="s">
        <v>20728</v>
      </c>
      <c r="J138" t="s">
        <v>4959</v>
      </c>
      <c r="K138" t="s">
        <v>20729</v>
      </c>
      <c r="L138" t="s">
        <v>20730</v>
      </c>
      <c r="M138" s="10">
        <v>46132.636412037034</v>
      </c>
      <c r="N138" s="2" t="str">
        <f>HYPERLINK(Таблица3[[#This Row],[RelativePath]])</f>
        <v>8 Ангар вход\GA3948333_1_20260420T151626Z.jpg</v>
      </c>
    </row>
    <row r="139" spans="1:14" x14ac:dyDescent="0.25">
      <c r="A139" t="s">
        <v>13</v>
      </c>
      <c r="B139" s="3">
        <v>46132</v>
      </c>
      <c r="C139" s="5">
        <v>0.63650462962962961</v>
      </c>
      <c r="D139" s="1" t="s">
        <v>4</v>
      </c>
      <c r="E139" t="s">
        <v>21131</v>
      </c>
      <c r="I139" t="s">
        <v>20731</v>
      </c>
      <c r="J139" t="s">
        <v>4959</v>
      </c>
      <c r="K139" t="s">
        <v>20732</v>
      </c>
      <c r="L139" t="s">
        <v>20733</v>
      </c>
      <c r="M139" s="10">
        <v>46132.636504629627</v>
      </c>
      <c r="N139" s="2" t="str">
        <f>HYPERLINK(Таблица3[[#This Row],[RelativePath]])</f>
        <v>8 Ангар вход\GA3948333_1_20260420T151634Z.jpg</v>
      </c>
    </row>
    <row r="140" spans="1:14" x14ac:dyDescent="0.25">
      <c r="A140" t="s">
        <v>13</v>
      </c>
      <c r="B140" s="3">
        <v>46132</v>
      </c>
      <c r="C140" s="5">
        <v>0.63680555555555551</v>
      </c>
      <c r="D140" s="1" t="s">
        <v>4</v>
      </c>
      <c r="E140" t="s">
        <v>21131</v>
      </c>
      <c r="I140" t="s">
        <v>20734</v>
      </c>
      <c r="J140" t="s">
        <v>4959</v>
      </c>
      <c r="K140" t="s">
        <v>20735</v>
      </c>
      <c r="L140" t="s">
        <v>20736</v>
      </c>
      <c r="M140" s="10">
        <v>46132.636805555558</v>
      </c>
      <c r="N140" s="2" t="str">
        <f>HYPERLINK(Таблица3[[#This Row],[RelativePath]])</f>
        <v>8 Ангар вход\GA3948333_1_20260420T151700Z.jpg</v>
      </c>
    </row>
    <row r="141" spans="1:14" x14ac:dyDescent="0.25">
      <c r="A141" t="s">
        <v>13</v>
      </c>
      <c r="B141" s="3">
        <v>46132</v>
      </c>
      <c r="C141" s="5">
        <v>0.6369097222222222</v>
      </c>
      <c r="D141" s="1" t="s">
        <v>4</v>
      </c>
      <c r="E141" t="s">
        <v>21131</v>
      </c>
      <c r="I141" t="s">
        <v>20828</v>
      </c>
      <c r="J141" t="s">
        <v>4951</v>
      </c>
      <c r="K141" t="s">
        <v>20829</v>
      </c>
      <c r="L141" t="s">
        <v>20830</v>
      </c>
      <c r="M141" s="10">
        <v>46132.63690972222</v>
      </c>
      <c r="N141" s="2" t="str">
        <f>HYPERLINK(Таблица3[[#This Row],[RelativePath]])</f>
        <v>10 Въезд ангар\GA3948333_6_20260420T151709Z.jpg</v>
      </c>
    </row>
    <row r="142" spans="1:14" x14ac:dyDescent="0.25">
      <c r="A142" t="s">
        <v>13</v>
      </c>
      <c r="B142" s="3">
        <v>46132</v>
      </c>
      <c r="C142" s="5">
        <v>0.70599537037037041</v>
      </c>
      <c r="D142" s="1" t="s">
        <v>304</v>
      </c>
      <c r="E142" t="s">
        <v>17362</v>
      </c>
      <c r="I142" t="s">
        <v>20573</v>
      </c>
      <c r="J142" t="s">
        <v>4928</v>
      </c>
      <c r="K142" t="s">
        <v>21098</v>
      </c>
      <c r="L142" t="s">
        <v>20574</v>
      </c>
      <c r="M142" s="10">
        <v>46132.705995370372</v>
      </c>
      <c r="N142" s="2" t="str">
        <f>HYPERLINK(Таблица3[[#This Row],[RelativePath]])</f>
        <v>3 Парковка офиса\GA3948333_3_20260420T165638Z.jpg</v>
      </c>
    </row>
    <row r="143" spans="1:14" x14ac:dyDescent="0.25">
      <c r="A143" t="s">
        <v>13</v>
      </c>
      <c r="B143" s="3">
        <v>46132</v>
      </c>
      <c r="C143" s="5">
        <v>0.70606481481481487</v>
      </c>
      <c r="D143" s="1" t="s">
        <v>62</v>
      </c>
      <c r="E143" t="s">
        <v>17362</v>
      </c>
      <c r="I143" t="s">
        <v>20486</v>
      </c>
      <c r="J143" t="s">
        <v>4957</v>
      </c>
      <c r="K143" t="s">
        <v>20487</v>
      </c>
      <c r="L143" t="s">
        <v>20488</v>
      </c>
      <c r="M143" s="10">
        <v>46132.706064814818</v>
      </c>
      <c r="N143" s="2" t="str">
        <f>HYPERLINK(Таблица3[[#This Row],[RelativePath]])</f>
        <v>1 Въезд на базу\GA3948333_4_20260420T165644Z.jpg</v>
      </c>
    </row>
    <row r="144" spans="1:14" x14ac:dyDescent="0.25">
      <c r="A144" t="s">
        <v>14</v>
      </c>
      <c r="B144" s="3">
        <v>46133</v>
      </c>
      <c r="C144" s="5">
        <v>0.4296875</v>
      </c>
      <c r="D144" s="1" t="s">
        <v>91</v>
      </c>
      <c r="E144" t="s">
        <v>17362</v>
      </c>
      <c r="I144" t="s">
        <v>20495</v>
      </c>
      <c r="J144" t="s">
        <v>4957</v>
      </c>
      <c r="K144" t="s">
        <v>20496</v>
      </c>
      <c r="L144" t="s">
        <v>20497</v>
      </c>
      <c r="M144" s="10">
        <v>46133.4296875</v>
      </c>
      <c r="N144" s="2" t="str">
        <f>HYPERLINK(Таблица3[[#This Row],[RelativePath]])</f>
        <v>1 Въезд на базу\GA3948333_4_20260421T101845Z.jpg</v>
      </c>
    </row>
    <row r="145" spans="1:14" x14ac:dyDescent="0.25">
      <c r="A145" t="s">
        <v>14</v>
      </c>
      <c r="B145" s="3">
        <v>46133</v>
      </c>
      <c r="C145" s="5">
        <v>0.42976851851851849</v>
      </c>
      <c r="D145" s="1" t="s">
        <v>645</v>
      </c>
      <c r="E145" t="s">
        <v>17362</v>
      </c>
      <c r="I145" t="s">
        <v>20581</v>
      </c>
      <c r="J145" t="s">
        <v>4928</v>
      </c>
      <c r="K145" t="s">
        <v>20582</v>
      </c>
      <c r="L145" t="s">
        <v>20583</v>
      </c>
      <c r="M145" s="10">
        <v>46133.429768518516</v>
      </c>
      <c r="N145" s="2" t="str">
        <f>HYPERLINK(Таблица3[[#This Row],[RelativePath]])</f>
        <v>3 Парковка офиса\GA3948333_3_20260421T101852Z.jpg</v>
      </c>
    </row>
    <row r="146" spans="1:14" x14ac:dyDescent="0.25">
      <c r="A146" t="s">
        <v>14</v>
      </c>
      <c r="B146" s="3">
        <v>46133</v>
      </c>
      <c r="C146" s="5">
        <v>0.46387731481481481</v>
      </c>
      <c r="D146" s="1" t="s">
        <v>4</v>
      </c>
      <c r="E146" t="s">
        <v>21131</v>
      </c>
      <c r="I146" t="s">
        <v>20635</v>
      </c>
      <c r="J146" t="s">
        <v>1177</v>
      </c>
      <c r="K146" t="s">
        <v>20636</v>
      </c>
      <c r="L146" t="s">
        <v>20637</v>
      </c>
      <c r="M146" s="10">
        <v>46133.463877314818</v>
      </c>
      <c r="N146" s="2" t="str">
        <f>HYPERLINK(Таблица3[[#This Row],[RelativePath]])</f>
        <v>5 Крыльцо общага\K07156189_22_20260421T110759Z.jpg</v>
      </c>
    </row>
    <row r="147" spans="1:14" x14ac:dyDescent="0.25">
      <c r="A147" t="s">
        <v>14</v>
      </c>
      <c r="B147" s="3">
        <v>46133</v>
      </c>
      <c r="C147" s="5">
        <v>0.47298611111111111</v>
      </c>
      <c r="D147" s="1" t="s">
        <v>4</v>
      </c>
      <c r="E147" t="s">
        <v>21131</v>
      </c>
      <c r="I147" t="s">
        <v>20638</v>
      </c>
      <c r="J147" t="s">
        <v>1177</v>
      </c>
      <c r="K147" t="s">
        <v>20639</v>
      </c>
      <c r="L147" t="s">
        <v>20640</v>
      </c>
      <c r="M147" s="10">
        <v>46133.472986111112</v>
      </c>
      <c r="N147" s="2" t="str">
        <f>HYPERLINK(Таблица3[[#This Row],[RelativePath]])</f>
        <v>5 Крыльцо общага\K07156189_22_20260421T112106Z.jpg</v>
      </c>
    </row>
    <row r="148" spans="1:14" x14ac:dyDescent="0.25">
      <c r="A148" t="s">
        <v>14</v>
      </c>
      <c r="B148" s="3">
        <v>46133</v>
      </c>
      <c r="C148" s="5">
        <v>0.60506944444444444</v>
      </c>
      <c r="D148" s="1" t="s">
        <v>4</v>
      </c>
      <c r="E148" t="s">
        <v>21131</v>
      </c>
      <c r="I148" t="s">
        <v>20810</v>
      </c>
      <c r="J148" t="s">
        <v>4949</v>
      </c>
      <c r="K148" t="s">
        <v>20811</v>
      </c>
      <c r="L148" t="s">
        <v>20812</v>
      </c>
      <c r="M148" s="10">
        <v>46133.605069444442</v>
      </c>
      <c r="N148" s="2" t="str">
        <f>HYPERLINK(Таблица3[[#This Row],[RelativePath]])</f>
        <v>9 Ангар рейсмус\GA3948333_2_20260421T143118Z.jpg</v>
      </c>
    </row>
    <row r="149" spans="1:14" x14ac:dyDescent="0.25">
      <c r="A149" t="s">
        <v>14</v>
      </c>
      <c r="B149" s="3">
        <v>46133</v>
      </c>
      <c r="C149" s="5">
        <v>0.60641203703703705</v>
      </c>
      <c r="D149" s="1" t="s">
        <v>4</v>
      </c>
      <c r="E149" t="s">
        <v>21131</v>
      </c>
      <c r="I149" t="s">
        <v>20813</v>
      </c>
      <c r="J149" t="s">
        <v>4949</v>
      </c>
      <c r="K149" t="s">
        <v>20814</v>
      </c>
      <c r="L149" t="s">
        <v>20815</v>
      </c>
      <c r="M149" s="10">
        <v>46133.606412037036</v>
      </c>
      <c r="N149" s="2" t="str">
        <f>HYPERLINK(Таблица3[[#This Row],[RelativePath]])</f>
        <v>9 Ангар рейсмус\GA3948333_2_20260421T143314Z.jpg</v>
      </c>
    </row>
    <row r="150" spans="1:14" x14ac:dyDescent="0.25">
      <c r="A150" t="s">
        <v>14</v>
      </c>
      <c r="B150" s="3">
        <v>46133</v>
      </c>
      <c r="C150" s="5">
        <v>0.61137731481481483</v>
      </c>
      <c r="D150" s="1" t="s">
        <v>4</v>
      </c>
      <c r="E150" t="s">
        <v>21131</v>
      </c>
      <c r="I150" t="s">
        <v>20761</v>
      </c>
      <c r="J150" t="s">
        <v>4959</v>
      </c>
      <c r="K150" t="s">
        <v>20762</v>
      </c>
      <c r="L150" t="s">
        <v>20763</v>
      </c>
      <c r="M150" s="10">
        <v>46133.611377314817</v>
      </c>
      <c r="N150" s="2" t="str">
        <f>HYPERLINK(Таблица3[[#This Row],[RelativePath]])</f>
        <v>8 Ангар вход\GA3948333_1_20260421T144023Z.jpg</v>
      </c>
    </row>
    <row r="151" spans="1:14" x14ac:dyDescent="0.25">
      <c r="A151" t="s">
        <v>14</v>
      </c>
      <c r="B151" s="3">
        <v>46133</v>
      </c>
      <c r="C151" s="5">
        <v>0.61202546296296301</v>
      </c>
      <c r="D151" s="1" t="s">
        <v>4</v>
      </c>
      <c r="E151" t="s">
        <v>21131</v>
      </c>
      <c r="I151" t="s">
        <v>20764</v>
      </c>
      <c r="J151" t="s">
        <v>4959</v>
      </c>
      <c r="K151" t="s">
        <v>20765</v>
      </c>
      <c r="L151" t="s">
        <v>20766</v>
      </c>
      <c r="M151" s="10">
        <v>46133.612025462964</v>
      </c>
      <c r="N151" s="2" t="str">
        <f>HYPERLINK(Таблица3[[#This Row],[RelativePath]])</f>
        <v>8 Ангар вход\GA3948333_1_20260421T144119Z.jpg</v>
      </c>
    </row>
    <row r="152" spans="1:14" x14ac:dyDescent="0.25">
      <c r="A152" t="s">
        <v>14</v>
      </c>
      <c r="B152" s="3">
        <v>46133</v>
      </c>
      <c r="C152" s="5">
        <v>0.61208333333333331</v>
      </c>
      <c r="D152" s="1" t="s">
        <v>4</v>
      </c>
      <c r="E152" t="s">
        <v>21131</v>
      </c>
      <c r="I152" t="s">
        <v>20767</v>
      </c>
      <c r="J152" t="s">
        <v>4959</v>
      </c>
      <c r="K152" t="s">
        <v>20768</v>
      </c>
      <c r="L152" t="s">
        <v>20769</v>
      </c>
      <c r="M152" s="10">
        <v>46133.612083333333</v>
      </c>
      <c r="N152" s="2" t="str">
        <f>HYPERLINK(Таблица3[[#This Row],[RelativePath]])</f>
        <v>8 Ангар вход\GA3948333_1_20260421T144124Z.jpg</v>
      </c>
    </row>
    <row r="153" spans="1:14" x14ac:dyDescent="0.25">
      <c r="A153" t="s">
        <v>14</v>
      </c>
      <c r="B153" s="3">
        <v>46133</v>
      </c>
      <c r="C153" s="5">
        <v>0.61239583333333336</v>
      </c>
      <c r="D153" s="1" t="s">
        <v>4</v>
      </c>
      <c r="E153" t="s">
        <v>21131</v>
      </c>
      <c r="I153" t="s">
        <v>20770</v>
      </c>
      <c r="J153" t="s">
        <v>4959</v>
      </c>
      <c r="K153" t="s">
        <v>20771</v>
      </c>
      <c r="L153" t="s">
        <v>20772</v>
      </c>
      <c r="M153" s="10">
        <v>46133.612395833334</v>
      </c>
      <c r="N153" s="2" t="str">
        <f>HYPERLINK(Таблица3[[#This Row],[RelativePath]])</f>
        <v>8 Ангар вход\GA3948333_1_20260421T144151Z.jpg</v>
      </c>
    </row>
    <row r="154" spans="1:14" x14ac:dyDescent="0.25">
      <c r="A154" t="s">
        <v>14</v>
      </c>
      <c r="B154" s="3">
        <v>46133</v>
      </c>
      <c r="C154" s="5">
        <v>0.65509259259259256</v>
      </c>
      <c r="D154" s="1" t="s">
        <v>4</v>
      </c>
      <c r="E154" t="s">
        <v>21131</v>
      </c>
      <c r="I154" t="s">
        <v>20849</v>
      </c>
      <c r="J154" t="s">
        <v>4951</v>
      </c>
      <c r="K154" t="s">
        <v>20850</v>
      </c>
      <c r="L154" t="s">
        <v>20851</v>
      </c>
      <c r="M154" s="10">
        <v>46133.655092592591</v>
      </c>
      <c r="N154" s="2" t="str">
        <f>HYPERLINK(Таблица3[[#This Row],[RelativePath]])</f>
        <v>10 Въезд ангар\GA3948333_6_20260421T154320Z.jpg</v>
      </c>
    </row>
    <row r="155" spans="1:14" x14ac:dyDescent="0.25">
      <c r="A155" t="s">
        <v>14</v>
      </c>
      <c r="B155" s="3">
        <v>46133</v>
      </c>
      <c r="C155" s="5">
        <v>0.70892361111111113</v>
      </c>
      <c r="D155" s="1" t="s">
        <v>304</v>
      </c>
      <c r="E155" t="s">
        <v>17362</v>
      </c>
      <c r="I155" t="s">
        <v>21118</v>
      </c>
      <c r="J155" t="s">
        <v>4928</v>
      </c>
      <c r="K155" t="s">
        <v>21119</v>
      </c>
      <c r="L155" t="s">
        <v>21120</v>
      </c>
      <c r="M155" s="10">
        <v>46133.708923611113</v>
      </c>
      <c r="N155" s="2" t="str">
        <f>HYPERLINK(Таблица3[[#This Row],[RelativePath]])</f>
        <v>3 Парковка офиса\GA3948333_3_20260421T170051Z.jpg</v>
      </c>
    </row>
    <row r="156" spans="1:14" x14ac:dyDescent="0.25">
      <c r="A156" t="s">
        <v>14</v>
      </c>
      <c r="B156" s="3">
        <v>46133</v>
      </c>
      <c r="C156" s="5">
        <v>0.70908564814814812</v>
      </c>
      <c r="D156" s="1" t="s">
        <v>62</v>
      </c>
      <c r="E156" t="s">
        <v>17362</v>
      </c>
      <c r="I156" t="s">
        <v>20504</v>
      </c>
      <c r="J156" t="s">
        <v>4957</v>
      </c>
      <c r="K156" t="s">
        <v>20505</v>
      </c>
      <c r="L156" t="s">
        <v>20506</v>
      </c>
      <c r="M156" s="10">
        <v>46133.709085648145</v>
      </c>
      <c r="N156" s="2" t="str">
        <f>HYPERLINK(Таблица3[[#This Row],[RelativePath]])</f>
        <v>1 Въезд на базу\GA3948333_4_20260421T170105Z.jpg</v>
      </c>
    </row>
    <row r="157" spans="1:14" x14ac:dyDescent="0.25">
      <c r="A157" t="s">
        <v>15</v>
      </c>
      <c r="B157" s="3">
        <v>46134</v>
      </c>
      <c r="C157" s="5">
        <v>0.39370370370370372</v>
      </c>
      <c r="D157" s="1" t="s">
        <v>91</v>
      </c>
      <c r="E157" t="s">
        <v>17362</v>
      </c>
      <c r="I157" t="s">
        <v>20525</v>
      </c>
      <c r="J157" t="s">
        <v>4957</v>
      </c>
      <c r="K157" t="s">
        <v>20526</v>
      </c>
      <c r="L157" t="s">
        <v>20527</v>
      </c>
      <c r="M157" s="10">
        <v>46134.393703703703</v>
      </c>
      <c r="N157" s="2" t="str">
        <f>HYPERLINK(Таблица3[[#This Row],[RelativePath]])</f>
        <v>1 Въезд на базу\GA3948333_4_20260422T092656Z.jpg</v>
      </c>
    </row>
    <row r="158" spans="1:14" x14ac:dyDescent="0.25">
      <c r="A158" t="s">
        <v>15</v>
      </c>
      <c r="B158" s="3">
        <v>46134</v>
      </c>
      <c r="C158" s="5">
        <v>0.39378472222222222</v>
      </c>
      <c r="D158" s="1" t="s">
        <v>645</v>
      </c>
      <c r="E158" t="s">
        <v>17362</v>
      </c>
      <c r="I158" t="s">
        <v>21100</v>
      </c>
      <c r="J158" t="s">
        <v>4928</v>
      </c>
      <c r="K158" t="s">
        <v>21101</v>
      </c>
      <c r="L158" t="s">
        <v>21102</v>
      </c>
      <c r="M158" s="10">
        <v>46134.393784722219</v>
      </c>
      <c r="N158" s="2" t="str">
        <f>HYPERLINK(Таблица3[[#This Row],[RelativePath]])</f>
        <v>3 Парковка офиса\GA3948333_3_20260422T092703Z.jpg</v>
      </c>
    </row>
    <row r="159" spans="1:14" x14ac:dyDescent="0.25">
      <c r="A159" t="s">
        <v>15</v>
      </c>
      <c r="B159" s="3">
        <v>46134</v>
      </c>
      <c r="C159" s="5">
        <v>0.40318287037037037</v>
      </c>
      <c r="D159" s="1" t="s">
        <v>4</v>
      </c>
      <c r="E159" t="s">
        <v>21131</v>
      </c>
      <c r="I159" t="s">
        <v>21124</v>
      </c>
      <c r="J159" t="s">
        <v>1177</v>
      </c>
      <c r="K159" t="s">
        <v>21125</v>
      </c>
      <c r="L159" t="s">
        <v>21126</v>
      </c>
      <c r="M159" s="10">
        <v>46134.403182870374</v>
      </c>
      <c r="N159" s="2" t="str">
        <f>HYPERLINK(Таблица3[[#This Row],[RelativePath]])</f>
        <v>5 Крыльцо общага\K07156189_22_20260422T094035Z.jpg</v>
      </c>
    </row>
    <row r="160" spans="1:14" x14ac:dyDescent="0.25">
      <c r="A160" t="s">
        <v>15</v>
      </c>
      <c r="B160" s="3">
        <v>46134</v>
      </c>
      <c r="C160" s="5">
        <v>0.59740740740740739</v>
      </c>
      <c r="D160" s="1" t="s">
        <v>304</v>
      </c>
      <c r="E160" t="s">
        <v>17362</v>
      </c>
      <c r="I160" t="s">
        <v>21109</v>
      </c>
      <c r="J160" t="s">
        <v>4928</v>
      </c>
      <c r="K160" t="s">
        <v>21110</v>
      </c>
      <c r="L160" t="s">
        <v>21111</v>
      </c>
      <c r="M160" s="10">
        <v>46134.597407407404</v>
      </c>
      <c r="N160" s="2" t="str">
        <f>HYPERLINK(Таблица3[[#This Row],[RelativePath]])</f>
        <v>3 Парковка офиса\GA3948333_3_20260422T142016Z.jpg</v>
      </c>
    </row>
    <row r="161" spans="1:14" x14ac:dyDescent="0.25">
      <c r="A161" t="s">
        <v>15</v>
      </c>
      <c r="B161" s="3">
        <v>46134</v>
      </c>
      <c r="C161" s="5">
        <v>0.59752314814814811</v>
      </c>
      <c r="D161" s="1" t="s">
        <v>62</v>
      </c>
      <c r="E161" t="s">
        <v>17362</v>
      </c>
      <c r="I161" t="s">
        <v>20546</v>
      </c>
      <c r="J161" t="s">
        <v>4957</v>
      </c>
      <c r="K161" t="s">
        <v>20547</v>
      </c>
      <c r="L161" t="s">
        <v>20548</v>
      </c>
      <c r="M161" s="10">
        <v>46134.59752314815</v>
      </c>
      <c r="N161" s="2" t="str">
        <f>HYPERLINK(Таблица3[[#This Row],[RelativePath]])</f>
        <v>1 Въезд на базу\GA3948333_4_20260422T142026Z.jpg</v>
      </c>
    </row>
    <row r="162" spans="1:14" x14ac:dyDescent="0.25">
      <c r="A162" t="s">
        <v>15</v>
      </c>
      <c r="B162" s="3">
        <v>46134</v>
      </c>
      <c r="C162" s="5">
        <v>0.61104166666666671</v>
      </c>
      <c r="D162" s="1" t="s">
        <v>91</v>
      </c>
      <c r="E162" t="s">
        <v>17362</v>
      </c>
      <c r="I162" t="s">
        <v>21059</v>
      </c>
      <c r="J162" t="s">
        <v>4957</v>
      </c>
      <c r="K162" t="s">
        <v>21060</v>
      </c>
      <c r="L162" t="s">
        <v>21061</v>
      </c>
      <c r="M162" s="10">
        <v>46134.611041666663</v>
      </c>
      <c r="N162" s="2" t="str">
        <f>HYPERLINK(Таблица3[[#This Row],[RelativePath]])</f>
        <v>1 Въезд на базу\GA3948333_4_20260422T143954Z.jpg</v>
      </c>
    </row>
    <row r="163" spans="1:14" x14ac:dyDescent="0.25">
      <c r="A163" t="s">
        <v>15</v>
      </c>
      <c r="B163" s="3">
        <v>46134</v>
      </c>
      <c r="C163" s="5">
        <v>0.61109953703703701</v>
      </c>
      <c r="D163" s="1" t="s">
        <v>645</v>
      </c>
      <c r="E163" t="s">
        <v>17362</v>
      </c>
      <c r="I163" t="s">
        <v>21121</v>
      </c>
      <c r="J163" t="s">
        <v>4928</v>
      </c>
      <c r="K163" t="s">
        <v>21122</v>
      </c>
      <c r="L163" t="s">
        <v>21123</v>
      </c>
      <c r="M163" s="10">
        <v>46134.61109953704</v>
      </c>
      <c r="N163" s="2" t="str">
        <f>HYPERLINK(Таблица3[[#This Row],[RelativePath]])</f>
        <v>3 Парковка офиса\GA3948333_3_20260422T143959Z.jpg</v>
      </c>
    </row>
    <row r="164" spans="1:14" x14ac:dyDescent="0.25">
      <c r="A164" t="s">
        <v>15</v>
      </c>
      <c r="B164" s="3">
        <v>46134</v>
      </c>
      <c r="C164" s="5">
        <v>0.70978009259259256</v>
      </c>
      <c r="D164" s="1" t="s">
        <v>304</v>
      </c>
      <c r="E164" t="s">
        <v>17362</v>
      </c>
      <c r="I164" t="s">
        <v>21112</v>
      </c>
      <c r="J164" t="s">
        <v>4928</v>
      </c>
      <c r="K164" t="s">
        <v>21113</v>
      </c>
      <c r="L164" t="s">
        <v>21114</v>
      </c>
      <c r="M164" s="10">
        <v>46134.709780092591</v>
      </c>
      <c r="N164" s="2" t="str">
        <f>HYPERLINK(Таблица3[[#This Row],[RelativePath]])</f>
        <v>3 Парковка офиса\GA3948333_3_20260422T170205Z.jpg</v>
      </c>
    </row>
    <row r="165" spans="1:14" x14ac:dyDescent="0.25">
      <c r="A165" t="s">
        <v>15</v>
      </c>
      <c r="B165" s="3">
        <v>46134</v>
      </c>
      <c r="C165" s="5">
        <v>0.70986111111111116</v>
      </c>
      <c r="D165" s="1" t="s">
        <v>62</v>
      </c>
      <c r="E165" t="s">
        <v>17362</v>
      </c>
      <c r="I165" t="s">
        <v>20552</v>
      </c>
      <c r="J165" t="s">
        <v>4957</v>
      </c>
      <c r="K165" t="s">
        <v>20553</v>
      </c>
      <c r="L165" t="s">
        <v>20554</v>
      </c>
      <c r="M165" s="10">
        <v>46134.709861111114</v>
      </c>
      <c r="N165" s="2" t="str">
        <f>HYPERLINK(Таблица3[[#This Row],[RelativePath]])</f>
        <v>1 Въезд на базу\GA3948333_4_20260422T170212Z.jpg</v>
      </c>
    </row>
    <row r="166" spans="1:14" x14ac:dyDescent="0.25">
      <c r="A166" t="s">
        <v>16</v>
      </c>
      <c r="B166" s="3">
        <v>46135</v>
      </c>
      <c r="C166" s="5">
        <v>0.40591435185185187</v>
      </c>
      <c r="D166" s="1" t="s">
        <v>91</v>
      </c>
      <c r="E166" t="s">
        <v>17362</v>
      </c>
      <c r="I166" t="s">
        <v>21504</v>
      </c>
      <c r="J166" t="s">
        <v>4957</v>
      </c>
      <c r="K166" t="s">
        <v>21505</v>
      </c>
      <c r="L166" t="s">
        <v>21506</v>
      </c>
      <c r="M166" s="10">
        <v>46135.405914351853</v>
      </c>
      <c r="N166" s="2" t="str">
        <f>HYPERLINK(Таблица3[[#This Row],[RelativePath]])</f>
        <v>1 Въезд на базу\GA3948333_4_20260423T094431Z.jpg</v>
      </c>
    </row>
    <row r="167" spans="1:14" x14ac:dyDescent="0.25">
      <c r="A167" t="s">
        <v>16</v>
      </c>
      <c r="B167" s="3">
        <v>46135</v>
      </c>
      <c r="C167" s="5">
        <v>0.40598379629629627</v>
      </c>
      <c r="D167" s="1" t="s">
        <v>645</v>
      </c>
      <c r="E167" t="s">
        <v>17362</v>
      </c>
      <c r="I167" t="s">
        <v>21582</v>
      </c>
      <c r="J167" t="s">
        <v>4928</v>
      </c>
      <c r="K167" t="s">
        <v>21583</v>
      </c>
      <c r="L167" t="s">
        <v>21584</v>
      </c>
      <c r="M167" s="10">
        <v>46135.4059837963</v>
      </c>
      <c r="N167" s="2" t="str">
        <f>HYPERLINK(Таблица3[[#This Row],[RelativePath]])</f>
        <v>3 Парковка офиса\GA3948333_3_20260423T094437Z.jpg</v>
      </c>
    </row>
    <row r="168" spans="1:14" x14ac:dyDescent="0.25">
      <c r="A168" t="s">
        <v>16</v>
      </c>
      <c r="B168" s="3">
        <v>46135</v>
      </c>
      <c r="C168" s="5">
        <v>0.41123842592592591</v>
      </c>
      <c r="D168" s="1" t="s">
        <v>4</v>
      </c>
      <c r="E168" t="s">
        <v>21131</v>
      </c>
      <c r="I168" t="s">
        <v>21723</v>
      </c>
      <c r="J168" t="s">
        <v>4951</v>
      </c>
      <c r="K168" t="s">
        <v>21724</v>
      </c>
      <c r="L168" t="s">
        <v>21725</v>
      </c>
      <c r="M168" s="10">
        <v>46135.411238425928</v>
      </c>
      <c r="N168" s="2" t="str">
        <f>HYPERLINK(Таблица3[[#This Row],[RelativePath]])</f>
        <v>10 Въезд ангар\GA3948333_6_20260423T095211Z.jpg</v>
      </c>
    </row>
    <row r="169" spans="1:14" x14ac:dyDescent="0.25">
      <c r="A169" t="s">
        <v>16</v>
      </c>
      <c r="B169" s="3">
        <v>46135</v>
      </c>
      <c r="C169" s="5">
        <v>0.41344907407407405</v>
      </c>
      <c r="D169" s="1" t="s">
        <v>4</v>
      </c>
      <c r="E169" t="s">
        <v>21131</v>
      </c>
      <c r="I169" t="s">
        <v>21543</v>
      </c>
      <c r="J169" t="s">
        <v>4959</v>
      </c>
      <c r="K169" t="s">
        <v>21544</v>
      </c>
      <c r="L169" t="s">
        <v>21545</v>
      </c>
      <c r="M169" s="10">
        <v>46135.413449074076</v>
      </c>
      <c r="N169" s="2" t="str">
        <f>HYPERLINK(Таблица3[[#This Row],[RelativePath]])</f>
        <v>8 Ангар вход\GA3948333_1_20260423T095522Z.jpg</v>
      </c>
    </row>
    <row r="170" spans="1:14" x14ac:dyDescent="0.25">
      <c r="A170" t="s">
        <v>16</v>
      </c>
      <c r="B170" s="3">
        <v>46135</v>
      </c>
      <c r="C170" s="5">
        <v>0.4142939814814815</v>
      </c>
      <c r="D170" s="1" t="s">
        <v>4</v>
      </c>
      <c r="E170" t="s">
        <v>21131</v>
      </c>
      <c r="I170" t="s">
        <v>21546</v>
      </c>
      <c r="J170" t="s">
        <v>4959</v>
      </c>
      <c r="K170" t="s">
        <v>21547</v>
      </c>
      <c r="L170" t="s">
        <v>21548</v>
      </c>
      <c r="M170" s="10">
        <v>46135.414293981485</v>
      </c>
      <c r="N170" s="2" t="str">
        <f>HYPERLINK(Таблица3[[#This Row],[RelativePath]])</f>
        <v>8 Ангар вход\GA3948333_1_20260423T095635Z.jpg</v>
      </c>
    </row>
    <row r="171" spans="1:14" x14ac:dyDescent="0.25">
      <c r="A171" t="s">
        <v>16</v>
      </c>
      <c r="B171" s="3">
        <v>46135</v>
      </c>
      <c r="C171" s="5">
        <v>0.41480324074074076</v>
      </c>
      <c r="D171" s="1" t="s">
        <v>4</v>
      </c>
      <c r="E171" t="s">
        <v>21131</v>
      </c>
      <c r="I171" t="s">
        <v>21549</v>
      </c>
      <c r="J171" t="s">
        <v>4959</v>
      </c>
      <c r="K171" t="s">
        <v>21550</v>
      </c>
      <c r="L171" t="s">
        <v>21551</v>
      </c>
      <c r="M171" s="10">
        <v>46135.414803240739</v>
      </c>
      <c r="N171" s="2" t="str">
        <f>HYPERLINK(Таблица3[[#This Row],[RelativePath]])</f>
        <v>8 Ангар вход\GA3948333_1_20260423T095719Z.jpg</v>
      </c>
    </row>
    <row r="172" spans="1:14" x14ac:dyDescent="0.25">
      <c r="A172" t="s">
        <v>16</v>
      </c>
      <c r="B172" s="3">
        <v>46135</v>
      </c>
      <c r="C172" s="5">
        <v>0.41789351851851853</v>
      </c>
      <c r="D172" s="1" t="s">
        <v>4</v>
      </c>
      <c r="E172" t="s">
        <v>21131</v>
      </c>
      <c r="I172" t="s">
        <v>21726</v>
      </c>
      <c r="J172" t="s">
        <v>4951</v>
      </c>
      <c r="K172" t="s">
        <v>21727</v>
      </c>
      <c r="L172" t="s">
        <v>21728</v>
      </c>
      <c r="M172" s="10">
        <v>46135.417893518519</v>
      </c>
      <c r="N172" s="2" t="str">
        <f>HYPERLINK(Таблица3[[#This Row],[RelativePath]])</f>
        <v>10 Въезд ангар\GA3948333_6_20260423T100146Z.jpg</v>
      </c>
    </row>
    <row r="173" spans="1:14" x14ac:dyDescent="0.25">
      <c r="A173" t="s">
        <v>16</v>
      </c>
      <c r="B173" s="3">
        <v>46135</v>
      </c>
      <c r="C173" s="5">
        <v>0.42652777777777778</v>
      </c>
      <c r="D173" s="1" t="s">
        <v>4</v>
      </c>
      <c r="E173" t="s">
        <v>21131</v>
      </c>
      <c r="I173" t="s">
        <v>21729</v>
      </c>
      <c r="J173" t="s">
        <v>4951</v>
      </c>
      <c r="K173" t="s">
        <v>21730</v>
      </c>
      <c r="L173" t="s">
        <v>21731</v>
      </c>
      <c r="M173" s="10">
        <v>46135.426527777781</v>
      </c>
      <c r="N173" s="2" t="str">
        <f>HYPERLINK(Таблица3[[#This Row],[RelativePath]])</f>
        <v>10 Въезд ангар\GA3948333_6_20260423T101412Z.jpg</v>
      </c>
    </row>
    <row r="174" spans="1:14" x14ac:dyDescent="0.25">
      <c r="A174" t="s">
        <v>16</v>
      </c>
      <c r="B174" s="3">
        <v>46135</v>
      </c>
      <c r="C174" s="5">
        <v>0.42675925925925928</v>
      </c>
      <c r="D174" s="1" t="s">
        <v>4</v>
      </c>
      <c r="E174" t="s">
        <v>21131</v>
      </c>
      <c r="I174" t="s">
        <v>21732</v>
      </c>
      <c r="J174" t="s">
        <v>4951</v>
      </c>
      <c r="K174" t="s">
        <v>21733</v>
      </c>
      <c r="L174" t="s">
        <v>21734</v>
      </c>
      <c r="M174" s="10">
        <v>46135.426759259259</v>
      </c>
      <c r="N174" s="2" t="str">
        <f>HYPERLINK(Таблица3[[#This Row],[RelativePath]])</f>
        <v>10 Въезд ангар\GA3948333_6_20260423T101432Z.jpg</v>
      </c>
    </row>
    <row r="175" spans="1:14" x14ac:dyDescent="0.25">
      <c r="A175" t="s">
        <v>16</v>
      </c>
      <c r="B175" s="3">
        <v>46135</v>
      </c>
      <c r="C175" s="5">
        <v>0.42692129629629627</v>
      </c>
      <c r="D175" s="1" t="s">
        <v>4</v>
      </c>
      <c r="E175" t="s">
        <v>21131</v>
      </c>
      <c r="I175" t="s">
        <v>21735</v>
      </c>
      <c r="J175" t="s">
        <v>4951</v>
      </c>
      <c r="K175" t="s">
        <v>21736</v>
      </c>
      <c r="L175" t="s">
        <v>21737</v>
      </c>
      <c r="M175" s="10">
        <v>46135.426921296297</v>
      </c>
      <c r="N175" s="2" t="str">
        <f>HYPERLINK(Таблица3[[#This Row],[RelativePath]])</f>
        <v>10 Въезд ангар\GA3948333_6_20260423T101446Z.jpg</v>
      </c>
    </row>
    <row r="176" spans="1:14" x14ac:dyDescent="0.25">
      <c r="A176" t="s">
        <v>16</v>
      </c>
      <c r="B176" s="3">
        <v>46135</v>
      </c>
      <c r="C176" s="5">
        <v>0.42708333333333331</v>
      </c>
      <c r="D176" s="1" t="s">
        <v>4</v>
      </c>
      <c r="E176" t="s">
        <v>21131</v>
      </c>
      <c r="I176" t="s">
        <v>21738</v>
      </c>
      <c r="J176" t="s">
        <v>4951</v>
      </c>
      <c r="K176" t="s">
        <v>21739</v>
      </c>
      <c r="L176" t="s">
        <v>21740</v>
      </c>
      <c r="M176" s="10">
        <v>46135.427083333336</v>
      </c>
      <c r="N176" s="2" t="str">
        <f>HYPERLINK(Таблица3[[#This Row],[RelativePath]])</f>
        <v>10 Въезд ангар\GA3948333_6_20260423T101500Z.jpg</v>
      </c>
    </row>
    <row r="177" spans="1:14" x14ac:dyDescent="0.25">
      <c r="A177" t="s">
        <v>16</v>
      </c>
      <c r="B177" s="3">
        <v>46135</v>
      </c>
      <c r="C177" s="5">
        <v>0.4271875</v>
      </c>
      <c r="D177" s="1" t="s">
        <v>4</v>
      </c>
      <c r="E177" t="s">
        <v>21131</v>
      </c>
      <c r="I177" t="s">
        <v>21741</v>
      </c>
      <c r="J177" t="s">
        <v>4951</v>
      </c>
      <c r="K177" t="s">
        <v>21742</v>
      </c>
      <c r="L177" t="s">
        <v>21743</v>
      </c>
      <c r="M177" s="10">
        <v>46135.427187499998</v>
      </c>
      <c r="N177" s="2" t="str">
        <f>HYPERLINK(Таблица3[[#This Row],[RelativePath]])</f>
        <v>10 Въезд ангар\GA3948333_6_20260423T101509Z.jpg</v>
      </c>
    </row>
    <row r="178" spans="1:14" x14ac:dyDescent="0.25">
      <c r="A178" t="s">
        <v>16</v>
      </c>
      <c r="B178" s="3">
        <v>46135</v>
      </c>
      <c r="C178" s="5">
        <v>0.5342824074074074</v>
      </c>
      <c r="D178" s="1" t="s">
        <v>4</v>
      </c>
      <c r="E178" t="s">
        <v>21131</v>
      </c>
      <c r="I178" t="s">
        <v>21555</v>
      </c>
      <c r="J178" t="s">
        <v>4959</v>
      </c>
      <c r="K178" t="s">
        <v>21556</v>
      </c>
      <c r="L178" t="s">
        <v>21557</v>
      </c>
      <c r="M178" s="10">
        <v>46135.534282407411</v>
      </c>
      <c r="N178" s="2" t="str">
        <f>HYPERLINK(Таблица3[[#This Row],[RelativePath]])</f>
        <v>8 Ангар вход\GA3948333_1_20260423T124922Z.jpg</v>
      </c>
    </row>
    <row r="179" spans="1:14" x14ac:dyDescent="0.25">
      <c r="A179" t="s">
        <v>16</v>
      </c>
      <c r="B179" s="3">
        <v>46135</v>
      </c>
      <c r="C179" s="5">
        <v>0.64527777777777773</v>
      </c>
      <c r="D179" s="1" t="s">
        <v>4</v>
      </c>
      <c r="E179" t="s">
        <v>21131</v>
      </c>
      <c r="I179" t="s">
        <v>21480</v>
      </c>
      <c r="J179" t="s">
        <v>1177</v>
      </c>
      <c r="K179" t="s">
        <v>21481</v>
      </c>
      <c r="L179" t="s">
        <v>21482</v>
      </c>
      <c r="M179" s="10">
        <v>46135.645277777781</v>
      </c>
      <c r="N179" s="2" t="str">
        <f>HYPERLINK(Таблица3[[#This Row],[RelativePath]])</f>
        <v>5 Крыльцо общага\K07156189_22_20260423T152912Z.jpg</v>
      </c>
    </row>
    <row r="180" spans="1:14" x14ac:dyDescent="0.25">
      <c r="A180" t="s">
        <v>16</v>
      </c>
      <c r="B180" s="3">
        <v>46135</v>
      </c>
      <c r="C180" s="5">
        <v>0.7096527777777778</v>
      </c>
      <c r="D180" s="1" t="s">
        <v>304</v>
      </c>
      <c r="E180" t="s">
        <v>17362</v>
      </c>
      <c r="I180" t="s">
        <v>21588</v>
      </c>
      <c r="J180" t="s">
        <v>4928</v>
      </c>
      <c r="K180" t="s">
        <v>21589</v>
      </c>
      <c r="L180" t="s">
        <v>21590</v>
      </c>
      <c r="M180" s="10">
        <v>46135.709652777776</v>
      </c>
      <c r="N180" s="2" t="str">
        <f>HYPERLINK(Таблица3[[#This Row],[RelativePath]])</f>
        <v>3 Парковка офиса\GA3948333_3_20260423T170154Z.jpg</v>
      </c>
    </row>
    <row r="181" spans="1:14" x14ac:dyDescent="0.25">
      <c r="A181" t="s">
        <v>16</v>
      </c>
      <c r="B181" s="3">
        <v>46135</v>
      </c>
      <c r="C181" s="5">
        <v>0.70979166666666671</v>
      </c>
      <c r="D181" s="1" t="s">
        <v>62</v>
      </c>
      <c r="E181" t="s">
        <v>17362</v>
      </c>
      <c r="I181" t="s">
        <v>21513</v>
      </c>
      <c r="J181" t="s">
        <v>4957</v>
      </c>
      <c r="K181" t="s">
        <v>21514</v>
      </c>
      <c r="L181" t="s">
        <v>21515</v>
      </c>
      <c r="M181" s="10">
        <v>46135.709791666668</v>
      </c>
      <c r="N181" s="2" t="str">
        <f>HYPERLINK(Таблица3[[#This Row],[RelativePath]])</f>
        <v>1 Въезд на базу\GA3948333_4_20260423T170206Z.jpg</v>
      </c>
    </row>
    <row r="182" spans="1:14" x14ac:dyDescent="0.25">
      <c r="A182" t="s">
        <v>17</v>
      </c>
      <c r="B182" s="3">
        <v>46136</v>
      </c>
      <c r="C182" s="5">
        <v>0.39923611111111112</v>
      </c>
      <c r="D182" s="1" t="s">
        <v>91</v>
      </c>
      <c r="E182" t="s">
        <v>17362</v>
      </c>
      <c r="I182" t="s">
        <v>21519</v>
      </c>
      <c r="J182" t="s">
        <v>4957</v>
      </c>
      <c r="K182" t="s">
        <v>21520</v>
      </c>
      <c r="L182" t="s">
        <v>21521</v>
      </c>
      <c r="M182" s="10">
        <v>46136.399236111109</v>
      </c>
      <c r="N182" s="2" t="str">
        <f>HYPERLINK(Таблица3[[#This Row],[RelativePath]])</f>
        <v>1 Въезд на базу\GA3948333_4_20260424T093454Z.jpg</v>
      </c>
    </row>
    <row r="183" spans="1:14" x14ac:dyDescent="0.25">
      <c r="A183" t="s">
        <v>17</v>
      </c>
      <c r="B183" s="3">
        <v>46136</v>
      </c>
      <c r="C183" s="5">
        <v>0.39931712962962962</v>
      </c>
      <c r="D183" s="1" t="s">
        <v>645</v>
      </c>
      <c r="E183" t="s">
        <v>17362</v>
      </c>
      <c r="I183" t="s">
        <v>21594</v>
      </c>
      <c r="J183" t="s">
        <v>4928</v>
      </c>
      <c r="K183" t="s">
        <v>21595</v>
      </c>
      <c r="L183" t="s">
        <v>21596</v>
      </c>
      <c r="M183" s="10">
        <v>46136.399317129632</v>
      </c>
      <c r="N183" s="2" t="str">
        <f>HYPERLINK(Таблица3[[#This Row],[RelativePath]])</f>
        <v>3 Парковка офиса\GA3948333_3_20260424T093501Z.jpg</v>
      </c>
    </row>
    <row r="184" spans="1:14" x14ac:dyDescent="0.25">
      <c r="A184" t="s">
        <v>17</v>
      </c>
      <c r="B184" s="3">
        <v>46136</v>
      </c>
      <c r="C184" s="5">
        <v>0.68903935185185183</v>
      </c>
      <c r="D184" s="1" t="s">
        <v>4</v>
      </c>
      <c r="E184" t="s">
        <v>21131</v>
      </c>
      <c r="I184" t="s">
        <v>21849</v>
      </c>
      <c r="J184" t="s">
        <v>1180</v>
      </c>
      <c r="K184" t="s">
        <v>21850</v>
      </c>
      <c r="L184" t="s">
        <v>21851</v>
      </c>
      <c r="M184" s="10">
        <v>46136.689039351855</v>
      </c>
      <c r="N184" s="2" t="str">
        <f>HYPERLINK(Таблица3[[#This Row],[RelativePath]])</f>
        <v>12 Площадка 3 кран\K07156189_20_20260424T163213Z.jpg</v>
      </c>
    </row>
    <row r="185" spans="1:14" x14ac:dyDescent="0.25">
      <c r="A185" t="s">
        <v>17</v>
      </c>
      <c r="B185" s="3">
        <v>46136</v>
      </c>
      <c r="C185" s="5">
        <v>0.68927083333333339</v>
      </c>
      <c r="D185" s="1" t="s">
        <v>4</v>
      </c>
      <c r="E185" t="s">
        <v>21131</v>
      </c>
      <c r="I185" t="s">
        <v>21852</v>
      </c>
      <c r="J185" t="s">
        <v>1180</v>
      </c>
      <c r="K185" t="s">
        <v>21853</v>
      </c>
      <c r="L185" t="s">
        <v>21854</v>
      </c>
      <c r="M185" s="10">
        <v>46136.689270833333</v>
      </c>
      <c r="N185" s="2" t="str">
        <f>HYPERLINK(Таблица3[[#This Row],[RelativePath]])</f>
        <v>12 Площадка 3 кран\K07156189_20_20260424T163233Z.jpg</v>
      </c>
    </row>
    <row r="186" spans="1:14" x14ac:dyDescent="0.25">
      <c r="A186" t="s">
        <v>17</v>
      </c>
      <c r="B186" s="3">
        <v>46136</v>
      </c>
      <c r="C186" s="5">
        <v>0.72141203703703705</v>
      </c>
      <c r="D186" s="1" t="s">
        <v>4</v>
      </c>
      <c r="E186" t="s">
        <v>21131</v>
      </c>
      <c r="I186" t="s">
        <v>21855</v>
      </c>
      <c r="J186" t="s">
        <v>1180</v>
      </c>
      <c r="K186" t="s">
        <v>21856</v>
      </c>
      <c r="L186" t="s">
        <v>21857</v>
      </c>
      <c r="M186" s="10">
        <v>46136.721412037034</v>
      </c>
      <c r="N186" s="2" t="str">
        <f>HYPERLINK(Таблица3[[#This Row],[RelativePath]])</f>
        <v>12 Площадка 3 кран\K07156189_20_20260424T171850Z.jpg</v>
      </c>
    </row>
    <row r="187" spans="1:14" x14ac:dyDescent="0.25">
      <c r="A187" t="s">
        <v>17</v>
      </c>
      <c r="B187" s="3">
        <v>46136</v>
      </c>
      <c r="C187" s="5">
        <v>0.75091435185185185</v>
      </c>
      <c r="D187" s="1" t="s">
        <v>304</v>
      </c>
      <c r="E187" t="s">
        <v>17362</v>
      </c>
      <c r="I187" t="s">
        <v>21606</v>
      </c>
      <c r="J187" t="s">
        <v>4928</v>
      </c>
      <c r="K187" t="s">
        <v>21607</v>
      </c>
      <c r="L187" t="s">
        <v>21608</v>
      </c>
      <c r="M187" s="10">
        <v>46136.750914351855</v>
      </c>
      <c r="N187" s="2" t="str">
        <f>HYPERLINK(Таблица3[[#This Row],[RelativePath]])</f>
        <v>3 Парковка офиса\GA3948333_3_20260424T180119Z.jpg</v>
      </c>
    </row>
    <row r="188" spans="1:14" x14ac:dyDescent="0.25">
      <c r="A188" t="s">
        <v>17</v>
      </c>
      <c r="B188" s="3">
        <v>46136</v>
      </c>
      <c r="C188" s="5">
        <v>0.75100694444444449</v>
      </c>
      <c r="D188" s="1" t="s">
        <v>62</v>
      </c>
      <c r="E188" t="s">
        <v>17362</v>
      </c>
      <c r="I188" t="s">
        <v>21525</v>
      </c>
      <c r="J188" t="s">
        <v>4957</v>
      </c>
      <c r="K188" t="s">
        <v>21526</v>
      </c>
      <c r="L188" t="s">
        <v>21527</v>
      </c>
      <c r="M188" s="10">
        <v>46136.751006944447</v>
      </c>
      <c r="N188" s="2" t="str">
        <f>HYPERLINK(Таблица3[[#This Row],[RelativePath]])</f>
        <v>1 Въезд на базу\GA3948333_4_20260424T180127Z.jpg</v>
      </c>
    </row>
    <row r="189" spans="1:14" x14ac:dyDescent="0.25">
      <c r="A189" t="s">
        <v>18</v>
      </c>
      <c r="B189" s="3">
        <v>46137</v>
      </c>
      <c r="C189" s="5">
        <v>0.61465277777777783</v>
      </c>
      <c r="D189" s="1" t="s">
        <v>91</v>
      </c>
      <c r="E189" t="s">
        <v>17362</v>
      </c>
      <c r="I189" t="s">
        <v>21528</v>
      </c>
      <c r="J189" t="s">
        <v>4957</v>
      </c>
      <c r="K189" t="s">
        <v>21529</v>
      </c>
      <c r="L189" t="s">
        <v>21530</v>
      </c>
      <c r="M189" s="10">
        <v>46137.614652777775</v>
      </c>
      <c r="N18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90:E211 D2:E189">
    <cfRule type="containsText" dxfId="202" priority="7" operator="containsText" text="Выезд с территории">
      <formula>NOT(ISERROR(SEARCH("Выезд с территории",D2)))</formula>
    </cfRule>
  </conditionalFormatting>
  <conditionalFormatting sqref="D2:D189">
    <cfRule type="containsText" dxfId="20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20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199" priority="2" operator="containsText" text="Газель базы">
      <formula>NOT(ISERROR(SEARCH("Газель базы",E2)))</formula>
    </cfRule>
    <cfRule type="containsText" dxfId="198" priority="3" operator="containsText" text="Погрузчик базы">
      <formula>NOT(ISERROR(SEARCH("Погрузчик базы",E2)))</formula>
    </cfRule>
  </conditionalFormatting>
  <conditionalFormatting sqref="E2:E211">
    <cfRule type="containsText" dxfId="19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249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1" t="s">
        <v>5289</v>
      </c>
      <c r="J2" s="11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4929</v>
      </c>
      <c r="F3" t="s">
        <v>1884</v>
      </c>
      <c r="I3" s="11" t="s">
        <v>5286</v>
      </c>
      <c r="J3" s="11" t="s">
        <v>4957</v>
      </c>
      <c r="K3" t="s">
        <v>5287</v>
      </c>
      <c r="L3" t="s">
        <v>5288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14</v>
      </c>
      <c r="B4" s="3">
        <v>46084</v>
      </c>
      <c r="C4" s="5">
        <v>0.65601851851851856</v>
      </c>
      <c r="D4" s="6" t="s">
        <v>62</v>
      </c>
      <c r="E4" t="s">
        <v>4360</v>
      </c>
      <c r="I4" s="11" t="s">
        <v>5295</v>
      </c>
      <c r="J4" s="11" t="s">
        <v>4957</v>
      </c>
      <c r="K4" t="s">
        <v>5296</v>
      </c>
      <c r="L4" t="s">
        <v>5297</v>
      </c>
      <c r="N4" s="2" t="str">
        <f>HYPERLINK(СторонТрансп[[#This Row],[RelativePath]])</f>
        <v>1 Въезд на базу\GA3948333_4_20260303T154440Z.jpg</v>
      </c>
    </row>
    <row r="5" spans="1:14" x14ac:dyDescent="0.25">
      <c r="A5" t="s">
        <v>16</v>
      </c>
      <c r="B5" s="3">
        <v>46093</v>
      </c>
      <c r="C5" s="5">
        <v>0.65744212962962967</v>
      </c>
      <c r="D5" s="6" t="s">
        <v>62</v>
      </c>
      <c r="E5" t="s">
        <v>4929</v>
      </c>
      <c r="I5" s="11" t="s">
        <v>9594</v>
      </c>
      <c r="J5" s="11" t="s">
        <v>4957</v>
      </c>
      <c r="K5" t="s">
        <v>9595</v>
      </c>
      <c r="L5" t="s">
        <v>9596</v>
      </c>
      <c r="N5" s="2" t="str">
        <f>HYPERLINK(СторонТрансп[[#This Row],[RelativePath]])</f>
        <v>1 Въезд на базу\GA3948333_4_20260312T154643Z.jpg</v>
      </c>
    </row>
    <row r="6" spans="1:14" x14ac:dyDescent="0.25">
      <c r="A6" t="s">
        <v>16</v>
      </c>
      <c r="B6" s="3">
        <v>46093</v>
      </c>
      <c r="C6" s="5">
        <v>0.62711805555555555</v>
      </c>
      <c r="D6" s="6" t="s">
        <v>91</v>
      </c>
      <c r="E6" t="s">
        <v>10074</v>
      </c>
      <c r="H6" t="s">
        <v>5082</v>
      </c>
      <c r="I6" s="11" t="s">
        <v>9588</v>
      </c>
      <c r="J6" s="11" t="s">
        <v>4957</v>
      </c>
      <c r="K6" t="s">
        <v>9589</v>
      </c>
      <c r="L6" t="s">
        <v>9590</v>
      </c>
      <c r="N6" s="2" t="str">
        <f>HYPERLINK(СторонТрансп[[#This Row],[RelativePath]])</f>
        <v>1 Въезд на базу\GA3948333_4_20260312T150303Z.jpg</v>
      </c>
    </row>
    <row r="7" spans="1:14" x14ac:dyDescent="0.25">
      <c r="A7" t="s">
        <v>16</v>
      </c>
      <c r="B7" s="3">
        <v>46093</v>
      </c>
      <c r="C7" s="5">
        <v>0.41454861111111113</v>
      </c>
      <c r="D7" s="6" t="s">
        <v>91</v>
      </c>
      <c r="E7" t="s">
        <v>4929</v>
      </c>
      <c r="I7" s="11" t="s">
        <v>9582</v>
      </c>
      <c r="J7" s="11" t="s">
        <v>4957</v>
      </c>
      <c r="K7" t="s">
        <v>9583</v>
      </c>
      <c r="L7" t="s">
        <v>9584</v>
      </c>
      <c r="N7" s="2" t="str">
        <f>HYPERLINK(СторонТрансп[[#This Row],[RelativePath]])</f>
        <v>1 Въезд на базу\GA3948333_4_20260312T095657Z.jpg</v>
      </c>
    </row>
    <row r="8" spans="1:14" x14ac:dyDescent="0.25">
      <c r="A8" t="s">
        <v>17</v>
      </c>
      <c r="B8" s="3">
        <v>46094</v>
      </c>
      <c r="C8" s="5">
        <v>0.41781249999999998</v>
      </c>
      <c r="D8" s="6" t="s">
        <v>62</v>
      </c>
      <c r="E8" t="s">
        <v>10599</v>
      </c>
      <c r="I8" s="11" t="s">
        <v>10096</v>
      </c>
      <c r="J8" s="11" t="s">
        <v>4957</v>
      </c>
      <c r="K8" t="s">
        <v>10097</v>
      </c>
      <c r="L8" t="s">
        <v>10098</v>
      </c>
      <c r="N8" s="2" t="str">
        <f>HYPERLINK(СторонТрансп[[#This Row],[RelativePath]])</f>
        <v>1 Въезд на базу\GA3948333_4_20260313T100139Z.jpg</v>
      </c>
    </row>
    <row r="9" spans="1:14" x14ac:dyDescent="0.25">
      <c r="A9" t="s">
        <v>17</v>
      </c>
      <c r="B9" s="3">
        <v>46094</v>
      </c>
      <c r="C9" s="5">
        <v>0.78589120370370369</v>
      </c>
      <c r="D9" s="6" t="s">
        <v>91</v>
      </c>
      <c r="E9" t="s">
        <v>10601</v>
      </c>
      <c r="F9" t="s">
        <v>51</v>
      </c>
      <c r="I9" s="11" t="s">
        <v>10141</v>
      </c>
      <c r="J9" s="11" t="s">
        <v>4957</v>
      </c>
      <c r="K9" t="s">
        <v>10142</v>
      </c>
      <c r="L9" t="s">
        <v>10143</v>
      </c>
      <c r="N9" s="2" t="str">
        <f>HYPERLINK(СторонТрансп[[#This Row],[RelativePath]])</f>
        <v>1 Въезд на базу\GA3948333_4_20260313T185141Z.jpg</v>
      </c>
    </row>
    <row r="10" spans="1:14" x14ac:dyDescent="0.25">
      <c r="A10" t="s">
        <v>17</v>
      </c>
      <c r="B10" s="3">
        <v>46094</v>
      </c>
      <c r="C10" s="5">
        <v>0.83332175925925922</v>
      </c>
      <c r="D10" s="6" t="s">
        <v>62</v>
      </c>
      <c r="E10" t="s">
        <v>10601</v>
      </c>
      <c r="F10" t="s">
        <v>1965</v>
      </c>
      <c r="I10" s="11" t="s">
        <v>10144</v>
      </c>
      <c r="J10" s="11" t="s">
        <v>4957</v>
      </c>
      <c r="K10" t="s">
        <v>10145</v>
      </c>
      <c r="L10" t="s">
        <v>10146</v>
      </c>
      <c r="N10" s="2" t="str">
        <f>HYPERLINK(СторонТрансп[[#This Row],[RelativePath]])</f>
        <v>1 Въезд на базу\GA3948333_4_20260313T195959Z.jpg</v>
      </c>
    </row>
    <row r="11" spans="1:14" x14ac:dyDescent="0.25">
      <c r="A11" t="s">
        <v>17</v>
      </c>
      <c r="B11" s="3">
        <v>46094</v>
      </c>
      <c r="C11" s="5">
        <v>0.38642361111111112</v>
      </c>
      <c r="D11" s="6" t="s">
        <v>91</v>
      </c>
      <c r="E11" t="s">
        <v>10598</v>
      </c>
      <c r="F11" t="s">
        <v>60</v>
      </c>
      <c r="I11" s="11" t="s">
        <v>10075</v>
      </c>
      <c r="J11" s="11" t="s">
        <v>4957</v>
      </c>
      <c r="K11" t="s">
        <v>10076</v>
      </c>
      <c r="L11" t="s">
        <v>10077</v>
      </c>
      <c r="N11" s="2" t="str">
        <f>HYPERLINK(СторонТрансп[[#This Row],[RelativePath]])</f>
        <v>1 Въезд на базу\GA3948333_4_20260313T091627Z.jpg</v>
      </c>
    </row>
    <row r="12" spans="1:14" x14ac:dyDescent="0.25">
      <c r="A12" t="s">
        <v>17</v>
      </c>
      <c r="B12" s="3">
        <v>46094</v>
      </c>
      <c r="C12" s="5">
        <v>0.38671296296296298</v>
      </c>
      <c r="D12" s="6" t="s">
        <v>91</v>
      </c>
      <c r="E12" t="s">
        <v>10598</v>
      </c>
      <c r="F12" t="s">
        <v>60</v>
      </c>
      <c r="H12" t="s">
        <v>1140</v>
      </c>
      <c r="I12" s="11" t="s">
        <v>10078</v>
      </c>
      <c r="J12" s="11" t="s">
        <v>4957</v>
      </c>
      <c r="K12" t="s">
        <v>10079</v>
      </c>
      <c r="L12" t="s">
        <v>10080</v>
      </c>
      <c r="N12" s="2" t="str">
        <f>HYPERLINK(СторонТрансп[[#This Row],[RelativePath]])</f>
        <v>1 Въезд на базу\GA3948333_4_20260313T091652Z.jpg</v>
      </c>
    </row>
    <row r="13" spans="1:14" x14ac:dyDescent="0.25">
      <c r="A13" t="s">
        <v>17</v>
      </c>
      <c r="B13" s="3">
        <v>46094</v>
      </c>
      <c r="C13" s="5">
        <v>0.41082175925925923</v>
      </c>
      <c r="D13" s="6" t="s">
        <v>91</v>
      </c>
      <c r="E13" t="s">
        <v>10599</v>
      </c>
      <c r="I13" s="11" t="s">
        <v>10093</v>
      </c>
      <c r="J13" s="11" t="s">
        <v>4957</v>
      </c>
      <c r="K13" t="s">
        <v>10094</v>
      </c>
      <c r="L13" t="s">
        <v>10095</v>
      </c>
      <c r="N13" s="2" t="str">
        <f>HYPERLINK(СторонТрансп[[#This Row],[RelativePath]])</f>
        <v>1 Въезд на базу\GA3948333_4_20260313T095135Z.jpg</v>
      </c>
    </row>
    <row r="14" spans="1:14" x14ac:dyDescent="0.25">
      <c r="A14" t="s">
        <v>18</v>
      </c>
      <c r="B14" s="3">
        <v>46095</v>
      </c>
      <c r="C14" s="5">
        <v>0.73909722222222218</v>
      </c>
      <c r="D14" s="6" t="s">
        <v>62</v>
      </c>
      <c r="E14" t="s">
        <v>4933</v>
      </c>
      <c r="I14" s="11" t="s">
        <v>10623</v>
      </c>
      <c r="J14" s="11" t="s">
        <v>4957</v>
      </c>
      <c r="K14" t="s">
        <v>10624</v>
      </c>
      <c r="L14" t="s">
        <v>10625</v>
      </c>
      <c r="N14" s="2" t="str">
        <f>HYPERLINK(СторонТрансп[[#This Row],[RelativePath]])</f>
        <v>1 Въезд на базу\GA3948333_4_20260314T174418Z.jpg</v>
      </c>
    </row>
    <row r="15" spans="1:14" x14ac:dyDescent="0.25">
      <c r="A15" t="s">
        <v>18</v>
      </c>
      <c r="B15" s="3">
        <v>46095</v>
      </c>
      <c r="C15" s="5">
        <v>0.37562499999999999</v>
      </c>
      <c r="D15" s="6" t="s">
        <v>91</v>
      </c>
      <c r="E15" t="s">
        <v>4933</v>
      </c>
      <c r="I15" s="11" t="s">
        <v>10620</v>
      </c>
      <c r="J15" s="11" t="s">
        <v>4957</v>
      </c>
      <c r="K15" t="s">
        <v>10621</v>
      </c>
      <c r="L15" t="s">
        <v>10622</v>
      </c>
      <c r="N15" s="2" t="str">
        <f>HYPERLINK(СторонТрансп[[#This Row],[RelativePath]])</f>
        <v>1 Въезд на базу\GA3948333_4_20260314T090054Z.jpg</v>
      </c>
    </row>
    <row r="16" spans="1:14" x14ac:dyDescent="0.25">
      <c r="A16" t="s">
        <v>22</v>
      </c>
      <c r="B16" s="3">
        <v>46096</v>
      </c>
      <c r="C16" s="5">
        <v>0.7468055555555555</v>
      </c>
      <c r="D16" s="6" t="s">
        <v>62</v>
      </c>
      <c r="E16" t="s">
        <v>4933</v>
      </c>
      <c r="I16" s="11" t="s">
        <v>10629</v>
      </c>
      <c r="J16" s="11" t="s">
        <v>4957</v>
      </c>
      <c r="K16" t="s">
        <v>10630</v>
      </c>
      <c r="L16" t="s">
        <v>10631</v>
      </c>
      <c r="N16" s="2" t="str">
        <f>HYPERLINK(СторонТрансп[[#This Row],[RelativePath]])</f>
        <v>1 Въезд на базу\GA3948333_4_20260315T175524Z.jpg</v>
      </c>
    </row>
    <row r="17" spans="1:14" x14ac:dyDescent="0.25">
      <c r="A17" t="s">
        <v>22</v>
      </c>
      <c r="B17" s="3">
        <v>46096</v>
      </c>
      <c r="C17" s="5">
        <v>0.37252314814814813</v>
      </c>
      <c r="D17" s="6" t="s">
        <v>91</v>
      </c>
      <c r="E17" t="s">
        <v>4933</v>
      </c>
      <c r="I17" s="11" t="s">
        <v>10626</v>
      </c>
      <c r="J17" s="11" t="s">
        <v>4957</v>
      </c>
      <c r="K17" t="s">
        <v>10627</v>
      </c>
      <c r="L17" t="s">
        <v>10628</v>
      </c>
      <c r="N17" s="2" t="str">
        <f>HYPERLINK(СторонТрансп[[#This Row],[RelativePath]])</f>
        <v>1 Въезд на базу\GA3948333_4_20260315T085626Z.jpg</v>
      </c>
    </row>
    <row r="18" spans="1:14" x14ac:dyDescent="0.25">
      <c r="A18" t="s">
        <v>16</v>
      </c>
      <c r="B18" s="3">
        <v>46100</v>
      </c>
      <c r="C18" s="5">
        <v>0.6159027777777778</v>
      </c>
      <c r="D18" s="6" t="s">
        <v>62</v>
      </c>
      <c r="E18" t="s">
        <v>11902</v>
      </c>
      <c r="F18" t="s">
        <v>2650</v>
      </c>
      <c r="I18" s="11" t="s">
        <v>11261</v>
      </c>
      <c r="J18" s="11" t="s">
        <v>4957</v>
      </c>
      <c r="K18" t="s">
        <v>11262</v>
      </c>
      <c r="L18" t="s">
        <v>11263</v>
      </c>
      <c r="N18" s="2" t="str">
        <f>HYPERLINK(СторонТрансп[[#This Row],[RelativePath]])</f>
        <v>1 Въезд на базу\GA3948333_4_20260319T144654Z.jpg</v>
      </c>
    </row>
    <row r="19" spans="1:14" x14ac:dyDescent="0.25">
      <c r="A19" t="s">
        <v>18</v>
      </c>
      <c r="B19" s="3">
        <v>46102</v>
      </c>
      <c r="C19" s="5">
        <v>0.79628472222222224</v>
      </c>
      <c r="D19" s="6" t="s">
        <v>91</v>
      </c>
      <c r="E19" t="s">
        <v>12240</v>
      </c>
      <c r="F19" t="s">
        <v>2470</v>
      </c>
      <c r="I19" s="11" t="s">
        <v>11948</v>
      </c>
      <c r="J19" s="11" t="s">
        <v>4957</v>
      </c>
      <c r="K19" t="s">
        <v>11949</v>
      </c>
      <c r="L19" t="s">
        <v>11950</v>
      </c>
      <c r="N19" s="2" t="str">
        <f>HYPERLINK(СторонТрансп[[#This Row],[RelativePath]])</f>
        <v>1 Въезд на базу\GA3948333_4_20260321T190639Z.jpg</v>
      </c>
    </row>
    <row r="20" spans="1:14" x14ac:dyDescent="0.25">
      <c r="A20" t="s">
        <v>18</v>
      </c>
      <c r="B20" s="3">
        <v>46102</v>
      </c>
      <c r="C20" s="5">
        <v>0.80402777777777779</v>
      </c>
      <c r="D20" s="6" t="s">
        <v>62</v>
      </c>
      <c r="E20" t="s">
        <v>12240</v>
      </c>
      <c r="F20" t="s">
        <v>2470</v>
      </c>
      <c r="I20" s="11" t="s">
        <v>11951</v>
      </c>
      <c r="J20" s="11" t="s">
        <v>4957</v>
      </c>
      <c r="K20" t="s">
        <v>11952</v>
      </c>
      <c r="L20" t="s">
        <v>11953</v>
      </c>
      <c r="N20" s="2" t="str">
        <f>HYPERLINK(СторонТрансп[[#This Row],[RelativePath]])</f>
        <v>1 Въезд на базу\GA3948333_4_20260321T191748Z.jpg</v>
      </c>
    </row>
    <row r="21" spans="1:14" x14ac:dyDescent="0.25">
      <c r="A21" t="s">
        <v>18</v>
      </c>
      <c r="B21" s="3">
        <v>46102</v>
      </c>
      <c r="C21" s="5">
        <v>0.42343750000000002</v>
      </c>
      <c r="D21" s="6" t="s">
        <v>91</v>
      </c>
      <c r="E21" t="s">
        <v>12239</v>
      </c>
      <c r="F21" t="s">
        <v>51</v>
      </c>
      <c r="I21" s="11" t="s">
        <v>11942</v>
      </c>
      <c r="J21" s="11" t="s">
        <v>4957</v>
      </c>
      <c r="K21" t="s">
        <v>11943</v>
      </c>
      <c r="L21" t="s">
        <v>11944</v>
      </c>
      <c r="N21" s="2" t="str">
        <f>HYPERLINK(СторонТрансп[[#This Row],[RelativePath]])</f>
        <v>1 Въезд на базу\GA3948333_4_20260321T100945Z.jpg</v>
      </c>
    </row>
    <row r="22" spans="1:14" x14ac:dyDescent="0.25">
      <c r="A22" t="s">
        <v>18</v>
      </c>
      <c r="B22" s="3">
        <v>46102</v>
      </c>
      <c r="C22" s="5">
        <v>0.43847222222222221</v>
      </c>
      <c r="D22" s="6" t="s">
        <v>62</v>
      </c>
      <c r="E22" t="s">
        <v>12239</v>
      </c>
      <c r="F22" t="s">
        <v>799</v>
      </c>
      <c r="I22" s="11" t="s">
        <v>11945</v>
      </c>
      <c r="J22" s="11" t="s">
        <v>4957</v>
      </c>
      <c r="K22" t="s">
        <v>11946</v>
      </c>
      <c r="L22" t="s">
        <v>11947</v>
      </c>
      <c r="N22" s="2" t="str">
        <f>HYPERLINK(СторонТрансп[[#This Row],[RelativePath]])</f>
        <v>1 Въезд на базу\GA3948333_4_20260321T103124Z.jpg</v>
      </c>
    </row>
    <row r="23" spans="1:14" x14ac:dyDescent="0.25">
      <c r="A23" t="s">
        <v>13</v>
      </c>
      <c r="B23" s="3">
        <v>46104</v>
      </c>
      <c r="C23" s="5">
        <v>0.56130787037037033</v>
      </c>
      <c r="D23" s="6" t="s">
        <v>91</v>
      </c>
      <c r="E23" t="s">
        <v>66</v>
      </c>
      <c r="I23" s="11" t="s">
        <v>12269</v>
      </c>
      <c r="J23" s="11" t="s">
        <v>4957</v>
      </c>
      <c r="K23" t="s">
        <v>12270</v>
      </c>
      <c r="L23" t="s">
        <v>12271</v>
      </c>
      <c r="N23" s="2" t="str">
        <f>HYPERLINK(СторонТрансп[[#This Row],[RelativePath]])</f>
        <v>1 Въезд на базу\GA3948333_4_20260323T132817Z.jpg</v>
      </c>
    </row>
    <row r="24" spans="1:14" x14ac:dyDescent="0.25">
      <c r="A24" t="s">
        <v>13</v>
      </c>
      <c r="B24" s="3">
        <v>46104</v>
      </c>
      <c r="C24" s="5">
        <v>0.57054398148148144</v>
      </c>
      <c r="D24" s="6" t="s">
        <v>62</v>
      </c>
      <c r="E24" t="s">
        <v>66</v>
      </c>
      <c r="I24" s="11" t="s">
        <v>12272</v>
      </c>
      <c r="J24" s="11" t="s">
        <v>4957</v>
      </c>
      <c r="K24" t="s">
        <v>12273</v>
      </c>
      <c r="L24" t="s">
        <v>12274</v>
      </c>
      <c r="N24" s="2" t="str">
        <f>HYPERLINK(СторонТрансп[[#This Row],[RelativePath]])</f>
        <v>1 Въезд на базу\GA3948333_4_20260323T134135Z.jpg</v>
      </c>
    </row>
    <row r="25" spans="1:14" x14ac:dyDescent="0.25">
      <c r="A25" t="s">
        <v>13</v>
      </c>
      <c r="B25" s="3">
        <v>46104</v>
      </c>
      <c r="C25" s="5">
        <v>0.61436342592592597</v>
      </c>
      <c r="D25" s="6" t="s">
        <v>62</v>
      </c>
      <c r="E25" t="s">
        <v>10599</v>
      </c>
      <c r="I25" s="11" t="s">
        <v>12275</v>
      </c>
      <c r="J25" s="11" t="s">
        <v>4957</v>
      </c>
      <c r="K25" t="s">
        <v>12276</v>
      </c>
      <c r="L25" t="s">
        <v>12277</v>
      </c>
      <c r="N25" s="2" t="str">
        <f>HYPERLINK(СторонТрансп[[#This Row],[RelativePath]])</f>
        <v>1 Въезд на базу\GA3948333_4_20260323T144441Z.jpg</v>
      </c>
    </row>
    <row r="26" spans="1:14" x14ac:dyDescent="0.25">
      <c r="A26" t="s">
        <v>13</v>
      </c>
      <c r="B26" s="3">
        <v>46104</v>
      </c>
      <c r="C26" s="5">
        <v>0.34434027777777776</v>
      </c>
      <c r="D26" s="6" t="s">
        <v>91</v>
      </c>
      <c r="E26" t="s">
        <v>66</v>
      </c>
      <c r="I26" s="11" t="s">
        <v>12260</v>
      </c>
      <c r="J26" s="11" t="s">
        <v>4957</v>
      </c>
      <c r="K26" t="s">
        <v>12261</v>
      </c>
      <c r="L26" t="s">
        <v>12262</v>
      </c>
      <c r="N26" s="2" t="str">
        <f>HYPERLINK(СторонТрансп[[#This Row],[RelativePath]])</f>
        <v>1 Въезд на базу\GA3948333_4_20260323T081551Z.jpg</v>
      </c>
    </row>
    <row r="27" spans="1:14" x14ac:dyDescent="0.25">
      <c r="A27" t="s">
        <v>13</v>
      </c>
      <c r="B27" s="3">
        <v>46104</v>
      </c>
      <c r="C27" s="5">
        <v>0.3498148148148148</v>
      </c>
      <c r="D27" s="6" t="s">
        <v>62</v>
      </c>
      <c r="E27" t="s">
        <v>66</v>
      </c>
      <c r="H27" t="s">
        <v>12922</v>
      </c>
      <c r="I27" s="11" t="s">
        <v>12263</v>
      </c>
      <c r="J27" s="11" t="s">
        <v>4957</v>
      </c>
      <c r="K27" t="s">
        <v>12264</v>
      </c>
      <c r="L27" t="s">
        <v>12265</v>
      </c>
      <c r="N27" s="2" t="str">
        <f>HYPERLINK(СторонТрансп[[#This Row],[RelativePath]])</f>
        <v>1 Въезд на базу\GA3948333_4_20260323T082344Z.jpg</v>
      </c>
    </row>
    <row r="28" spans="1:14" x14ac:dyDescent="0.25">
      <c r="A28" t="s">
        <v>13</v>
      </c>
      <c r="B28" s="3">
        <v>46104</v>
      </c>
      <c r="C28" s="5">
        <v>0.41168981481481481</v>
      </c>
      <c r="D28" s="6" t="s">
        <v>91</v>
      </c>
      <c r="E28" t="s">
        <v>10599</v>
      </c>
      <c r="I28" s="11" t="s">
        <v>12266</v>
      </c>
      <c r="J28" s="11" t="s">
        <v>4957</v>
      </c>
      <c r="K28" t="s">
        <v>12267</v>
      </c>
      <c r="L28" t="s">
        <v>12268</v>
      </c>
      <c r="N28" s="2" t="str">
        <f>HYPERLINK(СторонТрансп[[#This Row],[RelativePath]])</f>
        <v>1 Въезд на базу\GA3948333_4_20260323T095250Z.jpg</v>
      </c>
    </row>
    <row r="29" spans="1:14" x14ac:dyDescent="0.25">
      <c r="A29" t="s">
        <v>14</v>
      </c>
      <c r="B29" s="3">
        <v>46105</v>
      </c>
      <c r="C29" s="5">
        <v>0.48366898148148146</v>
      </c>
      <c r="D29" s="6" t="s">
        <v>62</v>
      </c>
      <c r="E29" t="s">
        <v>12240</v>
      </c>
      <c r="F29" t="s">
        <v>13441</v>
      </c>
      <c r="I29" s="11" t="s">
        <v>12985</v>
      </c>
      <c r="J29" s="11" t="s">
        <v>4957</v>
      </c>
      <c r="K29" t="s">
        <v>12986</v>
      </c>
      <c r="L29" t="s">
        <v>12987</v>
      </c>
      <c r="N29" s="2" t="str">
        <f>HYPERLINK(СторонТрансп[[#This Row],[RelativePath]])</f>
        <v>1 Въезд на базу\GA3948333_4_20260324T113629Z.jpg</v>
      </c>
    </row>
    <row r="30" spans="1:14" x14ac:dyDescent="0.25">
      <c r="A30" t="s">
        <v>14</v>
      </c>
      <c r="B30" s="3">
        <v>46105</v>
      </c>
      <c r="C30" s="5">
        <v>0.48628472222222224</v>
      </c>
      <c r="D30" s="6" t="s">
        <v>62</v>
      </c>
      <c r="E30" t="s">
        <v>13437</v>
      </c>
      <c r="F30" t="s">
        <v>1555</v>
      </c>
      <c r="I30" s="11" t="s">
        <v>12988</v>
      </c>
      <c r="J30" s="11" t="s">
        <v>4957</v>
      </c>
      <c r="K30" t="s">
        <v>12989</v>
      </c>
      <c r="L30" t="s">
        <v>12990</v>
      </c>
      <c r="N30" s="2" t="str">
        <f>HYPERLINK(СторонТрансп[[#This Row],[RelativePath]])</f>
        <v>1 Въезд на базу\GA3948333_4_20260324T114015Z.jpg</v>
      </c>
    </row>
    <row r="31" spans="1:14" x14ac:dyDescent="0.25">
      <c r="A31" t="s">
        <v>14</v>
      </c>
      <c r="B31" s="3">
        <v>46105</v>
      </c>
      <c r="C31" s="5">
        <v>0.55700231481481477</v>
      </c>
      <c r="D31" s="6" t="s">
        <v>62</v>
      </c>
      <c r="E31" t="s">
        <v>1552</v>
      </c>
      <c r="I31" s="11" t="s">
        <v>12997</v>
      </c>
      <c r="J31" s="11" t="s">
        <v>4957</v>
      </c>
      <c r="K31" t="s">
        <v>12998</v>
      </c>
      <c r="L31" t="s">
        <v>12999</v>
      </c>
      <c r="N31" s="2" t="str">
        <f>HYPERLINK(СторонТрансп[[#This Row],[RelativePath]])</f>
        <v>1 Въезд на базу\GA3948333_4_20260324T132205Z.jpg</v>
      </c>
    </row>
    <row r="32" spans="1:14" x14ac:dyDescent="0.25">
      <c r="A32" t="s">
        <v>14</v>
      </c>
      <c r="B32" s="3">
        <v>46105</v>
      </c>
      <c r="C32" s="5">
        <v>0.450625</v>
      </c>
      <c r="D32" s="6" t="s">
        <v>91</v>
      </c>
      <c r="E32" t="s">
        <v>12240</v>
      </c>
      <c r="F32" t="s">
        <v>13438</v>
      </c>
      <c r="I32" s="11" t="s">
        <v>12979</v>
      </c>
      <c r="J32" s="11" t="s">
        <v>4957</v>
      </c>
      <c r="K32" t="s">
        <v>12980</v>
      </c>
      <c r="L32" t="s">
        <v>12981</v>
      </c>
      <c r="N32" s="2" t="str">
        <f>HYPERLINK(СторонТрансп[[#This Row],[RelativePath]])</f>
        <v>1 Въезд на базу\GA3948333_4_20260324T104854Z.jpg</v>
      </c>
    </row>
    <row r="33" spans="1:14" x14ac:dyDescent="0.25">
      <c r="A33" t="s">
        <v>14</v>
      </c>
      <c r="B33" s="3">
        <v>46105</v>
      </c>
      <c r="C33" s="5">
        <v>0.37506944444444446</v>
      </c>
      <c r="D33" s="6" t="s">
        <v>91</v>
      </c>
      <c r="E33" t="s">
        <v>1552</v>
      </c>
      <c r="I33" s="11" t="s">
        <v>12967</v>
      </c>
      <c r="J33" s="11" t="s">
        <v>4957</v>
      </c>
      <c r="K33" t="s">
        <v>12968</v>
      </c>
      <c r="L33" t="s">
        <v>12969</v>
      </c>
      <c r="N33" s="2" t="str">
        <f>HYPERLINK(СторонТрансп[[#This Row],[RelativePath]])</f>
        <v>1 Въезд на базу\GA3948333_4_20260324T090006Z.jpg</v>
      </c>
    </row>
    <row r="34" spans="1:14" x14ac:dyDescent="0.25">
      <c r="A34" t="s">
        <v>14</v>
      </c>
      <c r="B34" s="3">
        <v>46105</v>
      </c>
      <c r="C34" s="5">
        <v>0.4158101851851852</v>
      </c>
      <c r="D34" s="6" t="s">
        <v>62</v>
      </c>
      <c r="E34" t="s">
        <v>4933</v>
      </c>
      <c r="F34" t="s">
        <v>58</v>
      </c>
      <c r="H34" t="s">
        <v>3425</v>
      </c>
      <c r="I34" s="11" t="s">
        <v>12973</v>
      </c>
      <c r="J34" s="11" t="s">
        <v>4957</v>
      </c>
      <c r="K34" t="s">
        <v>12974</v>
      </c>
      <c r="L34" t="s">
        <v>12975</v>
      </c>
      <c r="N34" s="2" t="str">
        <f>HYPERLINK(СторонТрансп[[#This Row],[RelativePath]])</f>
        <v>1 Въезд на базу\GA3948333_4_20260324T095846Z.jpg</v>
      </c>
    </row>
    <row r="35" spans="1:14" x14ac:dyDescent="0.25">
      <c r="A35" t="s">
        <v>14</v>
      </c>
      <c r="B35" s="3">
        <v>46105</v>
      </c>
      <c r="C35" s="5">
        <v>0.41724537037037035</v>
      </c>
      <c r="D35" s="6" t="s">
        <v>91</v>
      </c>
      <c r="E35" t="s">
        <v>13437</v>
      </c>
      <c r="F35" t="s">
        <v>51</v>
      </c>
      <c r="I35" s="11" t="s">
        <v>12976</v>
      </c>
      <c r="J35" s="11" t="s">
        <v>4957</v>
      </c>
      <c r="K35" t="s">
        <v>12977</v>
      </c>
      <c r="L35" t="s">
        <v>12978</v>
      </c>
      <c r="N35" s="2" t="str">
        <f>HYPERLINK(СторонТрансп[[#This Row],[RelativePath]])</f>
        <v>1 Въезд на базу\GA3948333_4_20260324T100050Z.jpg</v>
      </c>
    </row>
    <row r="36" spans="1:14" x14ac:dyDescent="0.25">
      <c r="A36" t="s">
        <v>15</v>
      </c>
      <c r="B36" s="3">
        <v>46106</v>
      </c>
      <c r="C36" s="5">
        <v>0.56366898148148148</v>
      </c>
      <c r="D36" s="6" t="s">
        <v>62</v>
      </c>
      <c r="E36" t="s">
        <v>10089</v>
      </c>
      <c r="H36" t="s">
        <v>13715</v>
      </c>
      <c r="I36" s="11" t="s">
        <v>13006</v>
      </c>
      <c r="J36" s="11" t="s">
        <v>4957</v>
      </c>
      <c r="K36" t="s">
        <v>13007</v>
      </c>
      <c r="L36" t="s">
        <v>13008</v>
      </c>
      <c r="N36" s="2" t="str">
        <f>HYPERLINK(СторонТрансп[[#This Row],[RelativePath]])</f>
        <v>1 Въезд на базу\GA3948333_4_20260325T133141Z.jpg</v>
      </c>
    </row>
    <row r="37" spans="1:14" x14ac:dyDescent="0.25">
      <c r="A37" t="s">
        <v>16</v>
      </c>
      <c r="B37" s="3">
        <v>46107</v>
      </c>
      <c r="C37" s="5">
        <v>0.58479166666666671</v>
      </c>
      <c r="D37" s="6" t="s">
        <v>62</v>
      </c>
      <c r="E37" t="s">
        <v>1552</v>
      </c>
      <c r="F37" t="s">
        <v>9104</v>
      </c>
      <c r="I37" s="11" t="s">
        <v>13731</v>
      </c>
      <c r="J37" s="11" t="s">
        <v>4957</v>
      </c>
      <c r="K37" t="s">
        <v>13732</v>
      </c>
      <c r="L37" t="s">
        <v>13733</v>
      </c>
      <c r="N37" s="2" t="str">
        <f>HYPERLINK(СторонТрансп[[#This Row],[RelativePath]])</f>
        <v>1 Въезд на базу\GA3948333_4_20260326T140206Z.jpg</v>
      </c>
    </row>
    <row r="38" spans="1:14" x14ac:dyDescent="0.25">
      <c r="A38" t="s">
        <v>16</v>
      </c>
      <c r="B38" s="3">
        <v>46107</v>
      </c>
      <c r="C38" s="5">
        <v>0.42736111111111114</v>
      </c>
      <c r="D38" s="6" t="s">
        <v>91</v>
      </c>
      <c r="E38" t="s">
        <v>1552</v>
      </c>
      <c r="I38" s="11" t="s">
        <v>13722</v>
      </c>
      <c r="J38" s="11" t="s">
        <v>4957</v>
      </c>
      <c r="K38" t="s">
        <v>13723</v>
      </c>
      <c r="L38" t="s">
        <v>13724</v>
      </c>
      <c r="N38" s="2" t="str">
        <f>HYPERLINK(СторонТрансп[[#This Row],[RelativePath]])</f>
        <v>1 Въезд на базу\GA3948333_4_20260326T101524Z.jpg</v>
      </c>
    </row>
    <row r="39" spans="1:14" x14ac:dyDescent="0.25">
      <c r="A39" t="s">
        <v>17</v>
      </c>
      <c r="B39" s="3">
        <v>46108</v>
      </c>
      <c r="C39" s="5">
        <v>0.68631944444444448</v>
      </c>
      <c r="D39" s="6" t="s">
        <v>62</v>
      </c>
      <c r="E39" t="s">
        <v>1552</v>
      </c>
      <c r="I39" s="11" t="s">
        <v>13938</v>
      </c>
      <c r="J39" s="11" t="s">
        <v>4957</v>
      </c>
      <c r="K39" t="s">
        <v>13939</v>
      </c>
      <c r="L39" t="s">
        <v>13940</v>
      </c>
      <c r="N39" s="2" t="str">
        <f>HYPERLINK(СторонТрансп[[#This Row],[RelativePath]])</f>
        <v>1 Въезд на базу\GA3948333_4_20260327T162818Z.jpg</v>
      </c>
    </row>
    <row r="40" spans="1:14" x14ac:dyDescent="0.25">
      <c r="A40" t="s">
        <v>17</v>
      </c>
      <c r="B40" s="3">
        <v>46108</v>
      </c>
      <c r="C40" s="5">
        <v>0.52590277777777783</v>
      </c>
      <c r="D40" s="6" t="s">
        <v>91</v>
      </c>
      <c r="E40" t="s">
        <v>1552</v>
      </c>
      <c r="I40" s="11" t="s">
        <v>13734</v>
      </c>
      <c r="J40" s="11" t="s">
        <v>4957</v>
      </c>
      <c r="K40" t="s">
        <v>13735</v>
      </c>
      <c r="L40" t="s">
        <v>13736</v>
      </c>
      <c r="N40" s="2" t="str">
        <f>HYPERLINK(СторонТрансп[[#This Row],[RelativePath]])</f>
        <v>1 Въезд на базу\GA3948333_4_20260327T123718Z.jpg</v>
      </c>
    </row>
    <row r="41" spans="1:14" x14ac:dyDescent="0.25">
      <c r="A41" t="s">
        <v>18</v>
      </c>
      <c r="B41" s="3">
        <v>46109</v>
      </c>
      <c r="C41" s="5">
        <v>0.89506944444444447</v>
      </c>
      <c r="D41" s="6" t="s">
        <v>62</v>
      </c>
      <c r="E41" t="s">
        <v>14563</v>
      </c>
      <c r="F41" t="s">
        <v>51</v>
      </c>
      <c r="I41" s="11" t="s">
        <v>14168</v>
      </c>
      <c r="J41" s="11" t="s">
        <v>4957</v>
      </c>
      <c r="K41" t="s">
        <v>14169</v>
      </c>
      <c r="L41" t="s">
        <v>14170</v>
      </c>
      <c r="N41" s="2" t="str">
        <f>HYPERLINK(СторонТрансп[[#This Row],[RelativePath]])</f>
        <v>1 Въезд на базу\GA3948333_4_20260328T212854Z.jpg</v>
      </c>
    </row>
    <row r="42" spans="1:14" x14ac:dyDescent="0.25">
      <c r="A42" t="s">
        <v>18</v>
      </c>
      <c r="B42" s="3">
        <v>46109</v>
      </c>
      <c r="C42" s="5">
        <v>0.8024189814814815</v>
      </c>
      <c r="D42" s="6" t="s">
        <v>91</v>
      </c>
      <c r="E42" t="s">
        <v>14563</v>
      </c>
      <c r="F42" t="s">
        <v>60</v>
      </c>
      <c r="I42" s="11" t="s">
        <v>14165</v>
      </c>
      <c r="J42" s="11" t="s">
        <v>4957</v>
      </c>
      <c r="K42" t="s">
        <v>14166</v>
      </c>
      <c r="L42" t="s">
        <v>14167</v>
      </c>
      <c r="N42" s="2" t="str">
        <f>HYPERLINK(СторонТрансп[[#This Row],[RelativePath]])</f>
        <v>1 Въезд на базу\GA3948333_4_20260328T191529Z.jpg</v>
      </c>
    </row>
    <row r="43" spans="1:14" x14ac:dyDescent="0.25">
      <c r="A43" t="s">
        <v>13</v>
      </c>
      <c r="B43" s="3">
        <v>46111</v>
      </c>
      <c r="C43" s="5">
        <v>0.54586805555555551</v>
      </c>
      <c r="D43" s="6" t="s">
        <v>62</v>
      </c>
      <c r="E43" t="s">
        <v>1552</v>
      </c>
      <c r="I43" s="11" t="s">
        <v>14581</v>
      </c>
      <c r="J43" s="11" t="s">
        <v>4957</v>
      </c>
      <c r="K43" t="s">
        <v>14582</v>
      </c>
      <c r="L43" t="s">
        <v>14583</v>
      </c>
      <c r="N43" s="2" t="str">
        <f>HYPERLINK(СторонТрансп[[#This Row],[RelativePath]])</f>
        <v>1 Въезд на базу\GA3948333_4_20260330T130603Z.jpg</v>
      </c>
    </row>
    <row r="44" spans="1:14" x14ac:dyDescent="0.25">
      <c r="A44" t="s">
        <v>13</v>
      </c>
      <c r="B44" s="3">
        <v>46111</v>
      </c>
      <c r="C44" s="5">
        <v>0.37872685185185184</v>
      </c>
      <c r="D44" s="6" t="s">
        <v>91</v>
      </c>
      <c r="E44" t="s">
        <v>1552</v>
      </c>
      <c r="I44" s="11" t="s">
        <v>14578</v>
      </c>
      <c r="J44" s="11" t="s">
        <v>4957</v>
      </c>
      <c r="K44" t="s">
        <v>14579</v>
      </c>
      <c r="L44" t="s">
        <v>14580</v>
      </c>
      <c r="N44" s="2" t="str">
        <f>HYPERLINK(СторонТрансп[[#This Row],[RelativePath]])</f>
        <v>1 Въезд на базу\GA3948333_4_20260330T090522Z.jpg</v>
      </c>
    </row>
    <row r="45" spans="1:14" x14ac:dyDescent="0.25">
      <c r="A45" t="s">
        <v>14</v>
      </c>
      <c r="B45" s="3">
        <v>46112</v>
      </c>
      <c r="C45" s="5">
        <v>0.98884259259259255</v>
      </c>
      <c r="D45" s="6" t="s">
        <v>91</v>
      </c>
      <c r="E45" t="s">
        <v>15600</v>
      </c>
      <c r="F45" t="s">
        <v>60</v>
      </c>
      <c r="I45" s="11" t="s">
        <v>15228</v>
      </c>
      <c r="J45" s="11" t="s">
        <v>4957</v>
      </c>
      <c r="K45" t="s">
        <v>15229</v>
      </c>
      <c r="L45" t="s">
        <v>15230</v>
      </c>
      <c r="N45" s="2" t="str">
        <f>HYPERLINK(СторонТрансп[[#This Row],[RelativePath]])</f>
        <v>1 Въезд на базу\GA3948333_4_20260331T234356Z.jpg</v>
      </c>
    </row>
    <row r="46" spans="1:14" x14ac:dyDescent="0.25">
      <c r="A46" t="s">
        <v>14</v>
      </c>
      <c r="B46" s="3">
        <v>46112</v>
      </c>
      <c r="C46" s="5">
        <v>0.89473379629629635</v>
      </c>
      <c r="D46" s="6" t="s">
        <v>62</v>
      </c>
      <c r="E46" t="s">
        <v>15181</v>
      </c>
      <c r="F46" t="s">
        <v>51</v>
      </c>
      <c r="I46" s="11" t="s">
        <v>14587</v>
      </c>
      <c r="J46" s="11" t="s">
        <v>4957</v>
      </c>
      <c r="K46" t="s">
        <v>14588</v>
      </c>
      <c r="L46" t="s">
        <v>14589</v>
      </c>
      <c r="N46" s="2" t="str">
        <f>HYPERLINK(СторонТрансп[[#This Row],[RelativePath]])</f>
        <v>1 Въезд на базу\GA3948333_4_20260331T212825Z.jpg</v>
      </c>
    </row>
    <row r="47" spans="1:14" x14ac:dyDescent="0.25">
      <c r="A47" t="s">
        <v>14</v>
      </c>
      <c r="B47" s="3">
        <v>46112</v>
      </c>
      <c r="C47" s="5">
        <v>0.81518518518518523</v>
      </c>
      <c r="D47" s="6" t="s">
        <v>91</v>
      </c>
      <c r="E47" t="s">
        <v>15181</v>
      </c>
      <c r="F47" t="s">
        <v>60</v>
      </c>
      <c r="I47" s="11" t="s">
        <v>14584</v>
      </c>
      <c r="J47" s="11" t="s">
        <v>4957</v>
      </c>
      <c r="K47" t="s">
        <v>14585</v>
      </c>
      <c r="L47" t="s">
        <v>14586</v>
      </c>
      <c r="N47" s="2" t="str">
        <f>HYPERLINK(СторонТрансп[[#This Row],[RelativePath]])</f>
        <v>1 Въезд на базу\GA3948333_4_20260331T193352Z.jpg</v>
      </c>
    </row>
    <row r="48" spans="1:14" x14ac:dyDescent="0.25">
      <c r="A48" t="s">
        <v>15</v>
      </c>
      <c r="B48" s="3">
        <v>46113</v>
      </c>
      <c r="C48" s="5">
        <v>0.38540509259259259</v>
      </c>
      <c r="D48" s="6" t="s">
        <v>62</v>
      </c>
      <c r="E48" t="s">
        <v>15600</v>
      </c>
      <c r="F48" t="s">
        <v>51</v>
      </c>
      <c r="I48" s="11" t="s">
        <v>15231</v>
      </c>
      <c r="J48" s="11" t="s">
        <v>4957</v>
      </c>
      <c r="K48" t="s">
        <v>15232</v>
      </c>
      <c r="L48" t="s">
        <v>15233</v>
      </c>
      <c r="N48" s="2" t="str">
        <f>HYPERLINK(СторонТрансп[[#This Row],[RelativePath]])</f>
        <v>1 Въезд на базу\GA3948333_4_20260401T091459Z.jpg</v>
      </c>
    </row>
    <row r="49" spans="1:14" x14ac:dyDescent="0.25">
      <c r="A49" t="s">
        <v>16</v>
      </c>
      <c r="B49" s="3">
        <v>46114</v>
      </c>
      <c r="C49" s="5">
        <v>0.79472222222222222</v>
      </c>
      <c r="D49" s="6" t="s">
        <v>91</v>
      </c>
      <c r="E49" t="s">
        <v>15602</v>
      </c>
      <c r="I49" s="11" t="s">
        <v>15255</v>
      </c>
      <c r="J49" s="11" t="s">
        <v>4957</v>
      </c>
      <c r="K49" t="s">
        <v>15256</v>
      </c>
      <c r="L49" t="s">
        <v>15257</v>
      </c>
      <c r="N49" s="2" t="str">
        <f>HYPERLINK(СторонТрансп[[#This Row],[RelativePath]])</f>
        <v>1 Въезд на базу\GA3948333_4_20260402T190424Z.jpg</v>
      </c>
    </row>
    <row r="50" spans="1:14" x14ac:dyDescent="0.25">
      <c r="A50" t="s">
        <v>16</v>
      </c>
      <c r="B50" s="3">
        <v>46114</v>
      </c>
      <c r="C50" s="5">
        <v>0.49194444444444446</v>
      </c>
      <c r="D50" s="6" t="s">
        <v>62</v>
      </c>
      <c r="E50" t="s">
        <v>15601</v>
      </c>
      <c r="I50" s="11" t="s">
        <v>15249</v>
      </c>
      <c r="J50" s="11" t="s">
        <v>4957</v>
      </c>
      <c r="K50" t="s">
        <v>15250</v>
      </c>
      <c r="L50" t="s">
        <v>15251</v>
      </c>
      <c r="N50" s="2" t="str">
        <f>HYPERLINK(СторонТрансп[[#This Row],[RelativePath]])</f>
        <v>1 Въезд на базу\GA3948333_4_20260402T114824Z.jpg</v>
      </c>
    </row>
    <row r="51" spans="1:14" x14ac:dyDescent="0.25">
      <c r="A51" t="s">
        <v>16</v>
      </c>
      <c r="B51" s="3">
        <v>46114</v>
      </c>
      <c r="C51" s="5">
        <v>0.48370370370370369</v>
      </c>
      <c r="D51" s="6" t="s">
        <v>91</v>
      </c>
      <c r="E51" t="s">
        <v>15601</v>
      </c>
      <c r="I51" s="11" t="s">
        <v>15246</v>
      </c>
      <c r="J51" s="11" t="s">
        <v>4957</v>
      </c>
      <c r="K51" t="s">
        <v>15247</v>
      </c>
      <c r="L51" t="s">
        <v>15248</v>
      </c>
      <c r="N51" s="2" t="str">
        <f>HYPERLINK(СторонТрансп[[#This Row],[RelativePath]])</f>
        <v>1 Въезд на базу\GA3948333_4_20260402T113632Z.jpg</v>
      </c>
    </row>
    <row r="52" spans="1:14" x14ac:dyDescent="0.25">
      <c r="A52" t="s">
        <v>13</v>
      </c>
      <c r="B52" s="3">
        <v>46118</v>
      </c>
      <c r="C52" s="5">
        <v>0.61557870370370371</v>
      </c>
      <c r="D52" s="6" t="s">
        <v>62</v>
      </c>
      <c r="E52" t="s">
        <v>17361</v>
      </c>
      <c r="F52" t="s">
        <v>58</v>
      </c>
      <c r="I52" s="11" t="s">
        <v>16629</v>
      </c>
      <c r="J52" s="11" t="s">
        <v>4957</v>
      </c>
      <c r="K52" t="s">
        <v>16630</v>
      </c>
      <c r="L52" t="s">
        <v>16631</v>
      </c>
      <c r="N52" s="2" t="str">
        <f>HYPERLINK(СторонТрансп[[#This Row],[RelativePath]])</f>
        <v>1 Въезд на базу\GA3948333_4_20260406T144626Z.jpg</v>
      </c>
    </row>
    <row r="53" spans="1:14" x14ac:dyDescent="0.25">
      <c r="A53" t="s">
        <v>13</v>
      </c>
      <c r="B53" s="3">
        <v>46118</v>
      </c>
      <c r="C53" s="5">
        <v>0.60586805555555556</v>
      </c>
      <c r="D53" s="6" t="s">
        <v>91</v>
      </c>
      <c r="E53" t="s">
        <v>17361</v>
      </c>
      <c r="I53" s="11" t="s">
        <v>16626</v>
      </c>
      <c r="J53" s="11" t="s">
        <v>4957</v>
      </c>
      <c r="K53" t="s">
        <v>16627</v>
      </c>
      <c r="L53" t="s">
        <v>16628</v>
      </c>
      <c r="N53" s="2" t="str">
        <f>HYPERLINK(СторонТрансп[[#This Row],[RelativePath]])</f>
        <v>1 Въезд на базу\GA3948333_4_20260406T143227Z.jpg</v>
      </c>
    </row>
    <row r="54" spans="1:14" x14ac:dyDescent="0.25">
      <c r="A54" t="s">
        <v>14</v>
      </c>
      <c r="B54" s="3">
        <v>46119</v>
      </c>
      <c r="C54" s="5">
        <v>0.67437499999999995</v>
      </c>
      <c r="D54" s="6" t="s">
        <v>62</v>
      </c>
      <c r="E54" t="s">
        <v>17362</v>
      </c>
      <c r="I54" s="11" t="s">
        <v>16641</v>
      </c>
      <c r="J54" s="11" t="s">
        <v>4957</v>
      </c>
      <c r="K54" t="s">
        <v>16642</v>
      </c>
      <c r="L54" t="s">
        <v>16643</v>
      </c>
      <c r="M54">
        <v>46119.674375000002</v>
      </c>
      <c r="N54" s="2" t="str">
        <f>HYPERLINK(СторонТрансп[[#This Row],[RelativePath]])</f>
        <v>1 Въезд на базу\GA3948333_4_20260407T161106Z.jpg</v>
      </c>
    </row>
    <row r="55" spans="1:14" x14ac:dyDescent="0.25">
      <c r="A55" t="s">
        <v>14</v>
      </c>
      <c r="B55" s="3">
        <v>46119</v>
      </c>
      <c r="C55" s="5">
        <v>0.67437499999999995</v>
      </c>
      <c r="D55" s="6" t="s">
        <v>62</v>
      </c>
      <c r="E55" t="s">
        <v>17362</v>
      </c>
      <c r="I55" s="11" t="s">
        <v>16641</v>
      </c>
      <c r="J55" s="11" t="s">
        <v>4957</v>
      </c>
      <c r="K55" t="s">
        <v>16642</v>
      </c>
      <c r="L55" t="s">
        <v>16643</v>
      </c>
      <c r="N55" s="2" t="str">
        <f>HYPERLINK(СторонТрансп[[#This Row],[RelativePath]])</f>
        <v>1 Въезд на базу\GA3948333_4_20260407T161106Z.jpg</v>
      </c>
    </row>
    <row r="56" spans="1:14" x14ac:dyDescent="0.25">
      <c r="A56" t="s">
        <v>14</v>
      </c>
      <c r="B56" s="3">
        <v>46119</v>
      </c>
      <c r="C56" s="5">
        <v>0.41337962962962965</v>
      </c>
      <c r="D56" s="6" t="s">
        <v>91</v>
      </c>
      <c r="E56" t="s">
        <v>17362</v>
      </c>
      <c r="I56" s="11" t="s">
        <v>16632</v>
      </c>
      <c r="J56" s="11" t="s">
        <v>4957</v>
      </c>
      <c r="K56" t="s">
        <v>16633</v>
      </c>
      <c r="L56" t="s">
        <v>16634</v>
      </c>
      <c r="M56">
        <v>46119.41337962963</v>
      </c>
      <c r="N56" s="2" t="str">
        <f>HYPERLINK(СторонТрансп[[#This Row],[RelativePath]])</f>
        <v>1 Въезд на базу\GA3948333_4_20260407T095516Z.jpg</v>
      </c>
    </row>
    <row r="57" spans="1:14" x14ac:dyDescent="0.25">
      <c r="A57" t="s">
        <v>14</v>
      </c>
      <c r="B57" s="3">
        <v>46119</v>
      </c>
      <c r="C57" s="5">
        <v>0.41337962962962965</v>
      </c>
      <c r="D57" s="6" t="s">
        <v>91</v>
      </c>
      <c r="E57" t="s">
        <v>17362</v>
      </c>
      <c r="I57" s="11" t="s">
        <v>16632</v>
      </c>
      <c r="J57" s="11" t="s">
        <v>4957</v>
      </c>
      <c r="K57" t="s">
        <v>16633</v>
      </c>
      <c r="L57" t="s">
        <v>16634</v>
      </c>
      <c r="N57" s="2" t="str">
        <f>HYPERLINK(СторонТрансп[[#This Row],[RelativePath]])</f>
        <v>1 Въезд на базу\GA3948333_4_20260407T095516Z.jpg</v>
      </c>
    </row>
    <row r="58" spans="1:14" x14ac:dyDescent="0.25">
      <c r="A58" t="s">
        <v>15</v>
      </c>
      <c r="B58" s="3">
        <v>46120</v>
      </c>
      <c r="C58" s="5">
        <v>0.68459490740740736</v>
      </c>
      <c r="D58" s="6" t="s">
        <v>62</v>
      </c>
      <c r="E58" t="s">
        <v>17362</v>
      </c>
      <c r="I58" s="11" t="s">
        <v>17471</v>
      </c>
      <c r="J58" s="11" t="s">
        <v>4957</v>
      </c>
      <c r="K58" t="s">
        <v>17472</v>
      </c>
      <c r="L58" t="s">
        <v>17473</v>
      </c>
      <c r="M58">
        <v>46120.684594907405</v>
      </c>
      <c r="N58" s="2" t="str">
        <f>HYPERLINK(СторонТрансп[[#This Row],[RelativePath]])</f>
        <v>1 Въезд на базу\GA3948333_4_20260408T162549Z.jpg</v>
      </c>
    </row>
    <row r="59" spans="1:14" x14ac:dyDescent="0.25">
      <c r="A59" t="s">
        <v>15</v>
      </c>
      <c r="B59" s="3">
        <v>46120</v>
      </c>
      <c r="C59" s="5">
        <v>0.51703703703703707</v>
      </c>
      <c r="D59" s="6" t="s">
        <v>62</v>
      </c>
      <c r="E59" t="s">
        <v>1552</v>
      </c>
      <c r="I59" s="11" t="s">
        <v>17462</v>
      </c>
      <c r="J59" s="11" t="s">
        <v>4957</v>
      </c>
      <c r="K59" t="s">
        <v>17463</v>
      </c>
      <c r="L59" t="s">
        <v>17464</v>
      </c>
      <c r="N59" s="2" t="str">
        <f>HYPERLINK(СторонТрансп[[#This Row],[RelativePath]])</f>
        <v>1 Въезд на базу\GA3948333_4_20260408T122432Z.jpg</v>
      </c>
    </row>
    <row r="60" spans="1:14" x14ac:dyDescent="0.25">
      <c r="A60" t="s">
        <v>15</v>
      </c>
      <c r="B60" s="3">
        <v>46120</v>
      </c>
      <c r="C60" s="5">
        <v>0.41931712962962964</v>
      </c>
      <c r="D60" s="6" t="s">
        <v>91</v>
      </c>
      <c r="E60" t="s">
        <v>17362</v>
      </c>
      <c r="I60" s="11" t="s">
        <v>17459</v>
      </c>
      <c r="J60" s="11" t="s">
        <v>4957</v>
      </c>
      <c r="K60" t="s">
        <v>17460</v>
      </c>
      <c r="L60" t="s">
        <v>17461</v>
      </c>
      <c r="M60">
        <v>46120.419317129628</v>
      </c>
      <c r="N60" s="2" t="str">
        <f>HYPERLINK(СторонТрансп[[#This Row],[RelativePath]])</f>
        <v>1 Въезд на базу\GA3948333_4_20260408T100349Z.jpg</v>
      </c>
    </row>
    <row r="61" spans="1:14" x14ac:dyDescent="0.25">
      <c r="A61" t="s">
        <v>15</v>
      </c>
      <c r="B61" s="3">
        <v>46120</v>
      </c>
      <c r="C61" s="5">
        <v>0.68459490740740736</v>
      </c>
      <c r="D61" s="6" t="s">
        <v>62</v>
      </c>
      <c r="E61" t="s">
        <v>17362</v>
      </c>
      <c r="I61" s="11" t="s">
        <v>17471</v>
      </c>
      <c r="J61" s="11" t="s">
        <v>4957</v>
      </c>
      <c r="K61" t="s">
        <v>17472</v>
      </c>
      <c r="L61" t="s">
        <v>17473</v>
      </c>
      <c r="N61" s="2" t="str">
        <f>HYPERLINK(СторонТрансп[[#This Row],[RelativePath]])</f>
        <v>1 Въезд на базу\GA3948333_4_20260408T162549Z.jpg</v>
      </c>
    </row>
    <row r="62" spans="1:14" x14ac:dyDescent="0.25">
      <c r="A62" t="s">
        <v>15</v>
      </c>
      <c r="B62" s="3">
        <v>46120</v>
      </c>
      <c r="C62" s="5">
        <v>0.39568287037037037</v>
      </c>
      <c r="D62" s="6" t="s">
        <v>91</v>
      </c>
      <c r="E62" t="s">
        <v>1552</v>
      </c>
      <c r="I62" s="11" t="s">
        <v>17456</v>
      </c>
      <c r="J62" s="11" t="s">
        <v>4957</v>
      </c>
      <c r="K62" t="s">
        <v>17457</v>
      </c>
      <c r="L62" t="s">
        <v>17458</v>
      </c>
      <c r="N62" s="2" t="str">
        <f>HYPERLINK(СторонТрансп[[#This Row],[RelativePath]])</f>
        <v>1 Въезд на базу\GA3948333_4_20260408T092947Z.jpg</v>
      </c>
    </row>
    <row r="63" spans="1:14" x14ac:dyDescent="0.25">
      <c r="A63" t="s">
        <v>15</v>
      </c>
      <c r="B63" s="3">
        <v>46120</v>
      </c>
      <c r="C63" s="5">
        <v>0.41931712962962964</v>
      </c>
      <c r="D63" s="6" t="s">
        <v>91</v>
      </c>
      <c r="E63" t="s">
        <v>17362</v>
      </c>
      <c r="I63" s="11" t="s">
        <v>17459</v>
      </c>
      <c r="J63" s="11" t="s">
        <v>4957</v>
      </c>
      <c r="K63" t="s">
        <v>17460</v>
      </c>
      <c r="L63" t="s">
        <v>17461</v>
      </c>
      <c r="N63" s="2" t="str">
        <f>HYPERLINK(СторонТрансп[[#This Row],[RelativePath]])</f>
        <v>1 Въезд на базу\GA3948333_4_20260408T100349Z.jpg</v>
      </c>
    </row>
    <row r="64" spans="1:14" x14ac:dyDescent="0.25">
      <c r="A64" t="s">
        <v>16</v>
      </c>
      <c r="B64" s="3">
        <v>46121</v>
      </c>
      <c r="C64" s="5">
        <v>0.41606481481481483</v>
      </c>
      <c r="D64" s="6" t="s">
        <v>91</v>
      </c>
      <c r="E64" t="s">
        <v>17362</v>
      </c>
      <c r="I64" s="11" t="s">
        <v>17480</v>
      </c>
      <c r="J64" s="11" t="s">
        <v>4957</v>
      </c>
      <c r="K64" t="s">
        <v>17481</v>
      </c>
      <c r="L64" t="s">
        <v>17482</v>
      </c>
      <c r="M64">
        <v>46121.416064814817</v>
      </c>
      <c r="N64" s="2" t="str">
        <f>HYPERLINK(СторонТрансп[[#This Row],[RelativePath]])</f>
        <v>1 Въезд на базу\GA3948333_4_20260409T095908Z.jpg</v>
      </c>
    </row>
    <row r="65" spans="1:14" x14ac:dyDescent="0.25">
      <c r="A65" t="s">
        <v>16</v>
      </c>
      <c r="B65" s="3">
        <v>46121</v>
      </c>
      <c r="C65" s="5">
        <v>0.51576388888888891</v>
      </c>
      <c r="D65" s="6" t="s">
        <v>85</v>
      </c>
      <c r="E65" t="s">
        <v>3431</v>
      </c>
      <c r="F65" t="s">
        <v>18385</v>
      </c>
      <c r="I65" s="11" t="s">
        <v>17486</v>
      </c>
      <c r="J65" s="11" t="s">
        <v>4957</v>
      </c>
      <c r="K65" t="s">
        <v>17487</v>
      </c>
      <c r="L65" t="s">
        <v>17488</v>
      </c>
      <c r="N65" s="2" t="str">
        <f>HYPERLINK(СторонТрансп[[#This Row],[RelativePath]])</f>
        <v>1 Въезд на базу\GA3948333_4_20260409T122242Z.jpg</v>
      </c>
    </row>
    <row r="66" spans="1:14" x14ac:dyDescent="0.25">
      <c r="A66" t="s">
        <v>16</v>
      </c>
      <c r="B66" s="3">
        <v>46121</v>
      </c>
      <c r="C66" s="5">
        <v>0.70379629629629625</v>
      </c>
      <c r="D66" s="6" t="s">
        <v>62</v>
      </c>
      <c r="E66" t="s">
        <v>17362</v>
      </c>
      <c r="I66" s="11" t="s">
        <v>17492</v>
      </c>
      <c r="J66" s="11" t="s">
        <v>4957</v>
      </c>
      <c r="K66" t="s">
        <v>17493</v>
      </c>
      <c r="L66" t="s">
        <v>17494</v>
      </c>
      <c r="M66">
        <v>46121.703796296293</v>
      </c>
      <c r="N66" s="2" t="str">
        <f>HYPERLINK(СторонТрансп[[#This Row],[RelativePath]])</f>
        <v>1 Въезд на базу\GA3948333_4_20260409T165328Z.jpg</v>
      </c>
    </row>
    <row r="67" spans="1:14" x14ac:dyDescent="0.25">
      <c r="A67" t="s">
        <v>16</v>
      </c>
      <c r="B67" s="3">
        <v>46121</v>
      </c>
      <c r="C67" s="5">
        <v>0.51593750000000005</v>
      </c>
      <c r="D67" s="6" t="s">
        <v>85</v>
      </c>
      <c r="E67" t="s">
        <v>3431</v>
      </c>
      <c r="F67" t="s">
        <v>18385</v>
      </c>
      <c r="H67" t="s">
        <v>1140</v>
      </c>
      <c r="I67" s="11" t="s">
        <v>17489</v>
      </c>
      <c r="J67" s="11" t="s">
        <v>4957</v>
      </c>
      <c r="K67" t="s">
        <v>17490</v>
      </c>
      <c r="L67" t="s">
        <v>17491</v>
      </c>
      <c r="N67" s="2" t="str">
        <f>HYPERLINK(СторонТрансп[[#This Row],[RelativePath]])</f>
        <v>1 Въезд на базу\GA3948333_4_20260409T122257Z.jpg</v>
      </c>
    </row>
    <row r="68" spans="1:14" x14ac:dyDescent="0.25">
      <c r="A68" t="s">
        <v>16</v>
      </c>
      <c r="B68" s="3">
        <v>46121</v>
      </c>
      <c r="C68" s="5">
        <v>0.70379629629629625</v>
      </c>
      <c r="D68" s="6" t="s">
        <v>62</v>
      </c>
      <c r="E68" t="s">
        <v>17362</v>
      </c>
      <c r="I68" s="11" t="s">
        <v>17492</v>
      </c>
      <c r="J68" s="11" t="s">
        <v>4957</v>
      </c>
      <c r="K68" t="s">
        <v>17493</v>
      </c>
      <c r="L68" t="s">
        <v>17494</v>
      </c>
      <c r="N68" s="2" t="str">
        <f>HYPERLINK(СторонТрансп[[#This Row],[RelativePath]])</f>
        <v>1 Въезд на базу\GA3948333_4_20260409T165328Z.jpg</v>
      </c>
    </row>
    <row r="69" spans="1:14" x14ac:dyDescent="0.25">
      <c r="A69" t="s">
        <v>16</v>
      </c>
      <c r="B69" s="3">
        <v>46121</v>
      </c>
      <c r="C69" s="5">
        <v>0.38289351851851849</v>
      </c>
      <c r="D69" s="6" t="s">
        <v>91</v>
      </c>
      <c r="E69" t="s">
        <v>1552</v>
      </c>
      <c r="I69" s="11" t="s">
        <v>17477</v>
      </c>
      <c r="J69" s="11" t="s">
        <v>4957</v>
      </c>
      <c r="K69" t="s">
        <v>17478</v>
      </c>
      <c r="L69" t="s">
        <v>17479</v>
      </c>
      <c r="N69" s="2" t="str">
        <f>HYPERLINK(СторонТрансп[[#This Row],[RelativePath]])</f>
        <v>1 Въезд на базу\GA3948333_4_20260409T091122Z.jpg</v>
      </c>
    </row>
    <row r="70" spans="1:14" x14ac:dyDescent="0.25">
      <c r="A70" t="s">
        <v>16</v>
      </c>
      <c r="B70" s="3">
        <v>46121</v>
      </c>
      <c r="C70" s="5">
        <v>0.41606481481481483</v>
      </c>
      <c r="D70" s="6" t="s">
        <v>91</v>
      </c>
      <c r="E70" t="s">
        <v>17362</v>
      </c>
      <c r="I70" s="11" t="s">
        <v>17480</v>
      </c>
      <c r="J70" s="11" t="s">
        <v>4957</v>
      </c>
      <c r="K70" t="s">
        <v>17481</v>
      </c>
      <c r="L70" t="s">
        <v>17482</v>
      </c>
      <c r="N70" s="2" t="str">
        <f>HYPERLINK(СторонТрансп[[#This Row],[RelativePath]])</f>
        <v>1 Въезд на базу\GA3948333_4_20260409T095908Z.jpg</v>
      </c>
    </row>
    <row r="71" spans="1:14" x14ac:dyDescent="0.25">
      <c r="A71" t="s">
        <v>16</v>
      </c>
      <c r="B71" s="3">
        <v>46121</v>
      </c>
      <c r="C71" s="5">
        <v>0.48377314814814815</v>
      </c>
      <c r="D71" s="6" t="s">
        <v>62</v>
      </c>
      <c r="E71" t="s">
        <v>1552</v>
      </c>
      <c r="I71" s="11" t="s">
        <v>17483</v>
      </c>
      <c r="J71" s="11" t="s">
        <v>4957</v>
      </c>
      <c r="K71" t="s">
        <v>17484</v>
      </c>
      <c r="L71" t="s">
        <v>17485</v>
      </c>
      <c r="N71" s="2" t="str">
        <f>HYPERLINK(СторонТрансп[[#This Row],[RelativePath]])</f>
        <v>1 Въезд на базу\GA3948333_4_20260409T113638Z.jpg</v>
      </c>
    </row>
    <row r="72" spans="1:14" x14ac:dyDescent="0.25">
      <c r="A72" t="s">
        <v>17</v>
      </c>
      <c r="B72" s="3">
        <v>46122</v>
      </c>
      <c r="C72" s="5">
        <v>0.4026851851851852</v>
      </c>
      <c r="D72" s="6" t="s">
        <v>91</v>
      </c>
      <c r="E72" t="s">
        <v>17362</v>
      </c>
      <c r="I72" s="11" t="s">
        <v>17495</v>
      </c>
      <c r="J72" s="11" t="s">
        <v>4957</v>
      </c>
      <c r="K72" t="s">
        <v>17496</v>
      </c>
      <c r="L72" t="s">
        <v>17497</v>
      </c>
      <c r="M72">
        <v>46122.402685185189</v>
      </c>
      <c r="N72" s="2" t="str">
        <f>HYPERLINK(СторонТрансп[[#This Row],[RelativePath]])</f>
        <v>1 Въезд на базу\GA3948333_4_20260410T093952Z.jpg</v>
      </c>
    </row>
    <row r="73" spans="1:14" x14ac:dyDescent="0.25">
      <c r="A73" t="s">
        <v>17</v>
      </c>
      <c r="B73" s="3">
        <v>46122</v>
      </c>
      <c r="C73" s="5">
        <v>0.73828703703703702</v>
      </c>
      <c r="D73" s="6" t="s">
        <v>62</v>
      </c>
      <c r="E73" t="s">
        <v>17362</v>
      </c>
      <c r="I73" s="11" t="s">
        <v>17498</v>
      </c>
      <c r="J73" s="11" t="s">
        <v>4957</v>
      </c>
      <c r="K73" t="s">
        <v>17499</v>
      </c>
      <c r="L73" t="s">
        <v>17500</v>
      </c>
      <c r="N73" s="2" t="str">
        <f>HYPERLINK(СторонТрансп[[#This Row],[RelativePath]])</f>
        <v>1 Въезд на базу\GA3948333_4_20260410T174308Z.jpg</v>
      </c>
    </row>
    <row r="74" spans="1:14" x14ac:dyDescent="0.25">
      <c r="A74" t="s">
        <v>17</v>
      </c>
      <c r="B74" s="3">
        <v>46122</v>
      </c>
      <c r="C74" s="5">
        <v>0.73828703703703702</v>
      </c>
      <c r="D74" s="6" t="s">
        <v>62</v>
      </c>
      <c r="E74" t="s">
        <v>17362</v>
      </c>
      <c r="I74" s="11" t="s">
        <v>17498</v>
      </c>
      <c r="J74" s="11" t="s">
        <v>4957</v>
      </c>
      <c r="K74" t="s">
        <v>17499</v>
      </c>
      <c r="L74" t="s">
        <v>17500</v>
      </c>
      <c r="M74">
        <v>46122.738287037035</v>
      </c>
      <c r="N74" s="2" t="str">
        <f>HYPERLINK(СторонТрансп[[#This Row],[RelativePath]])</f>
        <v>1 Въезд на базу\GA3948333_4_20260410T174308Z.jpg</v>
      </c>
    </row>
    <row r="75" spans="1:14" x14ac:dyDescent="0.25">
      <c r="A75" t="s">
        <v>17</v>
      </c>
      <c r="B75" s="3">
        <v>46122</v>
      </c>
      <c r="C75" s="5">
        <v>0.4026851851851852</v>
      </c>
      <c r="D75" s="6" t="s">
        <v>91</v>
      </c>
      <c r="E75" t="s">
        <v>17362</v>
      </c>
      <c r="I75" s="11" t="s">
        <v>17495</v>
      </c>
      <c r="J75" s="11" t="s">
        <v>4957</v>
      </c>
      <c r="K75" t="s">
        <v>17496</v>
      </c>
      <c r="L75" t="s">
        <v>17497</v>
      </c>
      <c r="N75" s="2" t="str">
        <f>HYPERLINK(СторонТрансп[[#This Row],[RelativePath]])</f>
        <v>1 Въезд на базу\GA3948333_4_20260410T093952Z.jpg</v>
      </c>
    </row>
    <row r="76" spans="1:14" x14ac:dyDescent="0.25">
      <c r="A76" t="s">
        <v>13</v>
      </c>
      <c r="B76" s="3">
        <v>46125</v>
      </c>
      <c r="C76" s="5">
        <v>0.64899305555555553</v>
      </c>
      <c r="D76" s="6" t="s">
        <v>62</v>
      </c>
      <c r="E76" t="s">
        <v>17362</v>
      </c>
      <c r="I76" s="11" t="s">
        <v>19035</v>
      </c>
      <c r="J76" s="11" t="s">
        <v>4957</v>
      </c>
      <c r="K76" t="s">
        <v>19036</v>
      </c>
      <c r="L76" t="s">
        <v>19037</v>
      </c>
      <c r="M76">
        <v>46125.648993055554</v>
      </c>
      <c r="N76" s="2" t="str">
        <f>HYPERLINK(СторонТрансп[[#This Row],[RelativePath]])</f>
        <v>1 Въезд на базу\GA3948333_4_20260413T153433Z.jpg</v>
      </c>
    </row>
    <row r="77" spans="1:14" x14ac:dyDescent="0.25">
      <c r="A77" t="s">
        <v>13</v>
      </c>
      <c r="B77" s="3">
        <v>46125</v>
      </c>
      <c r="C77" s="5">
        <v>0.83221064814814816</v>
      </c>
      <c r="D77" s="6" t="s">
        <v>64</v>
      </c>
      <c r="E77" t="s">
        <v>1550</v>
      </c>
      <c r="I77" s="11" t="s">
        <v>19038</v>
      </c>
      <c r="J77" s="11" t="s">
        <v>4957</v>
      </c>
      <c r="K77" t="s">
        <v>19039</v>
      </c>
      <c r="L77" t="s">
        <v>19040</v>
      </c>
      <c r="N77" s="2" t="str">
        <f>HYPERLINK(СторонТрансп[[#This Row],[RelativePath]])</f>
        <v>1 Въезд на базу\GA3948333_4_20260413T195823Z.jpg</v>
      </c>
    </row>
    <row r="78" spans="1:14" x14ac:dyDescent="0.25">
      <c r="A78" t="s">
        <v>13</v>
      </c>
      <c r="B78" s="3">
        <v>46125</v>
      </c>
      <c r="C78" s="5">
        <v>0.35431712962962963</v>
      </c>
      <c r="D78" s="6" t="s">
        <v>91</v>
      </c>
      <c r="E78" t="s">
        <v>17362</v>
      </c>
      <c r="I78" s="11" t="s">
        <v>19026</v>
      </c>
      <c r="J78" s="11" t="s">
        <v>4957</v>
      </c>
      <c r="K78" t="s">
        <v>19027</v>
      </c>
      <c r="L78" t="s">
        <v>19028</v>
      </c>
      <c r="M78">
        <v>46125.354317129626</v>
      </c>
      <c r="N78" s="2" t="str">
        <f>HYPERLINK(СторонТрансп[[#This Row],[RelativePath]])</f>
        <v>1 Въезд на базу\GA3948333_4_20260413T083013Z.jpg</v>
      </c>
    </row>
    <row r="79" spans="1:14" x14ac:dyDescent="0.25">
      <c r="A79" t="s">
        <v>13</v>
      </c>
      <c r="B79" s="3">
        <v>46125</v>
      </c>
      <c r="C79" s="5">
        <v>0.83437499999999998</v>
      </c>
      <c r="D79" s="6" t="s">
        <v>85</v>
      </c>
      <c r="E79" t="s">
        <v>1550</v>
      </c>
      <c r="H79" t="s">
        <v>1140</v>
      </c>
      <c r="I79" s="11" t="s">
        <v>19041</v>
      </c>
      <c r="J79" s="11" t="s">
        <v>4957</v>
      </c>
      <c r="K79" t="s">
        <v>19042</v>
      </c>
      <c r="L79" t="s">
        <v>19043</v>
      </c>
      <c r="N79" s="2" t="str">
        <f>HYPERLINK(СторонТрансп[[#This Row],[RelativePath]])</f>
        <v>1 Въезд на базу\GA3948333_4_20260413T200130Z.jpg</v>
      </c>
    </row>
    <row r="80" spans="1:14" x14ac:dyDescent="0.25">
      <c r="A80" t="s">
        <v>13</v>
      </c>
      <c r="B80" s="3">
        <v>46125</v>
      </c>
      <c r="C80" s="5">
        <v>0.8344907407407407</v>
      </c>
      <c r="D80" s="6" t="s">
        <v>91</v>
      </c>
      <c r="E80" t="s">
        <v>1550</v>
      </c>
      <c r="H80" t="s">
        <v>1140</v>
      </c>
      <c r="I80" s="11" t="s">
        <v>19044</v>
      </c>
      <c r="J80" s="11" t="s">
        <v>4957</v>
      </c>
      <c r="K80" t="s">
        <v>19045</v>
      </c>
      <c r="L80" t="s">
        <v>19046</v>
      </c>
      <c r="N80" s="2" t="str">
        <f>HYPERLINK(СторонТрансп[[#This Row],[RelativePath]])</f>
        <v>1 Въезд на базу\GA3948333_4_20260413T200140Z.jpg</v>
      </c>
    </row>
    <row r="81" spans="1:14" x14ac:dyDescent="0.25">
      <c r="A81" t="s">
        <v>13</v>
      </c>
      <c r="B81" s="3">
        <v>46125</v>
      </c>
      <c r="C81" s="5">
        <v>0.64899305555555553</v>
      </c>
      <c r="D81" s="6" t="s">
        <v>62</v>
      </c>
      <c r="E81" t="s">
        <v>17362</v>
      </c>
      <c r="I81" s="11" t="s">
        <v>19035</v>
      </c>
      <c r="J81" s="11" t="s">
        <v>4957</v>
      </c>
      <c r="K81" t="s">
        <v>19036</v>
      </c>
      <c r="L81" t="s">
        <v>19037</v>
      </c>
      <c r="N81" s="2" t="str">
        <f>HYPERLINK(СторонТрансп[[#This Row],[RelativePath]])</f>
        <v>1 Въезд на базу\GA3948333_4_20260413T153433Z.jpg</v>
      </c>
    </row>
    <row r="82" spans="1:14" x14ac:dyDescent="0.25">
      <c r="A82" t="s">
        <v>13</v>
      </c>
      <c r="B82" s="3">
        <v>46125</v>
      </c>
      <c r="C82" s="5">
        <v>0.35431712962962963</v>
      </c>
      <c r="D82" s="6" t="s">
        <v>91</v>
      </c>
      <c r="E82" t="s">
        <v>17362</v>
      </c>
      <c r="I82" s="11" t="s">
        <v>19026</v>
      </c>
      <c r="J82" s="11" t="s">
        <v>4957</v>
      </c>
      <c r="K82" t="s">
        <v>19027</v>
      </c>
      <c r="L82" t="s">
        <v>19028</v>
      </c>
      <c r="N82" s="2" t="str">
        <f>HYPERLINK(СторонТрансп[[#This Row],[RelativePath]])</f>
        <v>1 Въезд на базу\GA3948333_4_20260413T083013Z.jpg</v>
      </c>
    </row>
    <row r="83" spans="1:14" x14ac:dyDescent="0.25">
      <c r="A83" t="s">
        <v>13</v>
      </c>
      <c r="B83" s="3">
        <v>46125</v>
      </c>
      <c r="C83" s="5">
        <v>0.4027662037037037</v>
      </c>
      <c r="D83" s="6" t="s">
        <v>91</v>
      </c>
      <c r="E83" t="s">
        <v>1552</v>
      </c>
      <c r="I83" s="11" t="s">
        <v>19029</v>
      </c>
      <c r="J83" s="11" t="s">
        <v>4957</v>
      </c>
      <c r="K83" t="s">
        <v>19030</v>
      </c>
      <c r="L83" t="s">
        <v>19031</v>
      </c>
      <c r="N83" s="2" t="str">
        <f>HYPERLINK(СторонТрансп[[#This Row],[RelativePath]])</f>
        <v>1 Въезд на базу\GA3948333_4_20260413T093959Z.jpg</v>
      </c>
    </row>
    <row r="84" spans="1:14" x14ac:dyDescent="0.25">
      <c r="A84" t="s">
        <v>13</v>
      </c>
      <c r="B84" s="3">
        <v>46125</v>
      </c>
      <c r="C84" s="5">
        <v>0.55879629629629635</v>
      </c>
      <c r="D84" s="6" t="s">
        <v>62</v>
      </c>
      <c r="E84" t="s">
        <v>1552</v>
      </c>
      <c r="I84" s="11" t="s">
        <v>19032</v>
      </c>
      <c r="J84" s="11" t="s">
        <v>4957</v>
      </c>
      <c r="K84" t="s">
        <v>19033</v>
      </c>
      <c r="L84" t="s">
        <v>19034</v>
      </c>
      <c r="N84" s="2" t="str">
        <f>HYPERLINK(СторонТрансп[[#This Row],[RelativePath]])</f>
        <v>1 Въезд на базу\GA3948333_4_20260413T132440Z.jpg</v>
      </c>
    </row>
    <row r="85" spans="1:14" x14ac:dyDescent="0.25">
      <c r="A85" t="s">
        <v>14</v>
      </c>
      <c r="B85" s="3">
        <v>46126</v>
      </c>
      <c r="C85" s="5">
        <v>0.61820601851851853</v>
      </c>
      <c r="D85" s="6" t="s">
        <v>62</v>
      </c>
      <c r="E85" t="s">
        <v>17362</v>
      </c>
      <c r="I85" s="11" t="s">
        <v>19050</v>
      </c>
      <c r="J85" s="11" t="s">
        <v>4957</v>
      </c>
      <c r="K85" t="s">
        <v>19051</v>
      </c>
      <c r="L85" t="s">
        <v>19052</v>
      </c>
      <c r="M85">
        <v>46126.618206018517</v>
      </c>
      <c r="N85" s="2" t="str">
        <f>HYPERLINK(СторонТрансп[[#This Row],[RelativePath]])</f>
        <v>1 Въезд на базу\GA3948333_4_20260414T145013Z.jpg</v>
      </c>
    </row>
    <row r="86" spans="1:14" x14ac:dyDescent="0.25">
      <c r="A86" t="s">
        <v>14</v>
      </c>
      <c r="B86" s="3">
        <v>46126</v>
      </c>
      <c r="C86" s="5">
        <v>0.62604166666666672</v>
      </c>
      <c r="D86" s="6" t="s">
        <v>91</v>
      </c>
      <c r="E86" t="s">
        <v>17362</v>
      </c>
      <c r="I86" s="11" t="s">
        <v>19053</v>
      </c>
      <c r="J86" s="11" t="s">
        <v>4957</v>
      </c>
      <c r="K86" t="s">
        <v>19054</v>
      </c>
      <c r="L86" t="s">
        <v>19055</v>
      </c>
      <c r="N86" s="2" t="str">
        <f>HYPERLINK(СторонТрансп[[#This Row],[RelativePath]])</f>
        <v>1 Въезд на базу\GA3948333_4_20260414T150130Z.jpg</v>
      </c>
    </row>
    <row r="87" spans="1:14" x14ac:dyDescent="0.25">
      <c r="A87" t="s">
        <v>14</v>
      </c>
      <c r="B87" s="3">
        <v>46126</v>
      </c>
      <c r="C87" s="5">
        <v>0.70106481481481486</v>
      </c>
      <c r="D87" s="6" t="s">
        <v>62</v>
      </c>
      <c r="E87" t="s">
        <v>17362</v>
      </c>
      <c r="I87" s="11" t="s">
        <v>19056</v>
      </c>
      <c r="J87" s="11" t="s">
        <v>4957</v>
      </c>
      <c r="K87" t="s">
        <v>19057</v>
      </c>
      <c r="L87" t="s">
        <v>19058</v>
      </c>
      <c r="M87">
        <v>46126.701064814813</v>
      </c>
      <c r="N87" s="2" t="str">
        <f>HYPERLINK(СторонТрансп[[#This Row],[RelativePath]])</f>
        <v>1 Въезд на базу\GA3948333_4_20260414T164932Z.jpg</v>
      </c>
    </row>
    <row r="88" spans="1:14" x14ac:dyDescent="0.25">
      <c r="A88" t="s">
        <v>14</v>
      </c>
      <c r="B88" s="3">
        <v>46126</v>
      </c>
      <c r="C88" s="5">
        <v>0.70106481481481486</v>
      </c>
      <c r="D88" s="6" t="s">
        <v>62</v>
      </c>
      <c r="E88" t="s">
        <v>17362</v>
      </c>
      <c r="I88" s="11" t="s">
        <v>19056</v>
      </c>
      <c r="J88" s="11" t="s">
        <v>4957</v>
      </c>
      <c r="K88" t="s">
        <v>19057</v>
      </c>
      <c r="L88" t="s">
        <v>19058</v>
      </c>
      <c r="N88" s="2" t="str">
        <f>HYPERLINK(СторонТрансп[[#This Row],[RelativePath]])</f>
        <v>1 Въезд на базу\GA3948333_4_20260414T164932Z.jpg</v>
      </c>
    </row>
    <row r="89" spans="1:14" x14ac:dyDescent="0.25">
      <c r="A89" t="s">
        <v>14</v>
      </c>
      <c r="B89" s="3">
        <v>46126</v>
      </c>
      <c r="C89" s="5">
        <v>0.62604166666666672</v>
      </c>
      <c r="D89" s="6" t="s">
        <v>91</v>
      </c>
      <c r="E89" t="s">
        <v>17362</v>
      </c>
      <c r="I89" s="11" t="s">
        <v>19053</v>
      </c>
      <c r="J89" s="11" t="s">
        <v>4957</v>
      </c>
      <c r="K89" t="s">
        <v>19054</v>
      </c>
      <c r="L89" t="s">
        <v>19055</v>
      </c>
      <c r="M89">
        <v>46126.62604166667</v>
      </c>
      <c r="N89" s="2" t="str">
        <f>HYPERLINK(СторонТрансп[[#This Row],[RelativePath]])</f>
        <v>1 Въезд на базу\GA3948333_4_20260414T150130Z.jpg</v>
      </c>
    </row>
    <row r="90" spans="1:14" x14ac:dyDescent="0.25">
      <c r="A90" t="s">
        <v>14</v>
      </c>
      <c r="B90" s="3">
        <v>46126</v>
      </c>
      <c r="C90" s="5">
        <v>0.40269675925925924</v>
      </c>
      <c r="D90" s="6" t="s">
        <v>91</v>
      </c>
      <c r="E90" t="s">
        <v>17362</v>
      </c>
      <c r="I90" s="11" t="s">
        <v>19047</v>
      </c>
      <c r="J90" s="11" t="s">
        <v>4957</v>
      </c>
      <c r="K90" t="s">
        <v>19048</v>
      </c>
      <c r="L90" t="s">
        <v>19049</v>
      </c>
      <c r="N90" s="2" t="str">
        <f>HYPERLINK(СторонТрансп[[#This Row],[RelativePath]])</f>
        <v>1 Въезд на базу\GA3948333_4_20260414T093953Z.jpg</v>
      </c>
    </row>
    <row r="91" spans="1:14" x14ac:dyDescent="0.25">
      <c r="A91" t="s">
        <v>14</v>
      </c>
      <c r="B91" s="3">
        <v>46126</v>
      </c>
      <c r="C91" s="5">
        <v>0.40269675925925924</v>
      </c>
      <c r="D91" s="6" t="s">
        <v>91</v>
      </c>
      <c r="E91" t="s">
        <v>17362</v>
      </c>
      <c r="I91" s="11" t="s">
        <v>19047</v>
      </c>
      <c r="J91" s="11" t="s">
        <v>4957</v>
      </c>
      <c r="K91" t="s">
        <v>19048</v>
      </c>
      <c r="L91" t="s">
        <v>19049</v>
      </c>
      <c r="M91">
        <v>46126.402696759258</v>
      </c>
      <c r="N91" s="2" t="str">
        <f>HYPERLINK(СторонТрансп[[#This Row],[RelativePath]])</f>
        <v>1 Въезд на базу\GA3948333_4_20260414T093953Z.jpg</v>
      </c>
    </row>
    <row r="92" spans="1:14" x14ac:dyDescent="0.25">
      <c r="A92" t="s">
        <v>14</v>
      </c>
      <c r="B92" s="3">
        <v>46126</v>
      </c>
      <c r="C92" s="5">
        <v>0.61820601851851853</v>
      </c>
      <c r="D92" s="6" t="s">
        <v>62</v>
      </c>
      <c r="E92" t="s">
        <v>17362</v>
      </c>
      <c r="I92" s="11" t="s">
        <v>19050</v>
      </c>
      <c r="J92" s="11" t="s">
        <v>4957</v>
      </c>
      <c r="K92" t="s">
        <v>19051</v>
      </c>
      <c r="L92" t="s">
        <v>19052</v>
      </c>
      <c r="N92" s="2" t="str">
        <f>HYPERLINK(СторонТрансп[[#This Row],[RelativePath]])</f>
        <v>1 Въезд на базу\GA3948333_4_20260414T145013Z.jpg</v>
      </c>
    </row>
    <row r="93" spans="1:14" x14ac:dyDescent="0.25">
      <c r="A93" t="s">
        <v>15</v>
      </c>
      <c r="B93" s="3">
        <v>46127</v>
      </c>
      <c r="C93" s="5">
        <v>0.39344907407407409</v>
      </c>
      <c r="D93" s="6" t="s">
        <v>91</v>
      </c>
      <c r="E93" t="s">
        <v>17362</v>
      </c>
      <c r="I93" s="11" t="s">
        <v>19062</v>
      </c>
      <c r="J93" s="11" t="s">
        <v>4957</v>
      </c>
      <c r="K93" t="s">
        <v>19063</v>
      </c>
      <c r="L93" t="s">
        <v>19064</v>
      </c>
      <c r="M93">
        <v>46127.393449074072</v>
      </c>
      <c r="N93" s="2" t="str">
        <f>HYPERLINK(СторонТрансп[[#This Row],[RelativePath]])</f>
        <v>1 Въезд на базу\GA3948333_4_20260415T092634Z.jpg</v>
      </c>
    </row>
    <row r="94" spans="1:14" x14ac:dyDescent="0.25">
      <c r="A94" t="s">
        <v>15</v>
      </c>
      <c r="B94" s="3">
        <v>46127</v>
      </c>
      <c r="C94" s="5">
        <v>0.69768518518518519</v>
      </c>
      <c r="D94" s="6" t="s">
        <v>85</v>
      </c>
      <c r="E94" t="s">
        <v>1552</v>
      </c>
      <c r="I94" s="11" t="s">
        <v>19071</v>
      </c>
      <c r="J94" s="11" t="s">
        <v>4957</v>
      </c>
      <c r="K94" t="s">
        <v>19072</v>
      </c>
      <c r="L94" t="s">
        <v>19073</v>
      </c>
      <c r="N94" s="2" t="str">
        <f>HYPERLINK(СторонТрансп[[#This Row],[RelativePath]])</f>
        <v>1 Въезд на базу\GA3948333_4_20260415T164440Z.jpg</v>
      </c>
    </row>
    <row r="95" spans="1:14" x14ac:dyDescent="0.25">
      <c r="A95" t="s">
        <v>15</v>
      </c>
      <c r="B95" s="3">
        <v>46127</v>
      </c>
      <c r="C95" s="5">
        <v>0.73445601851851849</v>
      </c>
      <c r="D95" s="6" t="s">
        <v>62</v>
      </c>
      <c r="E95" t="s">
        <v>17362</v>
      </c>
      <c r="I95" s="11" t="s">
        <v>19074</v>
      </c>
      <c r="J95" s="11" t="s">
        <v>4957</v>
      </c>
      <c r="K95" t="s">
        <v>19075</v>
      </c>
      <c r="L95" t="s">
        <v>19076</v>
      </c>
      <c r="M95">
        <v>46127.734456018516</v>
      </c>
      <c r="N95" s="2" t="str">
        <f>HYPERLINK(СторонТрансп[[#This Row],[RelativePath]])</f>
        <v>1 Въезд на базу\GA3948333_4_20260415T173737Z.jpg</v>
      </c>
    </row>
    <row r="96" spans="1:14" x14ac:dyDescent="0.25">
      <c r="A96" t="s">
        <v>15</v>
      </c>
      <c r="B96" s="3">
        <v>46127</v>
      </c>
      <c r="C96" s="5">
        <v>0.73445601851851849</v>
      </c>
      <c r="D96" s="6" t="s">
        <v>62</v>
      </c>
      <c r="E96" t="s">
        <v>17362</v>
      </c>
      <c r="I96" s="11" t="s">
        <v>19074</v>
      </c>
      <c r="J96" s="11" t="s">
        <v>4957</v>
      </c>
      <c r="K96" t="s">
        <v>19075</v>
      </c>
      <c r="L96" t="s">
        <v>19076</v>
      </c>
      <c r="N96" s="2" t="str">
        <f>HYPERLINK(СторонТрансп[[#This Row],[RelativePath]])</f>
        <v>1 Въезд на базу\GA3948333_4_20260415T173737Z.jpg</v>
      </c>
    </row>
    <row r="97" spans="1:14" x14ac:dyDescent="0.25">
      <c r="A97" t="s">
        <v>15</v>
      </c>
      <c r="B97" s="3">
        <v>46127</v>
      </c>
      <c r="C97" s="5">
        <v>0.43342592592592594</v>
      </c>
      <c r="D97" s="6" t="s">
        <v>85</v>
      </c>
      <c r="E97" t="s">
        <v>19080</v>
      </c>
      <c r="F97" t="s">
        <v>58</v>
      </c>
      <c r="I97" s="11" t="s">
        <v>19068</v>
      </c>
      <c r="J97" s="11" t="s">
        <v>4957</v>
      </c>
      <c r="K97" t="s">
        <v>19069</v>
      </c>
      <c r="L97" t="s">
        <v>19070</v>
      </c>
      <c r="N97" s="2" t="str">
        <f>HYPERLINK(СторонТрансп[[#This Row],[RelativePath]])</f>
        <v>1 Въезд на базу\GA3948333_4_20260415T102408Z.jpg</v>
      </c>
    </row>
    <row r="98" spans="1:14" x14ac:dyDescent="0.25">
      <c r="A98" t="s">
        <v>15</v>
      </c>
      <c r="B98" s="3">
        <v>46127</v>
      </c>
      <c r="C98" s="5">
        <v>0.39344907407407409</v>
      </c>
      <c r="D98" s="6" t="s">
        <v>91</v>
      </c>
      <c r="E98" t="s">
        <v>17362</v>
      </c>
      <c r="I98" s="11" t="s">
        <v>19062</v>
      </c>
      <c r="J98" s="11" t="s">
        <v>4957</v>
      </c>
      <c r="K98" t="s">
        <v>19063</v>
      </c>
      <c r="L98" t="s">
        <v>19064</v>
      </c>
      <c r="N98" s="2" t="str">
        <f>HYPERLINK(СторонТрансп[[#This Row],[RelativePath]])</f>
        <v>1 Въезд на базу\GA3948333_4_20260415T092634Z.jpg</v>
      </c>
    </row>
    <row r="99" spans="1:14" x14ac:dyDescent="0.25">
      <c r="A99" t="s">
        <v>15</v>
      </c>
      <c r="B99" s="3">
        <v>46127</v>
      </c>
      <c r="C99" s="5">
        <v>0.41741898148148149</v>
      </c>
      <c r="D99" s="6" t="s">
        <v>64</v>
      </c>
      <c r="E99" t="s">
        <v>19080</v>
      </c>
      <c r="F99" t="s">
        <v>51</v>
      </c>
      <c r="I99" s="11" t="s">
        <v>19065</v>
      </c>
      <c r="J99" s="11" t="s">
        <v>4957</v>
      </c>
      <c r="K99" t="s">
        <v>19066</v>
      </c>
      <c r="L99" t="s">
        <v>19067</v>
      </c>
      <c r="N99" s="2" t="str">
        <f>HYPERLINK(СторонТрансп[[#This Row],[RelativePath]])</f>
        <v>1 Въезд на базу\GA3948333_4_20260415T100105Z.jpg</v>
      </c>
    </row>
    <row r="100" spans="1:14" x14ac:dyDescent="0.25">
      <c r="A100" t="s">
        <v>16</v>
      </c>
      <c r="B100" s="3">
        <v>46128</v>
      </c>
      <c r="C100" s="5">
        <v>0.7088888888888889</v>
      </c>
      <c r="D100" s="6" t="s">
        <v>62</v>
      </c>
      <c r="E100" t="s">
        <v>17362</v>
      </c>
      <c r="I100" s="11" t="s">
        <v>19624</v>
      </c>
      <c r="J100" s="11" t="s">
        <v>4957</v>
      </c>
      <c r="K100" t="s">
        <v>19625</v>
      </c>
      <c r="L100" t="s">
        <v>19626</v>
      </c>
      <c r="M100">
        <v>46128.70888888889</v>
      </c>
      <c r="N100" s="2" t="str">
        <f>HYPERLINK(СторонТрансп[[#This Row],[RelativePath]])</f>
        <v>1 Въезд на базу\GA3948333_4_20260416T170048Z.jpg</v>
      </c>
    </row>
    <row r="101" spans="1:14" x14ac:dyDescent="0.25">
      <c r="A101" t="s">
        <v>16</v>
      </c>
      <c r="B101" s="3">
        <v>46128</v>
      </c>
      <c r="C101" s="5">
        <v>0.58199074074074075</v>
      </c>
      <c r="D101" s="6" t="s">
        <v>85</v>
      </c>
      <c r="E101" t="s">
        <v>1552</v>
      </c>
      <c r="I101" s="11" t="s">
        <v>19621</v>
      </c>
      <c r="J101" s="11" t="s">
        <v>4957</v>
      </c>
      <c r="K101" t="s">
        <v>19622</v>
      </c>
      <c r="L101" t="s">
        <v>19623</v>
      </c>
      <c r="N101" s="2" t="str">
        <f>HYPERLINK(СторонТрансп[[#This Row],[RelativePath]])</f>
        <v>1 Въезд на базу\GA3948333_4_20260416T135804Z.jpg</v>
      </c>
    </row>
    <row r="102" spans="1:14" x14ac:dyDescent="0.25">
      <c r="A102" t="s">
        <v>16</v>
      </c>
      <c r="B102" s="3">
        <v>46128</v>
      </c>
      <c r="C102" s="5">
        <v>0.44115740740740739</v>
      </c>
      <c r="D102" s="6" t="s">
        <v>91</v>
      </c>
      <c r="E102" t="s">
        <v>17362</v>
      </c>
      <c r="I102" s="11" t="s">
        <v>19618</v>
      </c>
      <c r="J102" s="11" t="s">
        <v>4957</v>
      </c>
      <c r="K102" t="s">
        <v>19619</v>
      </c>
      <c r="L102" t="s">
        <v>19620</v>
      </c>
      <c r="M102">
        <v>46128.441157407404</v>
      </c>
      <c r="N102" s="2" t="str">
        <f>HYPERLINK(СторонТрансп[[#This Row],[RelativePath]])</f>
        <v>1 Въезд на базу\GA3948333_4_20260416T103516Z.jpg</v>
      </c>
    </row>
    <row r="103" spans="1:14" x14ac:dyDescent="0.25">
      <c r="A103" t="s">
        <v>16</v>
      </c>
      <c r="B103" s="3">
        <v>46128</v>
      </c>
      <c r="C103" s="5">
        <v>0.7088888888888889</v>
      </c>
      <c r="D103" s="6" t="s">
        <v>62</v>
      </c>
      <c r="E103" t="s">
        <v>17362</v>
      </c>
      <c r="I103" s="11" t="s">
        <v>19624</v>
      </c>
      <c r="J103" s="11" t="s">
        <v>4957</v>
      </c>
      <c r="K103" t="s">
        <v>19625</v>
      </c>
      <c r="L103" t="s">
        <v>19626</v>
      </c>
      <c r="N103" s="2" t="str">
        <f>HYPERLINK(СторонТрансп[[#This Row],[RelativePath]])</f>
        <v>1 Въезд на базу\GA3948333_4_20260416T170048Z.jpg</v>
      </c>
    </row>
    <row r="104" spans="1:14" x14ac:dyDescent="0.25">
      <c r="A104" t="s">
        <v>16</v>
      </c>
      <c r="B104" s="3">
        <v>46128</v>
      </c>
      <c r="C104" s="5">
        <v>0.41968749999999999</v>
      </c>
      <c r="D104" s="6" t="s">
        <v>64</v>
      </c>
      <c r="E104" t="s">
        <v>1552</v>
      </c>
      <c r="I104" s="11" t="s">
        <v>19615</v>
      </c>
      <c r="J104" s="11" t="s">
        <v>4957</v>
      </c>
      <c r="K104" t="s">
        <v>19616</v>
      </c>
      <c r="L104" t="s">
        <v>19617</v>
      </c>
      <c r="N104" s="2" t="str">
        <f>HYPERLINK(СторонТрансп[[#This Row],[RelativePath]])</f>
        <v>1 Въезд на базу\GA3948333_4_20260416T100421Z.jpg</v>
      </c>
    </row>
    <row r="105" spans="1:14" x14ac:dyDescent="0.25">
      <c r="A105" t="s">
        <v>16</v>
      </c>
      <c r="B105" s="3">
        <v>46128</v>
      </c>
      <c r="C105" s="5">
        <v>0.44115740740740739</v>
      </c>
      <c r="D105" s="6" t="s">
        <v>91</v>
      </c>
      <c r="E105" t="s">
        <v>17362</v>
      </c>
      <c r="I105" s="11" t="s">
        <v>19618</v>
      </c>
      <c r="J105" s="11" t="s">
        <v>4957</v>
      </c>
      <c r="K105" t="s">
        <v>19619</v>
      </c>
      <c r="L105" t="s">
        <v>19620</v>
      </c>
      <c r="N105" s="2" t="str">
        <f>HYPERLINK(СторонТрансп[[#This Row],[RelativePath]])</f>
        <v>1 Въезд на базу\GA3948333_4_20260416T103516Z.jpg</v>
      </c>
    </row>
    <row r="106" spans="1:14" x14ac:dyDescent="0.25">
      <c r="A106" t="s">
        <v>17</v>
      </c>
      <c r="B106" s="3">
        <v>46129</v>
      </c>
      <c r="C106" s="5">
        <v>0.46971064814814817</v>
      </c>
      <c r="D106" s="6" t="s">
        <v>62</v>
      </c>
      <c r="E106" t="s">
        <v>17362</v>
      </c>
      <c r="I106" s="11" t="s">
        <v>19642</v>
      </c>
      <c r="J106" s="11" t="s">
        <v>4957</v>
      </c>
      <c r="K106" t="s">
        <v>19643</v>
      </c>
      <c r="L106" t="s">
        <v>19644</v>
      </c>
      <c r="M106">
        <v>46129.469710648147</v>
      </c>
      <c r="N106" s="2" t="str">
        <f>HYPERLINK(СторонТрансп[[#This Row],[RelativePath]])</f>
        <v>1 Въезд на базу\GA3948333_4_20260417T111623Z.jpg</v>
      </c>
    </row>
    <row r="107" spans="1:14" x14ac:dyDescent="0.25">
      <c r="A107" t="s">
        <v>17</v>
      </c>
      <c r="B107" s="3">
        <v>46129</v>
      </c>
      <c r="C107" s="5">
        <v>0.44408564814814816</v>
      </c>
      <c r="D107" s="6" t="s">
        <v>62</v>
      </c>
      <c r="E107" t="s">
        <v>20152</v>
      </c>
      <c r="I107" s="11" t="s">
        <v>19639</v>
      </c>
      <c r="J107" s="11" t="s">
        <v>4957</v>
      </c>
      <c r="K107" t="s">
        <v>19640</v>
      </c>
      <c r="L107" t="s">
        <v>19641</v>
      </c>
      <c r="N107" s="2" t="str">
        <f>HYPERLINK(СторонТрансп[[#This Row],[RelativePath]])</f>
        <v>1 Въезд на базу\GA3948333_4_20260417T103929Z.jpg</v>
      </c>
    </row>
    <row r="108" spans="1:14" x14ac:dyDescent="0.25">
      <c r="A108" t="s">
        <v>17</v>
      </c>
      <c r="B108" s="3">
        <v>46129</v>
      </c>
      <c r="C108" s="5">
        <v>0.41074074074074074</v>
      </c>
      <c r="D108" s="6" t="s">
        <v>91</v>
      </c>
      <c r="E108" t="s">
        <v>17362</v>
      </c>
      <c r="I108" s="11" t="s">
        <v>19633</v>
      </c>
      <c r="J108" s="11" t="s">
        <v>4957</v>
      </c>
      <c r="K108" t="s">
        <v>19634</v>
      </c>
      <c r="L108" t="s">
        <v>19635</v>
      </c>
      <c r="M108">
        <v>46129.410740740743</v>
      </c>
      <c r="N108" s="2" t="str">
        <f>HYPERLINK(СторонТрансп[[#This Row],[RelativePath]])</f>
        <v>1 Въезд на базу\GA3948333_4_20260417T095128Z.jpg</v>
      </c>
    </row>
    <row r="109" spans="1:14" x14ac:dyDescent="0.25">
      <c r="A109" t="s">
        <v>17</v>
      </c>
      <c r="B109" s="3">
        <v>46129</v>
      </c>
      <c r="C109" s="5">
        <v>0.46971064814814817</v>
      </c>
      <c r="D109" s="6" t="s">
        <v>62</v>
      </c>
      <c r="E109" t="s">
        <v>17362</v>
      </c>
      <c r="I109" s="11" t="s">
        <v>19642</v>
      </c>
      <c r="J109" s="11" t="s">
        <v>4957</v>
      </c>
      <c r="K109" t="s">
        <v>19643</v>
      </c>
      <c r="L109" t="s">
        <v>19644</v>
      </c>
      <c r="N109" s="2" t="str">
        <f>HYPERLINK(СторонТрансп[[#This Row],[RelativePath]])</f>
        <v>1 Въезд на базу\GA3948333_4_20260417T111623Z.jpg</v>
      </c>
    </row>
    <row r="110" spans="1:14" x14ac:dyDescent="0.25">
      <c r="A110" t="s">
        <v>17</v>
      </c>
      <c r="B110" s="3">
        <v>46129</v>
      </c>
      <c r="C110" s="5">
        <v>0.41074074074074074</v>
      </c>
      <c r="D110" s="6" t="s">
        <v>91</v>
      </c>
      <c r="E110" t="s">
        <v>17362</v>
      </c>
      <c r="I110" s="11" t="s">
        <v>19633</v>
      </c>
      <c r="J110" s="11" t="s">
        <v>4957</v>
      </c>
      <c r="K110" t="s">
        <v>19634</v>
      </c>
      <c r="L110" t="s">
        <v>19635</v>
      </c>
      <c r="N110" s="2" t="str">
        <f>HYPERLINK(СторонТрансп[[#This Row],[RelativePath]])</f>
        <v>1 Въезд на базу\GA3948333_4_20260417T095128Z.jpg</v>
      </c>
    </row>
    <row r="111" spans="1:14" x14ac:dyDescent="0.25">
      <c r="A111" t="s">
        <v>17</v>
      </c>
      <c r="B111" s="3">
        <v>46129</v>
      </c>
      <c r="C111" s="5">
        <v>0.43907407407407406</v>
      </c>
      <c r="D111" s="6" t="s">
        <v>91</v>
      </c>
      <c r="E111" t="s">
        <v>20152</v>
      </c>
      <c r="I111" s="11" t="s">
        <v>19636</v>
      </c>
      <c r="J111" s="11" t="s">
        <v>4957</v>
      </c>
      <c r="K111" t="s">
        <v>19637</v>
      </c>
      <c r="L111" t="s">
        <v>19638</v>
      </c>
      <c r="N111" s="2" t="str">
        <f>HYPERLINK(СторонТрансп[[#This Row],[RelativePath]])</f>
        <v>1 Въезд на базу\GA3948333_4_20260417T103216Z.jpg</v>
      </c>
    </row>
    <row r="112" spans="1:14" x14ac:dyDescent="0.25">
      <c r="A112" t="s">
        <v>18</v>
      </c>
      <c r="B112" s="3">
        <v>46130</v>
      </c>
      <c r="C112" s="5">
        <v>0.48788194444444444</v>
      </c>
      <c r="D112" s="6" t="s">
        <v>62</v>
      </c>
      <c r="E112" t="s">
        <v>4933</v>
      </c>
      <c r="I112" s="11" t="s">
        <v>20169</v>
      </c>
      <c r="J112" s="11" t="s">
        <v>4957</v>
      </c>
      <c r="K112" t="s">
        <v>20170</v>
      </c>
      <c r="L112" t="s">
        <v>20171</v>
      </c>
      <c r="N112" s="2" t="str">
        <f>HYPERLINK(СторонТрансп[[#This Row],[RelativePath]])</f>
        <v>1 Въезд на базу\GA3948333_4_20260418T114233Z.jpg</v>
      </c>
    </row>
    <row r="113" spans="1:14" x14ac:dyDescent="0.25">
      <c r="A113" t="s">
        <v>18</v>
      </c>
      <c r="B113" s="3">
        <v>46130</v>
      </c>
      <c r="C113" s="5">
        <v>0.48306712962962961</v>
      </c>
      <c r="D113" s="6" t="s">
        <v>91</v>
      </c>
      <c r="E113" t="s">
        <v>4933</v>
      </c>
      <c r="I113" s="11" t="s">
        <v>20166</v>
      </c>
      <c r="J113" s="11" t="s">
        <v>4957</v>
      </c>
      <c r="K113" t="s">
        <v>20167</v>
      </c>
      <c r="L113" t="s">
        <v>20168</v>
      </c>
      <c r="N113" s="2" t="str">
        <f>HYPERLINK(СторонТрансп[[#This Row],[RelativePath]])</f>
        <v>1 Въезд на базу\GA3948333_4_20260418T113537Z.jpg</v>
      </c>
    </row>
    <row r="114" spans="1:14" x14ac:dyDescent="0.25">
      <c r="A114" t="s">
        <v>22</v>
      </c>
      <c r="B114" s="3">
        <v>46131</v>
      </c>
      <c r="C114" s="5">
        <v>0.80125000000000002</v>
      </c>
      <c r="D114" s="6" t="s">
        <v>62</v>
      </c>
      <c r="E114" t="s">
        <v>4638</v>
      </c>
      <c r="I114" s="11" t="s">
        <v>20175</v>
      </c>
      <c r="J114" s="11" t="s">
        <v>4957</v>
      </c>
      <c r="K114" t="s">
        <v>20176</v>
      </c>
      <c r="L114" t="s">
        <v>20177</v>
      </c>
      <c r="N114" s="2" t="str">
        <f>HYPERLINK(СторонТрансп[[#This Row],[RelativePath]])</f>
        <v>1 Въезд на базу\GA3948333_4_20260419T191348Z.jpg</v>
      </c>
    </row>
    <row r="115" spans="1:14" x14ac:dyDescent="0.25">
      <c r="A115" t="s">
        <v>22</v>
      </c>
      <c r="B115" s="3">
        <v>46131</v>
      </c>
      <c r="C115" s="5">
        <v>0.80045138888888889</v>
      </c>
      <c r="D115" s="6" t="s">
        <v>91</v>
      </c>
      <c r="E115" t="s">
        <v>4638</v>
      </c>
      <c r="I115" s="11" t="s">
        <v>20172</v>
      </c>
      <c r="J115" s="11" t="s">
        <v>4957</v>
      </c>
      <c r="K115" t="s">
        <v>20173</v>
      </c>
      <c r="L115" t="s">
        <v>20174</v>
      </c>
      <c r="N115" s="2" t="str">
        <f>HYPERLINK(СторонТрансп[[#This Row],[RelativePath]])</f>
        <v>1 Въезд на базу\GA3948333_4_20260419T191239Z.jpg</v>
      </c>
    </row>
    <row r="116" spans="1:14" x14ac:dyDescent="0.25">
      <c r="A116" t="s">
        <v>13</v>
      </c>
      <c r="B116" s="3">
        <v>46132</v>
      </c>
      <c r="C116" s="5">
        <v>0.39079861111111114</v>
      </c>
      <c r="D116" s="6" t="s">
        <v>91</v>
      </c>
      <c r="E116" t="s">
        <v>17362</v>
      </c>
      <c r="I116" s="11" t="s">
        <v>20468</v>
      </c>
      <c r="J116" s="11" t="s">
        <v>4957</v>
      </c>
      <c r="K116" t="s">
        <v>20469</v>
      </c>
      <c r="L116" t="s">
        <v>20470</v>
      </c>
      <c r="M116">
        <v>46132.390798611108</v>
      </c>
      <c r="N116" s="2" t="str">
        <f>HYPERLINK(СторонТрансп[[#This Row],[RelativePath]])</f>
        <v>1 Въезд на базу\GA3948333_4_20260420T092245Z.jpg</v>
      </c>
    </row>
    <row r="117" spans="1:14" x14ac:dyDescent="0.25">
      <c r="A117" t="s">
        <v>13</v>
      </c>
      <c r="B117" s="3">
        <v>46132</v>
      </c>
      <c r="C117" s="5">
        <v>0.70606481481481487</v>
      </c>
      <c r="D117" s="6" t="s">
        <v>62</v>
      </c>
      <c r="E117" t="s">
        <v>17362</v>
      </c>
      <c r="I117" s="11" t="s">
        <v>20486</v>
      </c>
      <c r="J117" s="11" t="s">
        <v>4957</v>
      </c>
      <c r="K117" t="s">
        <v>20487</v>
      </c>
      <c r="L117" t="s">
        <v>20488</v>
      </c>
      <c r="N117" s="2" t="str">
        <f>HYPERLINK(СторонТрансп[[#This Row],[RelativePath]])</f>
        <v>1 Въезд на базу\GA3948333_4_20260420T165644Z.jpg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1" t="s">
        <v>20486</v>
      </c>
      <c r="J118" s="11" t="s">
        <v>4957</v>
      </c>
      <c r="K118" t="s">
        <v>20487</v>
      </c>
      <c r="L118" t="s">
        <v>20488</v>
      </c>
      <c r="M118">
        <v>46132.706064814818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1" t="s">
        <v>20471</v>
      </c>
      <c r="J119" s="11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1" t="s">
        <v>20468</v>
      </c>
      <c r="J120" s="11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0.4296875</v>
      </c>
      <c r="D121" s="6" t="s">
        <v>91</v>
      </c>
      <c r="E121" t="s">
        <v>17362</v>
      </c>
      <c r="I121" s="11" t="s">
        <v>20495</v>
      </c>
      <c r="J121" s="11" t="s">
        <v>4957</v>
      </c>
      <c r="K121" t="s">
        <v>20496</v>
      </c>
      <c r="L121" t="s">
        <v>20497</v>
      </c>
      <c r="M121">
        <v>46133.4296875</v>
      </c>
      <c r="N121" s="2" t="str">
        <f>HYPERLINK(СторонТрансп[[#This Row],[RelativePath]])</f>
        <v>1 Въезд на базу\GA3948333_4_20260421T101845Z.jpg</v>
      </c>
    </row>
    <row r="122" spans="1:14" x14ac:dyDescent="0.25">
      <c r="A122" t="s">
        <v>14</v>
      </c>
      <c r="B122" s="3">
        <v>46133</v>
      </c>
      <c r="C122" s="5">
        <v>0.62949074074074074</v>
      </c>
      <c r="D122" s="6" t="s">
        <v>64</v>
      </c>
      <c r="E122" t="s">
        <v>1552</v>
      </c>
      <c r="I122" s="11" t="s">
        <v>20501</v>
      </c>
      <c r="J122" s="11" t="s">
        <v>4957</v>
      </c>
      <c r="K122" t="s">
        <v>20502</v>
      </c>
      <c r="L122" t="s">
        <v>20503</v>
      </c>
      <c r="N122" s="2" t="str">
        <f>HYPERLINK(СторонТрансп[[#This Row],[RelativePath]])</f>
        <v>1 Въезд на базу\GA3948333_4_20260421T150628Z.jpg</v>
      </c>
    </row>
    <row r="123" spans="1:14" x14ac:dyDescent="0.25">
      <c r="A123" t="s">
        <v>14</v>
      </c>
      <c r="B123" s="3">
        <v>46133</v>
      </c>
      <c r="C123" s="5">
        <v>0.70908564814814812</v>
      </c>
      <c r="D123" s="6" t="s">
        <v>62</v>
      </c>
      <c r="E123" t="s">
        <v>17362</v>
      </c>
      <c r="I123" s="11" t="s">
        <v>20504</v>
      </c>
      <c r="J123" s="11" t="s">
        <v>4957</v>
      </c>
      <c r="K123" t="s">
        <v>20505</v>
      </c>
      <c r="L123" t="s">
        <v>20506</v>
      </c>
      <c r="M123">
        <v>46133.709085648145</v>
      </c>
      <c r="N123" s="2" t="str">
        <f>HYPERLINK(СторонТрансп[[#This Row],[RelativePath]])</f>
        <v>1 Въезд на базу\GA3948333_4_20260421T170105Z.jpg</v>
      </c>
    </row>
    <row r="124" spans="1:14" x14ac:dyDescent="0.25">
      <c r="A124" t="s">
        <v>14</v>
      </c>
      <c r="B124" s="3">
        <v>46133</v>
      </c>
      <c r="C124" s="5">
        <v>0.70908564814814812</v>
      </c>
      <c r="D124" s="6" t="s">
        <v>62</v>
      </c>
      <c r="E124" t="s">
        <v>17362</v>
      </c>
      <c r="I124" s="11" t="s">
        <v>20504</v>
      </c>
      <c r="J124" s="11" t="s">
        <v>4957</v>
      </c>
      <c r="K124" t="s">
        <v>20505</v>
      </c>
      <c r="L124" t="s">
        <v>20506</v>
      </c>
      <c r="N124" s="2" t="str">
        <f>HYPERLINK(СторонТрансп[[#This Row],[RelativePath]])</f>
        <v>1 Въезд на базу\GA3948333_4_20260421T170105Z.jpg</v>
      </c>
    </row>
    <row r="125" spans="1:14" x14ac:dyDescent="0.25">
      <c r="A125" t="s">
        <v>14</v>
      </c>
      <c r="B125" s="3">
        <v>46133</v>
      </c>
      <c r="C125" s="5">
        <v>0.51961805555555551</v>
      </c>
      <c r="D125" s="6" t="s">
        <v>62</v>
      </c>
      <c r="E125" t="s">
        <v>1552</v>
      </c>
      <c r="I125" s="11" t="s">
        <v>20498</v>
      </c>
      <c r="J125" s="11" t="s">
        <v>4957</v>
      </c>
      <c r="K125" t="s">
        <v>20499</v>
      </c>
      <c r="L125" t="s">
        <v>20500</v>
      </c>
      <c r="N125" s="2" t="str">
        <f>HYPERLINK(СторонТрансп[[#This Row],[RelativePath]])</f>
        <v>1 Въезд на базу\GA3948333_4_20260421T122815Z.jpg</v>
      </c>
    </row>
    <row r="126" spans="1:14" x14ac:dyDescent="0.25">
      <c r="A126" t="s">
        <v>14</v>
      </c>
      <c r="B126" s="3">
        <v>46133</v>
      </c>
      <c r="C126" s="5">
        <v>0.4274189814814815</v>
      </c>
      <c r="D126" s="6" t="s">
        <v>64</v>
      </c>
      <c r="E126" t="s">
        <v>1552</v>
      </c>
      <c r="I126" s="11" t="s">
        <v>20492</v>
      </c>
      <c r="J126" s="11" t="s">
        <v>4957</v>
      </c>
      <c r="K126" t="s">
        <v>20493</v>
      </c>
      <c r="L126" t="s">
        <v>20494</v>
      </c>
      <c r="N126" s="2" t="str">
        <f>HYPERLINK(СторонТрансп[[#This Row],[RelativePath]])</f>
        <v>1 Въезд на базу\GA3948333_4_20260421T101529Z.jpg</v>
      </c>
    </row>
    <row r="127" spans="1:14" x14ac:dyDescent="0.25">
      <c r="A127" t="s">
        <v>14</v>
      </c>
      <c r="B127" s="3">
        <v>46133</v>
      </c>
      <c r="C127" s="5">
        <v>0.4296875</v>
      </c>
      <c r="D127" s="6" t="s">
        <v>91</v>
      </c>
      <c r="E127" t="s">
        <v>17362</v>
      </c>
      <c r="I127" s="11" t="s">
        <v>20495</v>
      </c>
      <c r="J127" s="11" t="s">
        <v>4957</v>
      </c>
      <c r="K127" t="s">
        <v>20496</v>
      </c>
      <c r="L127" t="s">
        <v>20497</v>
      </c>
      <c r="N127" s="2" t="str">
        <f>HYPERLINK(СторонТрансп[[#This Row],[RelativePath]])</f>
        <v>1 Въезд на базу\GA3948333_4_20260421T101845Z.jpg</v>
      </c>
    </row>
    <row r="128" spans="1:14" x14ac:dyDescent="0.25">
      <c r="A128" t="s">
        <v>15</v>
      </c>
      <c r="B128" s="3">
        <v>46134</v>
      </c>
      <c r="C128" s="5">
        <v>0.59752314814814811</v>
      </c>
      <c r="D128" s="6" t="s">
        <v>62</v>
      </c>
      <c r="E128" t="s">
        <v>17362</v>
      </c>
      <c r="I128" s="11" t="s">
        <v>20546</v>
      </c>
      <c r="J128" s="11" t="s">
        <v>4957</v>
      </c>
      <c r="K128" t="s">
        <v>20547</v>
      </c>
      <c r="L128" t="s">
        <v>20548</v>
      </c>
      <c r="M128">
        <v>46134.59752314815</v>
      </c>
      <c r="N128" s="2" t="str">
        <f>HYPERLINK(СторонТрансп[[#This Row],[RelativePath]])</f>
        <v>1 Въезд на базу\GA3948333_4_20260422T142026Z.jpg</v>
      </c>
    </row>
    <row r="129" spans="1:14" x14ac:dyDescent="0.25">
      <c r="A129" t="s">
        <v>15</v>
      </c>
      <c r="B129" s="3">
        <v>46134</v>
      </c>
      <c r="C129" s="5">
        <v>0.61104166666666671</v>
      </c>
      <c r="D129" s="6" t="s">
        <v>91</v>
      </c>
      <c r="E129" t="s">
        <v>17362</v>
      </c>
      <c r="I129" s="11" t="s">
        <v>21059</v>
      </c>
      <c r="J129" s="11" t="s">
        <v>4957</v>
      </c>
      <c r="K129" t="s">
        <v>21060</v>
      </c>
      <c r="L129" t="s">
        <v>21061</v>
      </c>
      <c r="N129" s="2" t="str">
        <f>HYPERLINK(СторонТрансп[[#This Row],[RelativePath]])</f>
        <v>1 Въезд на базу\GA3948333_4_20260422T143954Z.jpg</v>
      </c>
    </row>
    <row r="130" spans="1:14" x14ac:dyDescent="0.25">
      <c r="A130" t="s">
        <v>15</v>
      </c>
      <c r="B130" s="3">
        <v>46134</v>
      </c>
      <c r="C130" s="5">
        <v>0.61104166666666671</v>
      </c>
      <c r="D130" s="6" t="s">
        <v>91</v>
      </c>
      <c r="E130" t="s">
        <v>17362</v>
      </c>
      <c r="I130" s="11" t="s">
        <v>21059</v>
      </c>
      <c r="J130" s="11" t="s">
        <v>4957</v>
      </c>
      <c r="K130" t="s">
        <v>21060</v>
      </c>
      <c r="L130" t="s">
        <v>21061</v>
      </c>
      <c r="M130">
        <v>46134.611041666663</v>
      </c>
      <c r="N130" s="2" t="str">
        <f>HYPERLINK(СторонТрансп[[#This Row],[RelativePath]])</f>
        <v>1 Въезд на базу\GA3948333_4_20260422T143954Z.jpg</v>
      </c>
    </row>
    <row r="131" spans="1:14" x14ac:dyDescent="0.25">
      <c r="A131" t="s">
        <v>15</v>
      </c>
      <c r="B131" s="3">
        <v>46134</v>
      </c>
      <c r="C131" s="5">
        <v>0.59752314814814811</v>
      </c>
      <c r="D131" s="6" t="s">
        <v>62</v>
      </c>
      <c r="E131" t="s">
        <v>17362</v>
      </c>
      <c r="I131" s="11" t="s">
        <v>20546</v>
      </c>
      <c r="J131" s="11" t="s">
        <v>4957</v>
      </c>
      <c r="K131" t="s">
        <v>20547</v>
      </c>
      <c r="L131" t="s">
        <v>20548</v>
      </c>
      <c r="N131" s="2" t="str">
        <f>HYPERLINK(СторонТрансп[[#This Row],[RelativePath]])</f>
        <v>1 Въезд на базу\GA3948333_4_20260422T142026Z.jpg</v>
      </c>
    </row>
    <row r="132" spans="1:14" x14ac:dyDescent="0.25">
      <c r="A132" t="s">
        <v>15</v>
      </c>
      <c r="B132" s="3">
        <v>46134</v>
      </c>
      <c r="C132" s="5">
        <v>0.70986111111111116</v>
      </c>
      <c r="D132" s="6" t="s">
        <v>62</v>
      </c>
      <c r="E132" t="s">
        <v>17362</v>
      </c>
      <c r="I132" s="11" t="s">
        <v>20552</v>
      </c>
      <c r="J132" s="11" t="s">
        <v>4957</v>
      </c>
      <c r="K132" t="s">
        <v>20553</v>
      </c>
      <c r="L132" t="s">
        <v>20554</v>
      </c>
      <c r="M132">
        <v>46134.709861111114</v>
      </c>
      <c r="N132" s="2" t="str">
        <f>HYPERLINK(СторонТрансп[[#This Row],[RelativePath]])</f>
        <v>1 Въезд на базу\GA3948333_4_20260422T170212Z.jpg</v>
      </c>
    </row>
    <row r="133" spans="1:14" x14ac:dyDescent="0.25">
      <c r="A133" t="s">
        <v>15</v>
      </c>
      <c r="B133" s="3">
        <v>46134</v>
      </c>
      <c r="C133" s="5">
        <v>0.51914351851851848</v>
      </c>
      <c r="D133" s="6" t="s">
        <v>91</v>
      </c>
      <c r="E133" t="s">
        <v>21094</v>
      </c>
      <c r="F133" t="s">
        <v>58</v>
      </c>
      <c r="I133" s="11" t="s">
        <v>20534</v>
      </c>
      <c r="J133" s="11" t="s">
        <v>4957</v>
      </c>
      <c r="K133" t="s">
        <v>20535</v>
      </c>
      <c r="L133" t="s">
        <v>20536</v>
      </c>
      <c r="N133" s="2" t="str">
        <f>HYPERLINK(СторонТрансп[[#This Row],[RelativePath]])</f>
        <v>1 Въезд на базу\GA3948333_4_20260422T122734Z.jpg</v>
      </c>
    </row>
    <row r="134" spans="1:14" x14ac:dyDescent="0.25">
      <c r="A134" t="s">
        <v>15</v>
      </c>
      <c r="B134" s="3">
        <v>46134</v>
      </c>
      <c r="C134" s="5">
        <v>0.39370370370370372</v>
      </c>
      <c r="D134" s="6" t="s">
        <v>91</v>
      </c>
      <c r="E134" t="s">
        <v>17362</v>
      </c>
      <c r="I134" s="11" t="s">
        <v>20525</v>
      </c>
      <c r="J134" s="11" t="s">
        <v>4957</v>
      </c>
      <c r="K134" t="s">
        <v>20526</v>
      </c>
      <c r="L134" t="s">
        <v>20527</v>
      </c>
      <c r="M134">
        <v>46134.393703703703</v>
      </c>
      <c r="N134" s="2" t="str">
        <f>HYPERLINK(СторонТрансп[[#This Row],[RelativePath]])</f>
        <v>1 Въезд на базу\GA3948333_4_20260422T092656Z.jpg</v>
      </c>
    </row>
    <row r="135" spans="1:14" x14ac:dyDescent="0.25">
      <c r="A135" t="s">
        <v>15</v>
      </c>
      <c r="B135" s="3">
        <v>46134</v>
      </c>
      <c r="C135" s="5">
        <v>0.81190972222222224</v>
      </c>
      <c r="D135" s="6" t="s">
        <v>62</v>
      </c>
      <c r="E135" t="s">
        <v>5081</v>
      </c>
      <c r="F135" t="s">
        <v>51</v>
      </c>
      <c r="I135" s="11" t="s">
        <v>20558</v>
      </c>
      <c r="J135" s="11" t="s">
        <v>4957</v>
      </c>
      <c r="K135" t="s">
        <v>20559</v>
      </c>
      <c r="L135" t="s">
        <v>20560</v>
      </c>
      <c r="N135" s="2" t="str">
        <f>HYPERLINK(СторонТрансп[[#This Row],[RelativePath]])</f>
        <v>1 Въезд на базу\GA3948333_4_20260422T192909Z.jpg</v>
      </c>
    </row>
    <row r="136" spans="1:14" x14ac:dyDescent="0.25">
      <c r="A136" t="s">
        <v>15</v>
      </c>
      <c r="B136" s="3">
        <v>46134</v>
      </c>
      <c r="C136" s="5">
        <v>0.80309027777777775</v>
      </c>
      <c r="D136" s="6" t="s">
        <v>64</v>
      </c>
      <c r="E136" t="s">
        <v>5081</v>
      </c>
      <c r="F136" t="s">
        <v>21333</v>
      </c>
      <c r="I136" s="11" t="s">
        <v>20555</v>
      </c>
      <c r="J136" s="11" t="s">
        <v>4957</v>
      </c>
      <c r="K136" t="s">
        <v>20556</v>
      </c>
      <c r="L136" t="s">
        <v>20557</v>
      </c>
      <c r="N136" s="2" t="str">
        <f>HYPERLINK(СторонТрансп[[#This Row],[RelativePath]])</f>
        <v>1 Въезд на базу\GA3948333_4_20260422T191627Z.jpg</v>
      </c>
    </row>
    <row r="137" spans="1:14" x14ac:dyDescent="0.25">
      <c r="A137" t="s">
        <v>15</v>
      </c>
      <c r="B137" s="3">
        <v>46134</v>
      </c>
      <c r="C137" s="5">
        <v>0.70986111111111116</v>
      </c>
      <c r="D137" s="6" t="s">
        <v>62</v>
      </c>
      <c r="E137" t="s">
        <v>17362</v>
      </c>
      <c r="I137" s="11" t="s">
        <v>20552</v>
      </c>
      <c r="J137" s="11" t="s">
        <v>4957</v>
      </c>
      <c r="K137" t="s">
        <v>20553</v>
      </c>
      <c r="L137" t="s">
        <v>20554</v>
      </c>
      <c r="N137" s="2" t="str">
        <f>HYPERLINK(СторонТрансп[[#This Row],[RelativePath]])</f>
        <v>1 Въезд на базу\GA3948333_4_20260422T170212Z.jpg</v>
      </c>
    </row>
    <row r="138" spans="1:14" x14ac:dyDescent="0.25">
      <c r="A138" t="s">
        <v>15</v>
      </c>
      <c r="B138" s="3">
        <v>46134</v>
      </c>
      <c r="C138" s="5">
        <v>0.41108796296296296</v>
      </c>
      <c r="D138" s="6" t="s">
        <v>85</v>
      </c>
      <c r="E138" t="s">
        <v>1550</v>
      </c>
      <c r="H138" t="s">
        <v>1140</v>
      </c>
      <c r="I138" s="11" t="s">
        <v>20531</v>
      </c>
      <c r="J138" s="11" t="s">
        <v>4957</v>
      </c>
      <c r="K138" t="s">
        <v>20532</v>
      </c>
      <c r="L138" t="s">
        <v>20533</v>
      </c>
      <c r="N138" s="2" t="str">
        <f>HYPERLINK(СторонТрансп[[#This Row],[RelativePath]])</f>
        <v>1 Въезд на базу\GA3948333_4_20260422T095158Z.jpg</v>
      </c>
    </row>
    <row r="139" spans="1:14" x14ac:dyDescent="0.25">
      <c r="A139" t="s">
        <v>15</v>
      </c>
      <c r="B139" s="3">
        <v>46134</v>
      </c>
      <c r="C139" s="5">
        <v>0.37480324074074073</v>
      </c>
      <c r="D139" s="6" t="s">
        <v>64</v>
      </c>
      <c r="E139" t="s">
        <v>1552</v>
      </c>
      <c r="I139" s="11" t="s">
        <v>20522</v>
      </c>
      <c r="J139" s="11" t="s">
        <v>4957</v>
      </c>
      <c r="K139" t="s">
        <v>20523</v>
      </c>
      <c r="L139" t="s">
        <v>20524</v>
      </c>
      <c r="N139" s="2" t="str">
        <f>HYPERLINK(СторонТрансп[[#This Row],[RelativePath]])</f>
        <v>1 Въезд на базу\GA3948333_4_20260422T085943Z.jpg</v>
      </c>
    </row>
    <row r="140" spans="1:14" x14ac:dyDescent="0.25">
      <c r="A140" t="s">
        <v>15</v>
      </c>
      <c r="B140" s="3">
        <v>46134</v>
      </c>
      <c r="C140" s="5">
        <v>0.29601851851851851</v>
      </c>
      <c r="D140" s="6" t="s">
        <v>85</v>
      </c>
      <c r="E140" t="s">
        <v>2469</v>
      </c>
      <c r="F140" t="s">
        <v>58</v>
      </c>
      <c r="I140" s="11" t="s">
        <v>20513</v>
      </c>
      <c r="J140" s="11" t="s">
        <v>4957</v>
      </c>
      <c r="K140" t="s">
        <v>20514</v>
      </c>
      <c r="L140" t="s">
        <v>20515</v>
      </c>
      <c r="N140" s="2" t="str">
        <f>HYPERLINK(СторонТрансп[[#This Row],[RelativePath]])</f>
        <v>1 Въезд на базу\GA3948333_4_20260422T070616Z.jpg</v>
      </c>
    </row>
    <row r="141" spans="1:14" x14ac:dyDescent="0.25">
      <c r="A141" t="s">
        <v>15</v>
      </c>
      <c r="B141" s="3">
        <v>46134</v>
      </c>
      <c r="C141" s="5">
        <v>0.27197916666666666</v>
      </c>
      <c r="D141" s="6" t="s">
        <v>64</v>
      </c>
      <c r="E141" t="s">
        <v>2469</v>
      </c>
      <c r="F141" t="s">
        <v>51</v>
      </c>
      <c r="I141" s="11" t="s">
        <v>20510</v>
      </c>
      <c r="J141" s="11" t="s">
        <v>4957</v>
      </c>
      <c r="K141" t="s">
        <v>20511</v>
      </c>
      <c r="L141" t="s">
        <v>20512</v>
      </c>
      <c r="N141" s="2" t="str">
        <f>HYPERLINK(СторонТрансп[[#This Row],[RelativePath]])</f>
        <v>1 Въезд на базу\GA3948333_4_20260422T063139Z.jpg</v>
      </c>
    </row>
    <row r="142" spans="1:14" x14ac:dyDescent="0.25">
      <c r="A142" t="s">
        <v>15</v>
      </c>
      <c r="B142" s="3">
        <v>46134</v>
      </c>
      <c r="C142" s="5">
        <v>0.41091435185185188</v>
      </c>
      <c r="D142" s="6" t="s">
        <v>85</v>
      </c>
      <c r="E142" t="s">
        <v>1550</v>
      </c>
      <c r="H142" t="s">
        <v>1140</v>
      </c>
      <c r="I142" s="11" t="s">
        <v>20528</v>
      </c>
      <c r="J142" s="11" t="s">
        <v>4957</v>
      </c>
      <c r="K142" t="s">
        <v>20529</v>
      </c>
      <c r="L142" t="s">
        <v>20530</v>
      </c>
      <c r="N142" s="2" t="str">
        <f>HYPERLINK(СторонТрансп[[#This Row],[RelativePath]])</f>
        <v>1 Въезд на базу\GA3948333_4_20260422T095143Z.jpg</v>
      </c>
    </row>
    <row r="143" spans="1:14" x14ac:dyDescent="0.25">
      <c r="A143" t="s">
        <v>15</v>
      </c>
      <c r="B143" s="3">
        <v>46134</v>
      </c>
      <c r="C143" s="5">
        <v>0.40243055555555557</v>
      </c>
      <c r="D143" s="6" t="s">
        <v>64</v>
      </c>
      <c r="E143" t="s">
        <v>1550</v>
      </c>
      <c r="I143" s="11" t="s">
        <v>21056</v>
      </c>
      <c r="J143" s="11" t="s">
        <v>4957</v>
      </c>
      <c r="K143" t="s">
        <v>21057</v>
      </c>
      <c r="L143" t="s">
        <v>21058</v>
      </c>
      <c r="N143" s="2" t="str">
        <f>HYPERLINK(СторонТрансп[[#This Row],[RelativePath]])</f>
        <v>1 Въезд на базу\GA3948333_4_20260422T093930Z.jpg</v>
      </c>
    </row>
    <row r="144" spans="1:14" x14ac:dyDescent="0.25">
      <c r="A144" t="s">
        <v>15</v>
      </c>
      <c r="B144" s="3">
        <v>46134</v>
      </c>
      <c r="C144" s="5">
        <v>0.39370370370370372</v>
      </c>
      <c r="D144" s="6" t="s">
        <v>91</v>
      </c>
      <c r="E144" t="s">
        <v>17362</v>
      </c>
      <c r="I144" s="11" t="s">
        <v>20525</v>
      </c>
      <c r="J144" s="11" t="s">
        <v>4957</v>
      </c>
      <c r="K144" t="s">
        <v>20526</v>
      </c>
      <c r="L144" t="s">
        <v>20527</v>
      </c>
      <c r="N144" s="2" t="str">
        <f>HYPERLINK(СторонТрансп[[#This Row],[RelativePath]])</f>
        <v>1 Въезд на базу\GA3948333_4_20260422T092656Z.jpg</v>
      </c>
    </row>
    <row r="145" spans="1:14" x14ac:dyDescent="0.25">
      <c r="A145" t="s">
        <v>16</v>
      </c>
      <c r="B145" s="3">
        <v>46135</v>
      </c>
      <c r="C145" s="5">
        <v>0.40591435185185187</v>
      </c>
      <c r="D145" s="6" t="s">
        <v>91</v>
      </c>
      <c r="E145" t="s">
        <v>17362</v>
      </c>
      <c r="I145" s="11" t="s">
        <v>21504</v>
      </c>
      <c r="J145" s="11" t="s">
        <v>4957</v>
      </c>
      <c r="K145" t="s">
        <v>21505</v>
      </c>
      <c r="L145" t="s">
        <v>21506</v>
      </c>
      <c r="M145">
        <v>46135.405914351853</v>
      </c>
      <c r="N145" s="2" t="str">
        <f>HYPERLINK(СторонТрансп[[#This Row],[RelativePath]])</f>
        <v>1 Въезд на базу\GA3948333_4_20260423T094431Z.jpg</v>
      </c>
    </row>
    <row r="146" spans="1:14" x14ac:dyDescent="0.25">
      <c r="A146" t="s">
        <v>16</v>
      </c>
      <c r="B146" s="3">
        <v>46135</v>
      </c>
      <c r="C146" s="5">
        <v>0.70979166666666671</v>
      </c>
      <c r="D146" s="6" t="s">
        <v>62</v>
      </c>
      <c r="E146" t="s">
        <v>17362</v>
      </c>
      <c r="I146" s="11" t="s">
        <v>21513</v>
      </c>
      <c r="J146" s="11" t="s">
        <v>4957</v>
      </c>
      <c r="K146" t="s">
        <v>21514</v>
      </c>
      <c r="L146" t="s">
        <v>21515</v>
      </c>
      <c r="N146" s="2" t="str">
        <f>HYPERLINK(СторонТрансп[[#This Row],[RelativePath]])</f>
        <v>1 Въезд на базу\GA3948333_4_20260423T170206Z.jpg</v>
      </c>
    </row>
    <row r="147" spans="1:14" x14ac:dyDescent="0.25">
      <c r="A147" t="s">
        <v>16</v>
      </c>
      <c r="B147" s="3">
        <v>46135</v>
      </c>
      <c r="C147" s="5">
        <v>0.70979166666666671</v>
      </c>
      <c r="D147" s="6" t="s">
        <v>62</v>
      </c>
      <c r="E147" t="s">
        <v>17362</v>
      </c>
      <c r="I147" s="11" t="s">
        <v>21513</v>
      </c>
      <c r="J147" s="11" t="s">
        <v>4957</v>
      </c>
      <c r="K147" t="s">
        <v>21514</v>
      </c>
      <c r="L147" t="s">
        <v>21515</v>
      </c>
      <c r="M147">
        <v>46135.709791666668</v>
      </c>
      <c r="N147" s="2" t="str">
        <f>HYPERLINK(СторонТрансп[[#This Row],[RelativePath]])</f>
        <v>1 Въезд на базу\GA3948333_4_20260423T170206Z.jpg</v>
      </c>
    </row>
    <row r="148" spans="1:14" x14ac:dyDescent="0.25">
      <c r="A148" t="s">
        <v>16</v>
      </c>
      <c r="B148" s="3">
        <v>46135</v>
      </c>
      <c r="C148" s="5">
        <v>0.40591435185185187</v>
      </c>
      <c r="D148" s="6" t="s">
        <v>91</v>
      </c>
      <c r="E148" t="s">
        <v>17362</v>
      </c>
      <c r="I148" s="11" t="s">
        <v>21504</v>
      </c>
      <c r="J148" s="11" t="s">
        <v>4957</v>
      </c>
      <c r="K148" t="s">
        <v>21505</v>
      </c>
      <c r="L148" t="s">
        <v>21506</v>
      </c>
      <c r="N148" s="2" t="str">
        <f>HYPERLINK(СторонТрансп[[#This Row],[RelativePath]])</f>
        <v>1 Въезд на базу\GA3948333_4_20260423T094431Z.jpg</v>
      </c>
    </row>
    <row r="149" spans="1:14" x14ac:dyDescent="0.25">
      <c r="A149" t="s">
        <v>17</v>
      </c>
      <c r="B149" s="3">
        <v>46136</v>
      </c>
      <c r="C149" s="5">
        <v>0.39923611111111112</v>
      </c>
      <c r="D149" s="6" t="s">
        <v>91</v>
      </c>
      <c r="E149" t="s">
        <v>17362</v>
      </c>
      <c r="I149" s="11" t="s">
        <v>21519</v>
      </c>
      <c r="J149" s="11" t="s">
        <v>4957</v>
      </c>
      <c r="K149" t="s">
        <v>21520</v>
      </c>
      <c r="L149" t="s">
        <v>21521</v>
      </c>
      <c r="M149">
        <v>46136.399236111109</v>
      </c>
      <c r="N149" s="2" t="str">
        <f>HYPERLINK(СторонТрансп[[#This Row],[RelativePath]])</f>
        <v>1 Въезд на базу\GA3948333_4_20260424T093454Z.jpg</v>
      </c>
    </row>
    <row r="150" spans="1:14" x14ac:dyDescent="0.25">
      <c r="A150" t="s">
        <v>17</v>
      </c>
      <c r="B150" s="3">
        <v>46136</v>
      </c>
      <c r="C150" s="5">
        <v>0.50356481481481485</v>
      </c>
      <c r="D150" s="6" t="s">
        <v>62</v>
      </c>
      <c r="E150" t="s">
        <v>1552</v>
      </c>
      <c r="I150" s="11" t="s">
        <v>21522</v>
      </c>
      <c r="J150" s="11" t="s">
        <v>4957</v>
      </c>
      <c r="K150" t="s">
        <v>21523</v>
      </c>
      <c r="L150" t="s">
        <v>21524</v>
      </c>
      <c r="N150" s="2" t="str">
        <f>HYPERLINK(СторонТрансп[[#This Row],[RelativePath]])</f>
        <v>1 Въезд на базу\GA3948333_4_20260424T120508Z.jpg</v>
      </c>
    </row>
    <row r="151" spans="1:14" x14ac:dyDescent="0.25">
      <c r="A151" t="s">
        <v>17</v>
      </c>
      <c r="B151" s="3">
        <v>46136</v>
      </c>
      <c r="C151" s="5">
        <v>0.75100694444444449</v>
      </c>
      <c r="D151" s="6" t="s">
        <v>62</v>
      </c>
      <c r="E151" t="s">
        <v>17362</v>
      </c>
      <c r="I151" s="11" t="s">
        <v>21525</v>
      </c>
      <c r="J151" s="11" t="s">
        <v>4957</v>
      </c>
      <c r="K151" t="s">
        <v>21526</v>
      </c>
      <c r="L151" t="s">
        <v>21527</v>
      </c>
      <c r="M151">
        <v>46136.751006944447</v>
      </c>
      <c r="N151" s="2" t="str">
        <f>HYPERLINK(СторонТрансп[[#This Row],[RelativePath]])</f>
        <v>1 Въезд на базу\GA3948333_4_20260424T180127Z.jpg</v>
      </c>
    </row>
    <row r="152" spans="1:14" x14ac:dyDescent="0.25">
      <c r="A152" t="s">
        <v>17</v>
      </c>
      <c r="B152" s="3">
        <v>46136</v>
      </c>
      <c r="C152" s="5">
        <v>0.75100694444444449</v>
      </c>
      <c r="D152" s="6" t="s">
        <v>62</v>
      </c>
      <c r="E152" t="s">
        <v>17362</v>
      </c>
      <c r="I152" s="11" t="s">
        <v>21525</v>
      </c>
      <c r="J152" s="11" t="s">
        <v>4957</v>
      </c>
      <c r="K152" t="s">
        <v>21526</v>
      </c>
      <c r="L152" t="s">
        <v>21527</v>
      </c>
      <c r="N152" s="2" t="str">
        <f>HYPERLINK(СторонТрансп[[#This Row],[RelativePath]])</f>
        <v>1 Въезд на базу\GA3948333_4_20260424T180127Z.jpg</v>
      </c>
    </row>
    <row r="153" spans="1:14" x14ac:dyDescent="0.25">
      <c r="A153" t="s">
        <v>17</v>
      </c>
      <c r="B153" s="3">
        <v>46136</v>
      </c>
      <c r="C153" s="5">
        <v>0.39785879629629628</v>
      </c>
      <c r="D153" s="6" t="s">
        <v>64</v>
      </c>
      <c r="E153" t="s">
        <v>1552</v>
      </c>
      <c r="I153" s="11" t="s">
        <v>21516</v>
      </c>
      <c r="J153" s="11" t="s">
        <v>4957</v>
      </c>
      <c r="K153" t="s">
        <v>21517</v>
      </c>
      <c r="L153" t="s">
        <v>21518</v>
      </c>
      <c r="N153" s="2" t="str">
        <f>HYPERLINK(СторонТрансп[[#This Row],[RelativePath]])</f>
        <v>1 Въезд на базу\GA3948333_4_20260424T093255Z.jpg</v>
      </c>
    </row>
    <row r="154" spans="1:14" x14ac:dyDescent="0.25">
      <c r="A154" t="s">
        <v>17</v>
      </c>
      <c r="B154" s="3">
        <v>46136</v>
      </c>
      <c r="C154" s="5">
        <v>0.39923611111111112</v>
      </c>
      <c r="D154" s="6" t="s">
        <v>91</v>
      </c>
      <c r="E154" t="s">
        <v>17362</v>
      </c>
      <c r="I154" s="11" t="s">
        <v>21519</v>
      </c>
      <c r="J154" s="11" t="s">
        <v>4957</v>
      </c>
      <c r="K154" t="s">
        <v>21520</v>
      </c>
      <c r="L154" t="s">
        <v>21521</v>
      </c>
      <c r="N154" s="2" t="str">
        <f>HYPERLINK(СторонТрансп[[#This Row],[RelativePath]])</f>
        <v>1 Въезд на базу\GA3948333_4_20260424T093454Z.jpg</v>
      </c>
    </row>
    <row r="155" spans="1:14" x14ac:dyDescent="0.25">
      <c r="A155" t="s">
        <v>18</v>
      </c>
      <c r="B155" s="3">
        <v>46137</v>
      </c>
      <c r="C155" s="5">
        <v>0.61465277777777783</v>
      </c>
      <c r="D155" s="6" t="s">
        <v>91</v>
      </c>
      <c r="E155" t="s">
        <v>17362</v>
      </c>
      <c r="I155" s="11" t="s">
        <v>21528</v>
      </c>
      <c r="J155" s="11" t="s">
        <v>4957</v>
      </c>
      <c r="K155" t="s">
        <v>21529</v>
      </c>
      <c r="L155" t="s">
        <v>21530</v>
      </c>
      <c r="M155">
        <v>46137.614652777775</v>
      </c>
      <c r="N155" s="2" t="str">
        <f>HYPERLINK(СторонТрансп[[#This Row],[RelativePath]])</f>
        <v>1 Въезд на базу\GA3948333_4_20260425T144506Z.jpg</v>
      </c>
    </row>
    <row r="156" spans="1:14" x14ac:dyDescent="0.25">
      <c r="A156" t="s">
        <v>18</v>
      </c>
      <c r="B156" s="3">
        <v>46137</v>
      </c>
      <c r="C156" s="5">
        <v>0.66156250000000005</v>
      </c>
      <c r="D156" s="6" t="s">
        <v>64</v>
      </c>
      <c r="E156" t="s">
        <v>21978</v>
      </c>
      <c r="I156" s="11" t="s">
        <v>21531</v>
      </c>
      <c r="J156" s="11" t="s">
        <v>4957</v>
      </c>
      <c r="K156" t="s">
        <v>21532</v>
      </c>
      <c r="L156" t="s">
        <v>21533</v>
      </c>
      <c r="N156" s="2" t="str">
        <f>HYPERLINK(СторонТрансп[[#This Row],[RelativePath]])</f>
        <v>1 Въезд на базу\GA3948333_4_20260425T155239Z.jpg</v>
      </c>
    </row>
    <row r="157" spans="1:14" x14ac:dyDescent="0.25">
      <c r="A157" t="s">
        <v>18</v>
      </c>
      <c r="B157" s="3">
        <v>46137</v>
      </c>
      <c r="C157" s="5">
        <v>0.61465277777777783</v>
      </c>
      <c r="D157" s="6" t="s">
        <v>91</v>
      </c>
      <c r="E157" t="s">
        <v>4933</v>
      </c>
      <c r="I157" s="11" t="s">
        <v>21528</v>
      </c>
      <c r="J157" s="11" t="s">
        <v>4957</v>
      </c>
      <c r="K157" t="s">
        <v>21529</v>
      </c>
      <c r="L157" t="s">
        <v>21530</v>
      </c>
      <c r="N157" s="2" t="str">
        <f>HYPERLINK(СторонТрансп[[#This Row],[RelativePath]])</f>
        <v>1 Въезд на базу\GA3948333_4_20260425T144506Z.jpg</v>
      </c>
    </row>
    <row r="158" spans="1:14" x14ac:dyDescent="0.25">
      <c r="A158" t="s">
        <v>13</v>
      </c>
      <c r="B158" s="3">
        <v>46139</v>
      </c>
      <c r="C158" s="5">
        <v>0.70686342592592588</v>
      </c>
      <c r="D158" s="6" t="s">
        <v>62</v>
      </c>
      <c r="E158" t="s">
        <v>17362</v>
      </c>
      <c r="I158" s="11" t="s">
        <v>22167</v>
      </c>
      <c r="J158" s="11" t="s">
        <v>4957</v>
      </c>
      <c r="K158" t="s">
        <v>22168</v>
      </c>
      <c r="L158" t="s">
        <v>22169</v>
      </c>
      <c r="N158" s="2" t="str">
        <f>HYPERLINK(СторонТрансп[[#This Row],[RelativePath]])</f>
        <v>1 Въезд на базу\GA3948333_4_20260427T165753Z.jpg</v>
      </c>
    </row>
    <row r="159" spans="1:14" x14ac:dyDescent="0.25">
      <c r="A159" t="s">
        <v>13</v>
      </c>
      <c r="B159" s="3">
        <v>46139</v>
      </c>
      <c r="C159" s="5">
        <v>0.7764699074074074</v>
      </c>
      <c r="D159" s="6" t="s">
        <v>91</v>
      </c>
      <c r="E159" t="s">
        <v>22381</v>
      </c>
      <c r="F159" t="s">
        <v>60</v>
      </c>
      <c r="I159" s="11" t="s">
        <v>22170</v>
      </c>
      <c r="J159" s="11" t="s">
        <v>4957</v>
      </c>
      <c r="K159" t="s">
        <v>22171</v>
      </c>
      <c r="L159" t="s">
        <v>22172</v>
      </c>
      <c r="N159" s="2" t="str">
        <f>HYPERLINK(СторонТрансп[[#This Row],[RelativePath]])</f>
        <v>1 Въезд на базу\GA3948333_4_20260427T183807Z.jpg</v>
      </c>
    </row>
    <row r="160" spans="1:14" x14ac:dyDescent="0.25">
      <c r="A160" t="s">
        <v>13</v>
      </c>
      <c r="B160" s="3">
        <v>46139</v>
      </c>
      <c r="C160" s="5">
        <v>0.35903935185185187</v>
      </c>
      <c r="D160" s="6" t="s">
        <v>91</v>
      </c>
      <c r="E160" t="s">
        <v>17362</v>
      </c>
      <c r="I160" s="11" t="s">
        <v>22164</v>
      </c>
      <c r="J160" s="11" t="s">
        <v>4957</v>
      </c>
      <c r="K160" t="s">
        <v>22165</v>
      </c>
      <c r="L160" t="s">
        <v>22166</v>
      </c>
      <c r="N160" s="2" t="str">
        <f>HYPERLINK(СторонТрансп[[#This Row],[RelativePath]])</f>
        <v>1 Въезд на базу\GA3948333_4_20260427T083701Z.jpg</v>
      </c>
    </row>
    <row r="161" spans="1:14" x14ac:dyDescent="0.25">
      <c r="A161" t="s">
        <v>13</v>
      </c>
      <c r="B161" s="3">
        <v>46139</v>
      </c>
      <c r="C161" s="5">
        <v>0.83740740740740738</v>
      </c>
      <c r="D161" s="6" t="s">
        <v>62</v>
      </c>
      <c r="E161" t="s">
        <v>22381</v>
      </c>
      <c r="F161" t="s">
        <v>51</v>
      </c>
      <c r="I161" s="11" t="s">
        <v>22173</v>
      </c>
      <c r="J161" s="11" t="s">
        <v>4957</v>
      </c>
      <c r="K161" t="s">
        <v>22174</v>
      </c>
      <c r="L161" t="s">
        <v>22175</v>
      </c>
      <c r="N161" s="2" t="str">
        <f>HYPERLINK(СторонТрансп[[#This Row],[RelativePath]])</f>
        <v>1 Въезд на базу\GA3948333_4_20260427T200552Z.jpg</v>
      </c>
    </row>
    <row r="162" spans="1:14" x14ac:dyDescent="0.25">
      <c r="A162" t="s">
        <v>13</v>
      </c>
      <c r="B162" s="3">
        <v>46139</v>
      </c>
      <c r="C162" s="5">
        <v>0.35903935185185187</v>
      </c>
      <c r="D162" s="6" t="s">
        <v>91</v>
      </c>
      <c r="E162" t="s">
        <v>17362</v>
      </c>
      <c r="I162" s="11" t="s">
        <v>22164</v>
      </c>
      <c r="J162" s="11" t="s">
        <v>4957</v>
      </c>
      <c r="K162" t="s">
        <v>22165</v>
      </c>
      <c r="L162" t="s">
        <v>22166</v>
      </c>
      <c r="N162" s="2" t="str">
        <f>HYPERLINK(СторонТрансп[[#This Row],[RelativePath]])</f>
        <v>1 Въезд на базу\GA3948333_4_20260427T083701Z.jpg</v>
      </c>
    </row>
    <row r="163" spans="1:14" x14ac:dyDescent="0.25">
      <c r="A163" t="s">
        <v>13</v>
      </c>
      <c r="B163" s="3">
        <v>46139</v>
      </c>
      <c r="C163" s="5">
        <v>0.70686342592592588</v>
      </c>
      <c r="D163" s="6" t="s">
        <v>62</v>
      </c>
      <c r="E163" t="s">
        <v>17362</v>
      </c>
      <c r="I163" s="11" t="s">
        <v>22167</v>
      </c>
      <c r="J163" s="11" t="s">
        <v>4957</v>
      </c>
      <c r="K163" t="s">
        <v>22168</v>
      </c>
      <c r="L163" t="s">
        <v>22169</v>
      </c>
      <c r="N163" s="2" t="str">
        <f>HYPERLINK(СторонТрансп[[#This Row],[RelativePath]])</f>
        <v>1 Въезд на базу\GA3948333_4_20260427T165753Z.jpg</v>
      </c>
    </row>
    <row r="164" spans="1:14" x14ac:dyDescent="0.25">
      <c r="A164" t="s">
        <v>14</v>
      </c>
      <c r="B164" s="3">
        <v>46140</v>
      </c>
      <c r="C164" s="5">
        <v>0.74881944444444448</v>
      </c>
      <c r="D164" s="6" t="s">
        <v>91</v>
      </c>
      <c r="E164" t="s">
        <v>17362</v>
      </c>
      <c r="H164" t="s">
        <v>1140</v>
      </c>
      <c r="I164" s="11" t="s">
        <v>22402</v>
      </c>
      <c r="J164" s="11" t="s">
        <v>4957</v>
      </c>
      <c r="K164" t="s">
        <v>22403</v>
      </c>
      <c r="L164" t="s">
        <v>22404</v>
      </c>
      <c r="N164" s="2" t="str">
        <f>HYPERLINK(СторонТрансп[[#This Row],[RelativePath]])</f>
        <v>1 Въезд на базу\GA3948333_4_20260428T175818Z.jpg</v>
      </c>
    </row>
    <row r="165" spans="1:14" x14ac:dyDescent="0.25">
      <c r="A165" t="s">
        <v>14</v>
      </c>
      <c r="B165" s="3">
        <v>46140</v>
      </c>
      <c r="C165" s="5">
        <v>0.74917824074074069</v>
      </c>
      <c r="D165" s="6" t="s">
        <v>62</v>
      </c>
      <c r="E165" t="s">
        <v>17362</v>
      </c>
      <c r="I165" s="11" t="s">
        <v>22405</v>
      </c>
      <c r="J165" s="11" t="s">
        <v>4957</v>
      </c>
      <c r="K165" t="s">
        <v>22406</v>
      </c>
      <c r="L165" t="s">
        <v>22407</v>
      </c>
      <c r="N165" s="2" t="str">
        <f>HYPERLINK(СторонТрансп[[#This Row],[RelativePath]])</f>
        <v>1 Въезд на базу\GA3948333_4_20260428T175849Z.jpg</v>
      </c>
    </row>
    <row r="166" spans="1:14" x14ac:dyDescent="0.25">
      <c r="A166" t="s">
        <v>14</v>
      </c>
      <c r="B166" s="3">
        <v>46140</v>
      </c>
      <c r="C166" s="5">
        <v>0.74917824074074069</v>
      </c>
      <c r="D166" s="6" t="s">
        <v>62</v>
      </c>
      <c r="E166" t="s">
        <v>17362</v>
      </c>
      <c r="I166" s="11" t="s">
        <v>22405</v>
      </c>
      <c r="J166" s="11" t="s">
        <v>4957</v>
      </c>
      <c r="K166" t="s">
        <v>22406</v>
      </c>
      <c r="L166" t="s">
        <v>22407</v>
      </c>
      <c r="N166" s="2" t="str">
        <f>HYPERLINK(СторонТрансп[[#This Row],[RelativePath]])</f>
        <v>1 Въезд на базу\GA3948333_4_20260428T175849Z.jpg</v>
      </c>
    </row>
    <row r="167" spans="1:14" x14ac:dyDescent="0.25">
      <c r="A167" t="s">
        <v>14</v>
      </c>
      <c r="B167" s="3">
        <v>46140</v>
      </c>
      <c r="C167" s="5">
        <v>0.74881944444444448</v>
      </c>
      <c r="D167" s="6" t="s">
        <v>91</v>
      </c>
      <c r="E167" t="s">
        <v>17362</v>
      </c>
      <c r="H167" t="s">
        <v>1140</v>
      </c>
      <c r="I167" s="11" t="s">
        <v>22402</v>
      </c>
      <c r="J167" s="11" t="s">
        <v>4957</v>
      </c>
      <c r="K167" t="s">
        <v>22403</v>
      </c>
      <c r="L167" t="s">
        <v>22404</v>
      </c>
      <c r="N167" s="2" t="str">
        <f>HYPERLINK(СторонТрансп[[#This Row],[RelativePath]])</f>
        <v>1 Въезд на базу\GA3948333_4_20260428T175818Z.jpg</v>
      </c>
    </row>
    <row r="168" spans="1:14" x14ac:dyDescent="0.25">
      <c r="A168" t="s">
        <v>15</v>
      </c>
      <c r="B168" s="3">
        <v>46141</v>
      </c>
      <c r="C168" s="5">
        <v>0.74211805555555554</v>
      </c>
      <c r="D168" s="6" t="s">
        <v>62</v>
      </c>
      <c r="E168" t="s">
        <v>21978</v>
      </c>
      <c r="I168" s="11" t="s">
        <v>22426</v>
      </c>
      <c r="J168" s="11" t="s">
        <v>4957</v>
      </c>
      <c r="K168" t="s">
        <v>22427</v>
      </c>
      <c r="L168" t="s">
        <v>22428</v>
      </c>
      <c r="N168" s="2" t="str">
        <f>HYPERLINK(СторонТрансп[[#This Row],[RelativePath]])</f>
        <v>1 Въезд на базу\GA3948333_4_20260429T174839Z.jpg</v>
      </c>
    </row>
    <row r="169" spans="1:14" x14ac:dyDescent="0.25">
      <c r="A169" t="s">
        <v>15</v>
      </c>
      <c r="B169" s="3">
        <v>46141</v>
      </c>
      <c r="C169" s="5">
        <v>0.73903935185185188</v>
      </c>
      <c r="D169" s="6" t="s">
        <v>64</v>
      </c>
      <c r="E169" t="s">
        <v>21978</v>
      </c>
      <c r="I169" s="11" t="s">
        <v>22420</v>
      </c>
      <c r="J169" s="11" t="s">
        <v>4957</v>
      </c>
      <c r="K169" t="s">
        <v>22421</v>
      </c>
      <c r="L169" t="s">
        <v>22422</v>
      </c>
      <c r="N169" s="2" t="str">
        <f>HYPERLINK(СторонТрансп[[#This Row],[RelativePath]])</f>
        <v>1 Въезд на базу\GA3948333_4_20260429T174413Z.jpg</v>
      </c>
    </row>
    <row r="170" spans="1:14" x14ac:dyDescent="0.25">
      <c r="A170" t="s">
        <v>16</v>
      </c>
      <c r="B170" s="3">
        <v>46142</v>
      </c>
      <c r="C170" s="5">
        <v>0.42916666666666664</v>
      </c>
      <c r="D170" s="6" t="s">
        <v>62</v>
      </c>
      <c r="E170" t="s">
        <v>17362</v>
      </c>
      <c r="I170" s="11" t="s">
        <v>22874</v>
      </c>
      <c r="J170" s="11" t="s">
        <v>4957</v>
      </c>
      <c r="K170" t="s">
        <v>22875</v>
      </c>
      <c r="L170" t="s">
        <v>22876</v>
      </c>
      <c r="N170" s="2" t="str">
        <f>HYPERLINK(СторонТрансп[[#This Row],[RelativePath]])</f>
        <v>1 Въезд на базу\GA3948333_4_20260430T101800Z.jpg</v>
      </c>
    </row>
    <row r="171" spans="1:14" x14ac:dyDescent="0.25">
      <c r="A171" t="s">
        <v>16</v>
      </c>
      <c r="B171" s="3">
        <v>46142</v>
      </c>
      <c r="C171" s="5">
        <v>0.64785879629629628</v>
      </c>
      <c r="D171" s="6" t="s">
        <v>62</v>
      </c>
      <c r="E171" t="s">
        <v>17362</v>
      </c>
      <c r="I171" s="11" t="s">
        <v>22886</v>
      </c>
      <c r="J171" s="11" t="s">
        <v>4957</v>
      </c>
      <c r="K171" t="s">
        <v>22887</v>
      </c>
      <c r="L171" t="s">
        <v>22888</v>
      </c>
      <c r="N171" s="2" t="str">
        <f>HYPERLINK(СторонТрансп[[#This Row],[RelativePath]])</f>
        <v>1 Въезд на базу\GA3948333_4_20260430T153255Z.jpg</v>
      </c>
    </row>
    <row r="172" spans="1:14" x14ac:dyDescent="0.25">
      <c r="A172" t="s">
        <v>16</v>
      </c>
      <c r="B172" s="3">
        <v>46142</v>
      </c>
      <c r="C172" s="5">
        <v>0.64785879629629628</v>
      </c>
      <c r="D172" s="6" t="s">
        <v>62</v>
      </c>
      <c r="E172" t="s">
        <v>17362</v>
      </c>
      <c r="I172" s="11" t="s">
        <v>22886</v>
      </c>
      <c r="J172" s="11" t="s">
        <v>4957</v>
      </c>
      <c r="K172" t="s">
        <v>22887</v>
      </c>
      <c r="L172" t="s">
        <v>22888</v>
      </c>
      <c r="N172" s="2" t="str">
        <f>HYPERLINK(СторонТрансп[[#This Row],[RelativePath]])</f>
        <v>1 Въезд на базу\GA3948333_4_20260430T153255Z.jpg</v>
      </c>
    </row>
    <row r="173" spans="1:14" x14ac:dyDescent="0.25">
      <c r="A173" t="s">
        <v>16</v>
      </c>
      <c r="B173" s="3">
        <v>46142</v>
      </c>
      <c r="C173" s="5">
        <v>0.53509259259259256</v>
      </c>
      <c r="D173" s="6" t="s">
        <v>62</v>
      </c>
      <c r="E173" t="s">
        <v>1552</v>
      </c>
      <c r="I173" s="11" t="s">
        <v>22883</v>
      </c>
      <c r="J173" s="11" t="s">
        <v>4957</v>
      </c>
      <c r="K173" t="s">
        <v>22884</v>
      </c>
      <c r="L173" t="s">
        <v>22885</v>
      </c>
      <c r="N173" s="2" t="str">
        <f>HYPERLINK(СторонТрансп[[#This Row],[RelativePath]])</f>
        <v>1 Въезд на базу\GA3948333_4_20260430T125032Z.jpg</v>
      </c>
    </row>
    <row r="174" spans="1:14" x14ac:dyDescent="0.25">
      <c r="A174" t="s">
        <v>16</v>
      </c>
      <c r="B174" s="3">
        <v>46142</v>
      </c>
      <c r="C174" s="5">
        <v>0.39120370370370372</v>
      </c>
      <c r="D174" s="6" t="s">
        <v>91</v>
      </c>
      <c r="E174" t="s">
        <v>17362</v>
      </c>
      <c r="I174" s="11" t="s">
        <v>22868</v>
      </c>
      <c r="J174" s="11" t="s">
        <v>4957</v>
      </c>
      <c r="K174" t="s">
        <v>22869</v>
      </c>
      <c r="L174" t="s">
        <v>22870</v>
      </c>
      <c r="N174" s="2" t="str">
        <f>HYPERLINK(СторонТрансп[[#This Row],[RelativePath]])</f>
        <v>1 Въезд на базу\GA3948333_4_20260430T092320Z.jpg</v>
      </c>
    </row>
    <row r="175" spans="1:14" x14ac:dyDescent="0.25">
      <c r="A175" t="s">
        <v>16</v>
      </c>
      <c r="B175" s="3">
        <v>46142</v>
      </c>
      <c r="C175" s="5">
        <v>0.75182870370370369</v>
      </c>
      <c r="D175" s="6" t="s">
        <v>85</v>
      </c>
      <c r="E175" t="s">
        <v>23039</v>
      </c>
      <c r="F175" t="s">
        <v>23040</v>
      </c>
      <c r="I175" s="11" t="s">
        <v>22892</v>
      </c>
      <c r="J175" s="11" t="s">
        <v>4957</v>
      </c>
      <c r="K175" t="s">
        <v>22893</v>
      </c>
      <c r="L175" t="s">
        <v>22894</v>
      </c>
      <c r="N175" s="2" t="str">
        <f>HYPERLINK(СторонТрансп[[#This Row],[RelativePath]])</f>
        <v>1 Въезд на базу\GA3948333_4_20260430T180238Z.jpg</v>
      </c>
    </row>
    <row r="176" spans="1:14" x14ac:dyDescent="0.25">
      <c r="A176" t="s">
        <v>16</v>
      </c>
      <c r="B176" s="3">
        <v>46142</v>
      </c>
      <c r="C176" s="5">
        <v>0.43414351851851851</v>
      </c>
      <c r="D176" s="6" t="s">
        <v>91</v>
      </c>
      <c r="E176" t="s">
        <v>17362</v>
      </c>
      <c r="I176" s="11" t="s">
        <v>22877</v>
      </c>
      <c r="J176" s="11" t="s">
        <v>4957</v>
      </c>
      <c r="K176" t="s">
        <v>22878</v>
      </c>
      <c r="L176" t="s">
        <v>22879</v>
      </c>
      <c r="N176" s="2" t="str">
        <f>HYPERLINK(СторонТрансп[[#This Row],[RelativePath]])</f>
        <v>1 Въезд на базу\GA3948333_4_20260430T102510Z.jpg</v>
      </c>
    </row>
    <row r="177" spans="1:14" x14ac:dyDescent="0.25">
      <c r="A177" t="s">
        <v>16</v>
      </c>
      <c r="B177" s="3">
        <v>46142</v>
      </c>
      <c r="C177" s="5">
        <v>0.7324074074074074</v>
      </c>
      <c r="D177" s="6" t="s">
        <v>91</v>
      </c>
      <c r="E177" t="s">
        <v>23039</v>
      </c>
      <c r="F177" t="s">
        <v>51</v>
      </c>
      <c r="I177" s="11" t="s">
        <v>22889</v>
      </c>
      <c r="J177" s="11" t="s">
        <v>4957</v>
      </c>
      <c r="K177" t="s">
        <v>22890</v>
      </c>
      <c r="L177" t="s">
        <v>22891</v>
      </c>
      <c r="N177" s="2" t="str">
        <f>HYPERLINK(СторонТрансп[[#This Row],[RelativePath]])</f>
        <v>1 Въезд на базу\GA3948333_4_20260430T173440Z.jpg</v>
      </c>
    </row>
    <row r="178" spans="1:14" x14ac:dyDescent="0.25">
      <c r="A178" t="s">
        <v>16</v>
      </c>
      <c r="B178" s="3">
        <v>46142</v>
      </c>
      <c r="C178" s="5">
        <v>0.46494212962962961</v>
      </c>
      <c r="D178" s="6" t="s">
        <v>62</v>
      </c>
      <c r="E178" t="s">
        <v>22382</v>
      </c>
      <c r="F178" t="s">
        <v>22383</v>
      </c>
      <c r="I178" s="11" t="s">
        <v>22880</v>
      </c>
      <c r="J178" s="11" t="s">
        <v>4957</v>
      </c>
      <c r="K178" t="s">
        <v>22881</v>
      </c>
      <c r="L178" t="s">
        <v>22882</v>
      </c>
      <c r="N178" s="2" t="str">
        <f>HYPERLINK(СторонТрансп[[#This Row],[RelativePath]])</f>
        <v>1 Въезд на базу\GA3948333_4_20260430T110931Z.jpg</v>
      </c>
    </row>
    <row r="179" spans="1:14" x14ac:dyDescent="0.25">
      <c r="A179" t="s">
        <v>16</v>
      </c>
      <c r="B179" s="3">
        <v>46142</v>
      </c>
      <c r="C179" s="5">
        <v>0.39556712962962964</v>
      </c>
      <c r="D179" s="6" t="s">
        <v>91</v>
      </c>
      <c r="E179" t="s">
        <v>1552</v>
      </c>
      <c r="I179" s="11" t="s">
        <v>22871</v>
      </c>
      <c r="J179" s="11" t="s">
        <v>4957</v>
      </c>
      <c r="K179" t="s">
        <v>22872</v>
      </c>
      <c r="L179" t="s">
        <v>22873</v>
      </c>
      <c r="N179" s="2" t="str">
        <f>HYPERLINK(СторонТрансп[[#This Row],[RelativePath]])</f>
        <v>1 Въезд на базу\GA3948333_4_20260430T092937Z.jpg</v>
      </c>
    </row>
    <row r="180" spans="1:14" x14ac:dyDescent="0.25">
      <c r="A180" t="s">
        <v>16</v>
      </c>
      <c r="B180" s="3">
        <v>46142</v>
      </c>
      <c r="C180" s="5">
        <v>0.39120370370370372</v>
      </c>
      <c r="D180" s="6" t="s">
        <v>91</v>
      </c>
      <c r="E180" t="s">
        <v>17362</v>
      </c>
      <c r="I180" s="11" t="s">
        <v>22868</v>
      </c>
      <c r="J180" s="11" t="s">
        <v>4957</v>
      </c>
      <c r="K180" t="s">
        <v>22869</v>
      </c>
      <c r="L180" t="s">
        <v>22870</v>
      </c>
      <c r="N180" s="2" t="str">
        <f>HYPERLINK(СторонТрансп[[#This Row],[RelativePath]])</f>
        <v>1 Въезд на базу\GA3948333_4_20260430T092320Z.jpg</v>
      </c>
    </row>
    <row r="181" spans="1:14" x14ac:dyDescent="0.25">
      <c r="A181" t="s">
        <v>16</v>
      </c>
      <c r="B181" s="3">
        <v>46142</v>
      </c>
      <c r="C181" s="5">
        <v>0.43414351851851851</v>
      </c>
      <c r="D181" s="6" t="s">
        <v>91</v>
      </c>
      <c r="E181" t="s">
        <v>17362</v>
      </c>
      <c r="I181" s="11" t="s">
        <v>22877</v>
      </c>
      <c r="J181" s="11" t="s">
        <v>4957</v>
      </c>
      <c r="K181" t="s">
        <v>22878</v>
      </c>
      <c r="L181" t="s">
        <v>22879</v>
      </c>
      <c r="N181" s="2" t="str">
        <f>HYPERLINK(СторонТрансп[[#This Row],[RelativePath]])</f>
        <v>1 Въезд на базу\GA3948333_4_20260430T102510Z.jpg</v>
      </c>
    </row>
    <row r="182" spans="1:14" x14ac:dyDescent="0.25">
      <c r="A182" t="s">
        <v>16</v>
      </c>
      <c r="B182" s="3">
        <v>46142</v>
      </c>
      <c r="C182" s="5">
        <v>0.42916666666666664</v>
      </c>
      <c r="D182" s="6" t="s">
        <v>62</v>
      </c>
      <c r="E182" t="s">
        <v>17362</v>
      </c>
      <c r="I182" s="11" t="s">
        <v>22874</v>
      </c>
      <c r="J182" s="11" t="s">
        <v>4957</v>
      </c>
      <c r="K182" t="s">
        <v>22875</v>
      </c>
      <c r="L182" t="s">
        <v>22876</v>
      </c>
      <c r="N182" s="2" t="str">
        <f>HYPERLINK(СторонТрансп[[#This Row],[RelativePath]])</f>
        <v>1 Въезд на базу\GA3948333_4_20260430T101800Z.jpg</v>
      </c>
    </row>
    <row r="183" spans="1:14" x14ac:dyDescent="0.25">
      <c r="A183" t="s">
        <v>22</v>
      </c>
      <c r="B183" s="3">
        <v>46145</v>
      </c>
      <c r="C183" s="5">
        <v>0.67887731481481484</v>
      </c>
      <c r="D183" s="6" t="s">
        <v>85</v>
      </c>
      <c r="E183" t="s">
        <v>23435</v>
      </c>
      <c r="F183" t="s">
        <v>58</v>
      </c>
      <c r="I183" s="11" t="s">
        <v>23213</v>
      </c>
      <c r="J183" s="11" t="s">
        <v>4957</v>
      </c>
      <c r="K183" t="s">
        <v>23214</v>
      </c>
      <c r="L183" t="s">
        <v>23215</v>
      </c>
      <c r="N183" s="2" t="str">
        <f>HYPERLINK(СторонТрансп[[#This Row],[RelativePath]])</f>
        <v>1 Въезд на базу\GA3948333_4_20260503T161735Z.jpg</v>
      </c>
    </row>
    <row r="184" spans="1:14" x14ac:dyDescent="0.25">
      <c r="A184" t="s">
        <v>22</v>
      </c>
      <c r="B184" s="3">
        <v>46145</v>
      </c>
      <c r="C184" s="5">
        <v>0.62832175925925926</v>
      </c>
      <c r="D184" s="6" t="s">
        <v>64</v>
      </c>
      <c r="E184" t="s">
        <v>23435</v>
      </c>
      <c r="I184" s="11" t="s">
        <v>23210</v>
      </c>
      <c r="J184" s="11" t="s">
        <v>4957</v>
      </c>
      <c r="K184" t="s">
        <v>23211</v>
      </c>
      <c r="L184" t="s">
        <v>23212</v>
      </c>
      <c r="N184" s="2" t="str">
        <f>HYPERLINK(СторонТрансп[[#This Row],[RelativePath]])</f>
        <v>1 Въезд на базу\GA3948333_4_20260503T150447Z.jpg</v>
      </c>
    </row>
    <row r="185" spans="1:14" x14ac:dyDescent="0.25">
      <c r="A185" t="s">
        <v>13</v>
      </c>
      <c r="B185" s="3">
        <v>46146</v>
      </c>
      <c r="C185" s="5">
        <v>0.70098379629629626</v>
      </c>
      <c r="D185" s="6" t="s">
        <v>62</v>
      </c>
      <c r="E185" t="s">
        <v>17362</v>
      </c>
      <c r="I185" s="11" t="s">
        <v>23485</v>
      </c>
      <c r="J185" s="11" t="s">
        <v>4957</v>
      </c>
      <c r="K185" t="s">
        <v>23486</v>
      </c>
      <c r="L185" t="s">
        <v>23487</v>
      </c>
      <c r="N185" s="2" t="str">
        <f>HYPERLINK(СторонТрансп[[#This Row],[RelativePath]])</f>
        <v>1 Въезд на базу\GA3948333_4_20260504T164925Z.jpg</v>
      </c>
    </row>
    <row r="186" spans="1:14" x14ac:dyDescent="0.25">
      <c r="A186" t="s">
        <v>13</v>
      </c>
      <c r="B186" s="3">
        <v>46146</v>
      </c>
      <c r="C186" s="5">
        <v>0.62990740740740736</v>
      </c>
      <c r="D186" s="6" t="s">
        <v>91</v>
      </c>
      <c r="E186" t="s">
        <v>17362</v>
      </c>
      <c r="I186" s="11" t="s">
        <v>23479</v>
      </c>
      <c r="J186" s="11" t="s">
        <v>4957</v>
      </c>
      <c r="K186" t="s">
        <v>23480</v>
      </c>
      <c r="L186" t="s">
        <v>23481</v>
      </c>
      <c r="N186" s="2" t="str">
        <f>HYPERLINK(СторонТрансп[[#This Row],[RelativePath]])</f>
        <v>1 Въезд на базу\GA3948333_4_20260504T150704Z.jpg</v>
      </c>
    </row>
    <row r="187" spans="1:14" x14ac:dyDescent="0.25">
      <c r="A187" t="s">
        <v>13</v>
      </c>
      <c r="B187" s="3">
        <v>46146</v>
      </c>
      <c r="C187" s="5">
        <v>0.62569444444444444</v>
      </c>
      <c r="D187" s="6" t="s">
        <v>64</v>
      </c>
      <c r="E187" t="s">
        <v>17362</v>
      </c>
      <c r="I187" s="11" t="s">
        <v>23473</v>
      </c>
      <c r="J187" s="11" t="s">
        <v>4957</v>
      </c>
      <c r="K187" t="s">
        <v>23474</v>
      </c>
      <c r="L187" t="s">
        <v>23475</v>
      </c>
      <c r="N187" s="2" t="str">
        <f>HYPERLINK(СторонТрансп[[#This Row],[RelativePath]])</f>
        <v>1 Въезд на базу\GA3948333_4_20260504T150100Z.jpg</v>
      </c>
    </row>
    <row r="188" spans="1:14" x14ac:dyDescent="0.25">
      <c r="A188" t="s">
        <v>13</v>
      </c>
      <c r="B188" s="3">
        <v>46146</v>
      </c>
      <c r="C188" s="5">
        <v>0.62984953703703705</v>
      </c>
      <c r="D188" s="6" t="s">
        <v>85</v>
      </c>
      <c r="E188" t="s">
        <v>17362</v>
      </c>
      <c r="I188" s="11" t="s">
        <v>23476</v>
      </c>
      <c r="J188" s="11" t="s">
        <v>4957</v>
      </c>
      <c r="K188" t="s">
        <v>23477</v>
      </c>
      <c r="L188" t="s">
        <v>23478</v>
      </c>
      <c r="N188" s="2" t="str">
        <f>HYPERLINK(СторонТрансп[[#This Row],[RelativePath]])</f>
        <v>1 Въезд на базу\GA3948333_4_20260504T150659Z.jpg</v>
      </c>
    </row>
    <row r="189" spans="1:14" x14ac:dyDescent="0.25">
      <c r="A189" t="s">
        <v>13</v>
      </c>
      <c r="B189" s="3">
        <v>46146</v>
      </c>
      <c r="C189" s="5">
        <v>0.62984953703703705</v>
      </c>
      <c r="D189" s="6" t="s">
        <v>85</v>
      </c>
      <c r="E189" t="s">
        <v>17362</v>
      </c>
      <c r="I189" s="11" t="s">
        <v>23476</v>
      </c>
      <c r="J189" s="11" t="s">
        <v>4957</v>
      </c>
      <c r="K189" t="s">
        <v>23477</v>
      </c>
      <c r="L189" t="s">
        <v>23478</v>
      </c>
      <c r="N189" s="2" t="str">
        <f>HYPERLINK(СторонТрансп[[#This Row],[RelativePath]])</f>
        <v>1 Въезд на базу\GA3948333_4_20260504T150659Z.jpg</v>
      </c>
    </row>
    <row r="190" spans="1:14" x14ac:dyDescent="0.25">
      <c r="A190" t="s">
        <v>13</v>
      </c>
      <c r="B190" s="3">
        <v>46146</v>
      </c>
      <c r="C190" s="5">
        <v>0.70098379629629626</v>
      </c>
      <c r="D190" s="6" t="s">
        <v>62</v>
      </c>
      <c r="E190" t="s">
        <v>17362</v>
      </c>
      <c r="I190" s="11" t="s">
        <v>23485</v>
      </c>
      <c r="J190" s="11" t="s">
        <v>4957</v>
      </c>
      <c r="K190" t="s">
        <v>23486</v>
      </c>
      <c r="L190" t="s">
        <v>23487</v>
      </c>
      <c r="N190" s="2" t="str">
        <f>HYPERLINK(СторонТрансп[[#This Row],[RelativePath]])</f>
        <v>1 Въезд на базу\GA3948333_4_20260504T164925Z.jpg</v>
      </c>
    </row>
    <row r="191" spans="1:14" x14ac:dyDescent="0.25">
      <c r="A191" t="s">
        <v>13</v>
      </c>
      <c r="B191" s="3">
        <v>46146</v>
      </c>
      <c r="C191" s="5">
        <v>0.62990740740740736</v>
      </c>
      <c r="D191" s="6" t="s">
        <v>91</v>
      </c>
      <c r="E191" t="s">
        <v>17362</v>
      </c>
      <c r="I191" s="11" t="s">
        <v>23479</v>
      </c>
      <c r="J191" s="11" t="s">
        <v>4957</v>
      </c>
      <c r="K191" t="s">
        <v>23480</v>
      </c>
      <c r="L191" t="s">
        <v>23481</v>
      </c>
      <c r="N191" s="2" t="str">
        <f>HYPERLINK(СторонТрансп[[#This Row],[RelativePath]])</f>
        <v>1 Въезд на базу\GA3948333_4_20260504T150704Z.jpg</v>
      </c>
    </row>
    <row r="192" spans="1:14" x14ac:dyDescent="0.25">
      <c r="A192" t="s">
        <v>13</v>
      </c>
      <c r="B192" s="3">
        <v>46146</v>
      </c>
      <c r="C192" s="5">
        <v>0.63565972222222222</v>
      </c>
      <c r="D192" s="6" t="s">
        <v>62</v>
      </c>
      <c r="E192" t="s">
        <v>1552</v>
      </c>
      <c r="I192" s="11" t="s">
        <v>23482</v>
      </c>
      <c r="J192" s="11" t="s">
        <v>4957</v>
      </c>
      <c r="K192" t="s">
        <v>23483</v>
      </c>
      <c r="L192" t="s">
        <v>23484</v>
      </c>
      <c r="N192" s="2" t="str">
        <f>HYPERLINK(СторонТрансп[[#This Row],[RelativePath]])</f>
        <v>1 Въезд на базу\GA3948333_4_20260504T151521Z.jpg</v>
      </c>
    </row>
    <row r="193" spans="1:14" x14ac:dyDescent="0.25">
      <c r="A193" t="s">
        <v>13</v>
      </c>
      <c r="B193" s="3">
        <v>46146</v>
      </c>
      <c r="C193" s="5">
        <v>0.61156250000000001</v>
      </c>
      <c r="D193" s="6" t="s">
        <v>62</v>
      </c>
      <c r="E193" t="s">
        <v>17362</v>
      </c>
      <c r="I193" s="11" t="s">
        <v>24088</v>
      </c>
      <c r="J193" s="11" t="s">
        <v>4957</v>
      </c>
      <c r="K193" t="s">
        <v>24089</v>
      </c>
      <c r="L193" t="s">
        <v>24090</v>
      </c>
      <c r="N193" s="2" t="str">
        <f>HYPERLINK(СторонТрансп[[#This Row],[RelativePath]])</f>
        <v>1 Въезд на базу\GA3948333_4_20260504T144039Z.jpg</v>
      </c>
    </row>
    <row r="194" spans="1:14" x14ac:dyDescent="0.25">
      <c r="A194" t="s">
        <v>13</v>
      </c>
      <c r="B194" s="3">
        <v>46146</v>
      </c>
      <c r="C194" s="5">
        <v>0.48964120370370373</v>
      </c>
      <c r="D194" s="6" t="s">
        <v>91</v>
      </c>
      <c r="E194" t="s">
        <v>1552</v>
      </c>
      <c r="I194" s="11" t="s">
        <v>23219</v>
      </c>
      <c r="J194" s="11" t="s">
        <v>4957</v>
      </c>
      <c r="K194" t="s">
        <v>23220</v>
      </c>
      <c r="L194" t="s">
        <v>23221</v>
      </c>
      <c r="N194" s="2" t="str">
        <f>HYPERLINK(СторонТрансп[[#This Row],[RelativePath]])</f>
        <v>1 Въезд на базу\GA3948333_4_20260504T114505Z.jpg</v>
      </c>
    </row>
    <row r="195" spans="1:14" x14ac:dyDescent="0.25">
      <c r="A195" t="s">
        <v>13</v>
      </c>
      <c r="B195" s="3">
        <v>46146</v>
      </c>
      <c r="C195" s="5">
        <v>0.39318287037037036</v>
      </c>
      <c r="D195" s="6" t="s">
        <v>91</v>
      </c>
      <c r="E195" t="s">
        <v>17362</v>
      </c>
      <c r="I195" s="11" t="s">
        <v>23216</v>
      </c>
      <c r="J195" s="11" t="s">
        <v>4957</v>
      </c>
      <c r="K195" t="s">
        <v>23217</v>
      </c>
      <c r="L195" t="s">
        <v>23218</v>
      </c>
      <c r="N195" s="2" t="str">
        <f>HYPERLINK(СторонТрансп[[#This Row],[RelativePath]])</f>
        <v>1 Въезд на базу\GA3948333_4_20260504T092611Z.jpg</v>
      </c>
    </row>
    <row r="196" spans="1:14" x14ac:dyDescent="0.25">
      <c r="A196" t="s">
        <v>13</v>
      </c>
      <c r="B196" s="3">
        <v>46146</v>
      </c>
      <c r="C196" s="5">
        <v>0.39318287037037036</v>
      </c>
      <c r="D196" s="6" t="s">
        <v>91</v>
      </c>
      <c r="E196" t="s">
        <v>17362</v>
      </c>
      <c r="I196" s="11" t="s">
        <v>23216</v>
      </c>
      <c r="J196" s="11" t="s">
        <v>4957</v>
      </c>
      <c r="K196" t="s">
        <v>23217</v>
      </c>
      <c r="L196" t="s">
        <v>23218</v>
      </c>
      <c r="N196" s="2" t="str">
        <f>HYPERLINK(СторонТрансп[[#This Row],[RelativePath]])</f>
        <v>1 Въезд на базу\GA3948333_4_20260504T092611Z.jpg</v>
      </c>
    </row>
    <row r="197" spans="1:14" x14ac:dyDescent="0.25">
      <c r="A197" t="s">
        <v>13</v>
      </c>
      <c r="B197" s="3">
        <v>46146</v>
      </c>
      <c r="C197" s="5">
        <v>0.62569444444444444</v>
      </c>
      <c r="D197" s="6" t="s">
        <v>64</v>
      </c>
      <c r="E197" t="s">
        <v>17362</v>
      </c>
      <c r="I197" s="11" t="s">
        <v>23473</v>
      </c>
      <c r="J197" s="11" t="s">
        <v>4957</v>
      </c>
      <c r="K197" t="s">
        <v>23474</v>
      </c>
      <c r="L197" t="s">
        <v>23475</v>
      </c>
      <c r="N197" s="2" t="str">
        <f>HYPERLINK(СторонТрансп[[#This Row],[RelativePath]])</f>
        <v>1 Въезд на базу\GA3948333_4_20260504T150100Z.jpg</v>
      </c>
    </row>
    <row r="198" spans="1:14" x14ac:dyDescent="0.25">
      <c r="A198" t="s">
        <v>13</v>
      </c>
      <c r="B198" s="3">
        <v>46146</v>
      </c>
      <c r="C198" s="5">
        <v>0.61156250000000001</v>
      </c>
      <c r="D198" s="6" t="s">
        <v>62</v>
      </c>
      <c r="E198" t="s">
        <v>17362</v>
      </c>
      <c r="I198" s="11" t="s">
        <v>24088</v>
      </c>
      <c r="J198" s="11" t="s">
        <v>4957</v>
      </c>
      <c r="K198" t="s">
        <v>24089</v>
      </c>
      <c r="L198" t="s">
        <v>24090</v>
      </c>
      <c r="N198" s="2" t="str">
        <f>HYPERLINK(СторонТрансп[[#This Row],[RelativePath]])</f>
        <v>1 Въезд на базу\GA3948333_4_20260504T144039Z.jpg</v>
      </c>
    </row>
    <row r="199" spans="1:14" x14ac:dyDescent="0.25">
      <c r="A199" t="s">
        <v>14</v>
      </c>
      <c r="B199" s="3">
        <v>46147</v>
      </c>
      <c r="C199" s="5">
        <v>0.70321759259259264</v>
      </c>
      <c r="D199" s="6" t="s">
        <v>62</v>
      </c>
      <c r="E199" t="s">
        <v>17362</v>
      </c>
      <c r="I199" s="11" t="s">
        <v>23500</v>
      </c>
      <c r="J199" s="11" t="s">
        <v>4957</v>
      </c>
      <c r="K199" t="s">
        <v>23501</v>
      </c>
      <c r="L199" t="s">
        <v>23502</v>
      </c>
      <c r="N199" s="2" t="str">
        <f>HYPERLINK(СторонТрансп[[#This Row],[RelativePath]])</f>
        <v>1 Въезд на базу\GA3948333_4_20260505T165238Z.jpg</v>
      </c>
    </row>
    <row r="200" spans="1:14" x14ac:dyDescent="0.25">
      <c r="A200" t="s">
        <v>14</v>
      </c>
      <c r="B200" s="3">
        <v>46147</v>
      </c>
      <c r="C200" s="5">
        <v>0.70321759259259264</v>
      </c>
      <c r="D200" s="6" t="s">
        <v>62</v>
      </c>
      <c r="E200" t="s">
        <v>17362</v>
      </c>
      <c r="I200" s="11" t="s">
        <v>23500</v>
      </c>
      <c r="J200" s="11" t="s">
        <v>4957</v>
      </c>
      <c r="K200" t="s">
        <v>23501</v>
      </c>
      <c r="L200" t="s">
        <v>23502</v>
      </c>
      <c r="N200" s="2" t="str">
        <f>HYPERLINK(СторонТрансп[[#This Row],[RelativePath]])</f>
        <v>1 Въезд на базу\GA3948333_4_20260505T165238Z.jpg</v>
      </c>
    </row>
    <row r="201" spans="1:14" x14ac:dyDescent="0.25">
      <c r="A201" t="s">
        <v>14</v>
      </c>
      <c r="B201" s="3">
        <v>46147</v>
      </c>
      <c r="C201" s="5">
        <v>0.46107638888888891</v>
      </c>
      <c r="D201" s="6" t="s">
        <v>91</v>
      </c>
      <c r="E201" t="s">
        <v>17362</v>
      </c>
      <c r="I201" s="11" t="s">
        <v>23488</v>
      </c>
      <c r="J201" s="11" t="s">
        <v>4957</v>
      </c>
      <c r="K201" t="s">
        <v>23489</v>
      </c>
      <c r="L201" t="s">
        <v>23490</v>
      </c>
      <c r="N201" s="2" t="str">
        <f>HYPERLINK(СторонТрансп[[#This Row],[RelativePath]])</f>
        <v>1 Въезд на базу\GA3948333_4_20260505T110357Z.jpg</v>
      </c>
    </row>
    <row r="202" spans="1:14" x14ac:dyDescent="0.25">
      <c r="A202" t="s">
        <v>14</v>
      </c>
      <c r="B202" s="3">
        <v>46147</v>
      </c>
      <c r="C202" s="5">
        <v>0.85508101851851848</v>
      </c>
      <c r="D202" s="6" t="s">
        <v>64</v>
      </c>
      <c r="E202" t="s">
        <v>22382</v>
      </c>
      <c r="F202" t="s">
        <v>51</v>
      </c>
      <c r="I202" s="11" t="s">
        <v>23503</v>
      </c>
      <c r="J202" s="11" t="s">
        <v>4957</v>
      </c>
      <c r="K202" t="s">
        <v>23504</v>
      </c>
      <c r="L202" t="s">
        <v>23505</v>
      </c>
      <c r="N202" s="2" t="str">
        <f>HYPERLINK(СторонТрансп[[#This Row],[RelativePath]])</f>
        <v>1 Въезд на базу\GA3948333_4_20260505T203119Z.jpg</v>
      </c>
    </row>
    <row r="203" spans="1:14" x14ac:dyDescent="0.25">
      <c r="A203" t="s">
        <v>14</v>
      </c>
      <c r="B203" s="3">
        <v>46147</v>
      </c>
      <c r="C203" s="5">
        <v>0.46107638888888891</v>
      </c>
      <c r="D203" s="6" t="s">
        <v>91</v>
      </c>
      <c r="E203" t="s">
        <v>17362</v>
      </c>
      <c r="I203" s="11" t="s">
        <v>23488</v>
      </c>
      <c r="J203" s="11" t="s">
        <v>4957</v>
      </c>
      <c r="K203" t="s">
        <v>23489</v>
      </c>
      <c r="L203" t="s">
        <v>23490</v>
      </c>
      <c r="N203" s="2" t="str">
        <f>HYPERLINK(СторонТрансп[[#This Row],[RelativePath]])</f>
        <v>1 Въезд на базу\GA3948333_4_20260505T110357Z.jpg</v>
      </c>
    </row>
    <row r="204" spans="1:14" x14ac:dyDescent="0.25">
      <c r="A204" t="s">
        <v>14</v>
      </c>
      <c r="B204" s="3">
        <v>46147</v>
      </c>
      <c r="C204" s="5">
        <v>0.49959490740740742</v>
      </c>
      <c r="D204" s="6" t="s">
        <v>91</v>
      </c>
      <c r="E204" t="s">
        <v>22382</v>
      </c>
      <c r="F204" t="s">
        <v>24091</v>
      </c>
      <c r="I204" s="11" t="s">
        <v>23491</v>
      </c>
      <c r="J204" s="11" t="s">
        <v>4957</v>
      </c>
      <c r="K204" t="s">
        <v>23492</v>
      </c>
      <c r="L204" t="s">
        <v>23493</v>
      </c>
      <c r="N204" s="2" t="str">
        <f>HYPERLINK(СторонТрансп[[#This Row],[RelativePath]])</f>
        <v>1 Въезд на базу\GA3948333_4_20260505T115925Z.jpg</v>
      </c>
    </row>
    <row r="205" spans="1:14" x14ac:dyDescent="0.25">
      <c r="A205" t="s">
        <v>15</v>
      </c>
      <c r="B205" s="3">
        <v>46148</v>
      </c>
      <c r="C205" s="5">
        <v>0.68559027777777781</v>
      </c>
      <c r="D205" s="6" t="s">
        <v>62</v>
      </c>
      <c r="E205" t="s">
        <v>17362</v>
      </c>
      <c r="I205" s="11" t="s">
        <v>23515</v>
      </c>
      <c r="J205" s="11" t="s">
        <v>4957</v>
      </c>
      <c r="K205" t="s">
        <v>23516</v>
      </c>
      <c r="L205" t="s">
        <v>23517</v>
      </c>
      <c r="N205" s="2" t="str">
        <f>HYPERLINK(СторонТрансп[[#This Row],[RelativePath]])</f>
        <v>1 Въезд на базу\GA3948333_4_20260506T162715Z.jpg</v>
      </c>
    </row>
    <row r="206" spans="1:14" x14ac:dyDescent="0.25">
      <c r="A206" t="s">
        <v>15</v>
      </c>
      <c r="B206" s="3">
        <v>46148</v>
      </c>
      <c r="C206" s="5">
        <v>0.68559027777777781</v>
      </c>
      <c r="D206" s="6" t="s">
        <v>62</v>
      </c>
      <c r="E206" t="s">
        <v>17362</v>
      </c>
      <c r="I206" s="11" t="s">
        <v>23515</v>
      </c>
      <c r="J206" s="11" t="s">
        <v>4957</v>
      </c>
      <c r="K206" t="s">
        <v>23516</v>
      </c>
      <c r="L206" t="s">
        <v>23517</v>
      </c>
      <c r="N206" s="2" t="str">
        <f>HYPERLINK(СторонТрансп[[#This Row],[RelativePath]])</f>
        <v>1 Въезд на базу\GA3948333_4_20260506T162715Z.jpg</v>
      </c>
    </row>
    <row r="207" spans="1:14" x14ac:dyDescent="0.25">
      <c r="A207" t="s">
        <v>15</v>
      </c>
      <c r="B207" s="3">
        <v>46148</v>
      </c>
      <c r="C207" s="5">
        <v>0.43026620370370372</v>
      </c>
      <c r="D207" s="6" t="s">
        <v>91</v>
      </c>
      <c r="E207" t="s">
        <v>17362</v>
      </c>
      <c r="I207" s="11" t="s">
        <v>23506</v>
      </c>
      <c r="J207" s="11" t="s">
        <v>4957</v>
      </c>
      <c r="K207" t="s">
        <v>23507</v>
      </c>
      <c r="L207" t="s">
        <v>23508</v>
      </c>
      <c r="N207" s="2" t="str">
        <f>HYPERLINK(СторонТрансп[[#This Row],[RelativePath]])</f>
        <v>1 Въезд на базу\GA3948333_4_20260506T101935Z.jpg</v>
      </c>
    </row>
    <row r="208" spans="1:14" x14ac:dyDescent="0.25">
      <c r="A208" t="s">
        <v>15</v>
      </c>
      <c r="B208" s="3">
        <v>46148</v>
      </c>
      <c r="C208" s="5">
        <v>0.43026620370370372</v>
      </c>
      <c r="D208" s="6" t="s">
        <v>91</v>
      </c>
      <c r="E208" t="s">
        <v>17362</v>
      </c>
      <c r="I208" s="11" t="s">
        <v>23506</v>
      </c>
      <c r="J208" s="11" t="s">
        <v>4957</v>
      </c>
      <c r="K208" t="s">
        <v>23507</v>
      </c>
      <c r="L208" t="s">
        <v>23508</v>
      </c>
      <c r="N208" s="2" t="str">
        <f>HYPERLINK(СторонТрансп[[#This Row],[RelativePath]])</f>
        <v>1 Въезд на базу\GA3948333_4_20260506T101935Z.jpg</v>
      </c>
    </row>
    <row r="209" spans="1:14" x14ac:dyDescent="0.25">
      <c r="A209" t="s">
        <v>16</v>
      </c>
      <c r="B209" s="3">
        <v>46149</v>
      </c>
      <c r="C209" s="5">
        <v>0.69869212962962968</v>
      </c>
      <c r="D209" s="6" t="s">
        <v>62</v>
      </c>
      <c r="E209" t="s">
        <v>17362</v>
      </c>
      <c r="I209" s="11" t="s">
        <v>24259</v>
      </c>
      <c r="J209" s="11" t="s">
        <v>24142</v>
      </c>
      <c r="K209" t="s">
        <v>24260</v>
      </c>
      <c r="L209" t="s">
        <v>24261</v>
      </c>
      <c r="N209" s="2" t="str">
        <f>HYPERLINK(СторонТрансп[[#This Row],[RelativePath]])</f>
        <v>1 Въезд на базу\GA3948333_4_20260507T164607Z.jpg</v>
      </c>
    </row>
    <row r="210" spans="1:14" x14ac:dyDescent="0.25">
      <c r="A210" t="s">
        <v>16</v>
      </c>
      <c r="B210" s="3">
        <v>46149</v>
      </c>
      <c r="C210" s="5">
        <v>0.69200231481481478</v>
      </c>
      <c r="D210" s="6" t="s">
        <v>62</v>
      </c>
      <c r="E210" t="s">
        <v>24190</v>
      </c>
      <c r="F210" t="s">
        <v>1555</v>
      </c>
      <c r="I210" s="11" t="s">
        <v>24163</v>
      </c>
      <c r="J210" s="11" t="s">
        <v>4957</v>
      </c>
      <c r="K210" t="s">
        <v>24164</v>
      </c>
      <c r="L210" t="s">
        <v>24165</v>
      </c>
      <c r="N210" s="2" t="str">
        <f>HYPERLINK(СторонТрансп[[#This Row],[RelativePath]])</f>
        <v>1 Въезд на базу\GA3948333_4_20260507T163629Z.jpg</v>
      </c>
    </row>
    <row r="211" spans="1:14" x14ac:dyDescent="0.25">
      <c r="A211" t="s">
        <v>16</v>
      </c>
      <c r="B211" s="3">
        <v>46149</v>
      </c>
      <c r="C211" s="5">
        <v>0.48493055555555553</v>
      </c>
      <c r="D211" s="6" t="s">
        <v>91</v>
      </c>
      <c r="E211" t="s">
        <v>17362</v>
      </c>
      <c r="I211" s="11" t="s">
        <v>24151</v>
      </c>
      <c r="J211" s="11" t="s">
        <v>24142</v>
      </c>
      <c r="K211" t="s">
        <v>24152</v>
      </c>
      <c r="L211" t="s">
        <v>24153</v>
      </c>
      <c r="N211" s="2" t="str">
        <f>HYPERLINK(СторонТрансп[[#This Row],[RelativePath]])</f>
        <v>1 Въезд на базу\GA3948333_4_20260507T113818Z.jpg</v>
      </c>
    </row>
    <row r="212" spans="1:14" x14ac:dyDescent="0.25">
      <c r="A212" t="s">
        <v>16</v>
      </c>
      <c r="B212" s="3">
        <v>46149</v>
      </c>
      <c r="C212" s="5">
        <v>0.65391203703703704</v>
      </c>
      <c r="D212" s="6" t="s">
        <v>91</v>
      </c>
      <c r="E212" t="s">
        <v>24190</v>
      </c>
      <c r="F212" t="s">
        <v>51</v>
      </c>
      <c r="I212" s="11" t="s">
        <v>24160</v>
      </c>
      <c r="J212" s="11" t="s">
        <v>4957</v>
      </c>
      <c r="K212" t="s">
        <v>24161</v>
      </c>
      <c r="L212" t="s">
        <v>24162</v>
      </c>
      <c r="N212" s="2" t="str">
        <f>HYPERLINK(СторонТрансп[[#This Row],[RelativePath]])</f>
        <v>1 Въезд на базу\GA3948333_4_20260507T154138Z.jpg</v>
      </c>
    </row>
    <row r="213" spans="1:14" x14ac:dyDescent="0.25">
      <c r="A213" t="s">
        <v>16</v>
      </c>
      <c r="B213" s="3">
        <v>46149</v>
      </c>
      <c r="C213" s="5">
        <v>0.69869212962962968</v>
      </c>
      <c r="D213" s="6" t="s">
        <v>62</v>
      </c>
      <c r="E213" t="s">
        <v>17362</v>
      </c>
      <c r="I213" s="11" t="s">
        <v>24259</v>
      </c>
      <c r="J213" s="11" t="s">
        <v>4957</v>
      </c>
      <c r="K213" t="s">
        <v>24260</v>
      </c>
      <c r="L213" t="s">
        <v>24261</v>
      </c>
      <c r="N213" s="2" t="str">
        <f>HYPERLINK(СторонТрансп[[#This Row],[RelativePath]])</f>
        <v>1 Въезд на базу\GA3948333_4_20260507T164607Z.jpg</v>
      </c>
    </row>
    <row r="214" spans="1:14" x14ac:dyDescent="0.25">
      <c r="A214" t="s">
        <v>16</v>
      </c>
      <c r="B214" s="3">
        <v>46149</v>
      </c>
      <c r="C214" s="5">
        <v>0.83760416666666671</v>
      </c>
      <c r="D214" s="6" t="s">
        <v>62</v>
      </c>
      <c r="E214" t="s">
        <v>24191</v>
      </c>
      <c r="F214" t="s">
        <v>51</v>
      </c>
      <c r="I214" s="11" t="s">
        <v>24169</v>
      </c>
      <c r="J214" s="11" t="s">
        <v>4957</v>
      </c>
      <c r="K214" t="s">
        <v>24170</v>
      </c>
      <c r="L214" t="s">
        <v>24171</v>
      </c>
      <c r="N214" s="2" t="str">
        <f>HYPERLINK(СторонТрансп[[#This Row],[RelativePath]])</f>
        <v>1 Въезд на базу\GA3948333_4_20260507T200609Z.jpg</v>
      </c>
    </row>
    <row r="215" spans="1:14" x14ac:dyDescent="0.25">
      <c r="A215" t="s">
        <v>16</v>
      </c>
      <c r="B215" s="3">
        <v>46149</v>
      </c>
      <c r="C215" s="5">
        <v>0.83243055555555556</v>
      </c>
      <c r="D215" s="6" t="s">
        <v>91</v>
      </c>
      <c r="E215" t="s">
        <v>24191</v>
      </c>
      <c r="F215" t="s">
        <v>51</v>
      </c>
      <c r="I215" s="11" t="s">
        <v>24166</v>
      </c>
      <c r="J215" s="11" t="s">
        <v>4957</v>
      </c>
      <c r="K215" t="s">
        <v>24167</v>
      </c>
      <c r="L215" t="s">
        <v>24168</v>
      </c>
      <c r="N215" s="2" t="str">
        <f>HYPERLINK(СторонТрансп[[#This Row],[RelativePath]])</f>
        <v>1 Въезд на базу\GA3948333_4_20260507T195842Z.jpg</v>
      </c>
    </row>
    <row r="216" spans="1:14" x14ac:dyDescent="0.25">
      <c r="A216" t="s">
        <v>16</v>
      </c>
      <c r="B216" s="3">
        <v>46149</v>
      </c>
      <c r="C216" s="5">
        <v>0.49729166666666669</v>
      </c>
      <c r="D216" s="6" t="s">
        <v>62</v>
      </c>
      <c r="E216" t="s">
        <v>24190</v>
      </c>
      <c r="F216" t="s">
        <v>1555</v>
      </c>
      <c r="I216" s="11" t="s">
        <v>24154</v>
      </c>
      <c r="J216" s="11" t="s">
        <v>4957</v>
      </c>
      <c r="K216" t="s">
        <v>24155</v>
      </c>
      <c r="L216" t="s">
        <v>24156</v>
      </c>
      <c r="N216" s="2" t="str">
        <f>HYPERLINK(СторонТрансп[[#This Row],[RelativePath]])</f>
        <v>1 Въезд на базу\GA3948333_4_20260507T115606Z.jpg</v>
      </c>
    </row>
    <row r="217" spans="1:14" x14ac:dyDescent="0.25">
      <c r="A217" t="s">
        <v>16</v>
      </c>
      <c r="B217" s="3">
        <v>46149</v>
      </c>
      <c r="C217" s="5">
        <v>0.36251157407407408</v>
      </c>
      <c r="D217" s="6" t="s">
        <v>91</v>
      </c>
      <c r="E217" t="s">
        <v>24190</v>
      </c>
      <c r="F217" t="s">
        <v>51</v>
      </c>
      <c r="I217" s="11" t="s">
        <v>24141</v>
      </c>
      <c r="J217" s="11" t="s">
        <v>4957</v>
      </c>
      <c r="K217" t="s">
        <v>24143</v>
      </c>
      <c r="L217" t="s">
        <v>24144</v>
      </c>
      <c r="N217" s="2" t="str">
        <f>HYPERLINK(СторонТрансп[[#This Row],[RelativePath]])</f>
        <v>1 Въезд на базу\GA3948333_4_20260507T084201Z.jpg</v>
      </c>
    </row>
    <row r="218" spans="1:14" x14ac:dyDescent="0.25">
      <c r="A218" t="s">
        <v>16</v>
      </c>
      <c r="B218" s="3">
        <v>46149</v>
      </c>
      <c r="C218" s="5">
        <v>0.3115046296296296</v>
      </c>
      <c r="D218" s="6" t="s">
        <v>91</v>
      </c>
      <c r="E218" t="s">
        <v>13437</v>
      </c>
      <c r="I218" s="11" t="s">
        <v>24256</v>
      </c>
      <c r="J218" s="11" t="s">
        <v>4957</v>
      </c>
      <c r="K218" t="s">
        <v>24257</v>
      </c>
      <c r="L218" t="s">
        <v>24258</v>
      </c>
      <c r="N218" s="2" t="str">
        <f>HYPERLINK(СторонТрансп[[#This Row],[RelativePath]])</f>
        <v>1 Въезд на базу\GA3948333_4_20260507T072834Z.jpg</v>
      </c>
    </row>
    <row r="219" spans="1:14" x14ac:dyDescent="0.25">
      <c r="A219" t="s">
        <v>16</v>
      </c>
      <c r="B219" s="3">
        <v>46149</v>
      </c>
      <c r="C219" s="5">
        <v>0.39862268518518518</v>
      </c>
      <c r="D219" s="6" t="s">
        <v>91</v>
      </c>
      <c r="E219" t="s">
        <v>24191</v>
      </c>
      <c r="F219" t="s">
        <v>51</v>
      </c>
      <c r="I219" s="11" t="s">
        <v>24145</v>
      </c>
      <c r="J219" s="11" t="s">
        <v>4957</v>
      </c>
      <c r="K219" t="s">
        <v>24146</v>
      </c>
      <c r="L219" t="s">
        <v>24147</v>
      </c>
      <c r="N219" s="2" t="str">
        <f>HYPERLINK(СторонТрансп[[#This Row],[RelativePath]])</f>
        <v>1 Въезд на базу\GA3948333_4_20260507T093401Z.jpg</v>
      </c>
    </row>
    <row r="220" spans="1:14" x14ac:dyDescent="0.25">
      <c r="A220" t="s">
        <v>16</v>
      </c>
      <c r="B220" s="3">
        <v>46149</v>
      </c>
      <c r="C220" s="5">
        <v>0.48493055555555553</v>
      </c>
      <c r="D220" s="6" t="s">
        <v>91</v>
      </c>
      <c r="E220" t="s">
        <v>17362</v>
      </c>
      <c r="I220" s="11" t="s">
        <v>24151</v>
      </c>
      <c r="J220" s="11" t="s">
        <v>4957</v>
      </c>
      <c r="K220" t="s">
        <v>24152</v>
      </c>
      <c r="L220" t="s">
        <v>24153</v>
      </c>
      <c r="N220" s="2" t="str">
        <f>HYPERLINK(СторонТрансп[[#This Row],[RelativePath]])</f>
        <v>1 Въезд на базу\GA3948333_4_20260507T113818Z.jpg</v>
      </c>
    </row>
    <row r="221" spans="1:14" x14ac:dyDescent="0.25">
      <c r="A221" t="s">
        <v>16</v>
      </c>
      <c r="B221" s="3">
        <v>46149</v>
      </c>
      <c r="C221" s="5">
        <v>0.42381944444444447</v>
      </c>
      <c r="D221" s="6" t="s">
        <v>91</v>
      </c>
      <c r="E221" t="s">
        <v>24192</v>
      </c>
      <c r="I221" s="11" t="s">
        <v>24148</v>
      </c>
      <c r="J221" s="11" t="s">
        <v>4957</v>
      </c>
      <c r="K221" t="s">
        <v>24149</v>
      </c>
      <c r="L221" t="s">
        <v>24150</v>
      </c>
      <c r="N221" s="2" t="str">
        <f>HYPERLINK(СторонТрансп[[#This Row],[RelativePath]])</f>
        <v>1 Въезд на базу\GA3948333_4_20260507T101018Z.jpg</v>
      </c>
    </row>
    <row r="222" spans="1:14" x14ac:dyDescent="0.25">
      <c r="A222" t="s">
        <v>17</v>
      </c>
      <c r="B222" s="3">
        <v>46150</v>
      </c>
      <c r="C222" s="5">
        <v>0.63402777777777775</v>
      </c>
      <c r="D222" s="6" t="s">
        <v>62</v>
      </c>
      <c r="E222" t="s">
        <v>17362</v>
      </c>
      <c r="I222" s="11" t="s">
        <v>24187</v>
      </c>
      <c r="J222" s="11" t="s">
        <v>24142</v>
      </c>
      <c r="K222" t="s">
        <v>24188</v>
      </c>
      <c r="L222" t="s">
        <v>24189</v>
      </c>
      <c r="N222" s="2" t="str">
        <f>HYPERLINK(СторонТрансп[[#This Row],[RelativePath]])</f>
        <v>1 Въезд на базу\GA3948333_4_20260508T151300Z.jpg</v>
      </c>
    </row>
    <row r="223" spans="1:14" x14ac:dyDescent="0.25">
      <c r="A223" t="s">
        <v>17</v>
      </c>
      <c r="B223" s="3">
        <v>46150</v>
      </c>
      <c r="C223" s="5">
        <v>0.44780092592592591</v>
      </c>
      <c r="D223" s="6" t="s">
        <v>62</v>
      </c>
      <c r="E223" t="s">
        <v>1552</v>
      </c>
      <c r="I223" s="11" t="s">
        <v>24184</v>
      </c>
      <c r="J223" s="11" t="s">
        <v>4957</v>
      </c>
      <c r="K223" t="s">
        <v>24185</v>
      </c>
      <c r="L223" t="s">
        <v>24186</v>
      </c>
      <c r="N223" s="2" t="str">
        <f>HYPERLINK(СторонТрансп[[#This Row],[RelativePath]])</f>
        <v>1 Въезд на базу\GA3948333_4_20260508T104450Z.jpg</v>
      </c>
    </row>
    <row r="224" spans="1:14" x14ac:dyDescent="0.25">
      <c r="A224" t="s">
        <v>17</v>
      </c>
      <c r="B224" s="3">
        <v>46150</v>
      </c>
      <c r="C224" s="5">
        <v>0.42021990740740739</v>
      </c>
      <c r="D224" s="6" t="s">
        <v>91</v>
      </c>
      <c r="E224" t="s">
        <v>17362</v>
      </c>
      <c r="I224" s="11" t="s">
        <v>24181</v>
      </c>
      <c r="J224" s="11" t="s">
        <v>24142</v>
      </c>
      <c r="K224" t="s">
        <v>24182</v>
      </c>
      <c r="L224" t="s">
        <v>24183</v>
      </c>
      <c r="N224" s="2" t="str">
        <f>HYPERLINK(СторонТрансп[[#This Row],[RelativePath]])</f>
        <v>1 Въезд на базу\GA3948333_4_20260508T100507Z.jpg</v>
      </c>
    </row>
    <row r="225" spans="1:14" x14ac:dyDescent="0.25">
      <c r="A225" t="s">
        <v>17</v>
      </c>
      <c r="B225" s="3">
        <v>46150</v>
      </c>
      <c r="C225" s="5">
        <v>0.63402777777777775</v>
      </c>
      <c r="D225" s="6" t="s">
        <v>62</v>
      </c>
      <c r="E225" t="s">
        <v>17362</v>
      </c>
      <c r="I225" s="11" t="s">
        <v>24187</v>
      </c>
      <c r="J225" s="11" t="s">
        <v>4957</v>
      </c>
      <c r="K225" t="s">
        <v>24188</v>
      </c>
      <c r="L225" t="s">
        <v>24189</v>
      </c>
      <c r="N225" s="2" t="str">
        <f>HYPERLINK(СторонТрансп[[#This Row],[RelativePath]])</f>
        <v>1 Въезд на базу\GA3948333_4_20260508T151300Z.jpg</v>
      </c>
    </row>
    <row r="226" spans="1:14" x14ac:dyDescent="0.25">
      <c r="A226" t="s">
        <v>17</v>
      </c>
      <c r="B226" s="3">
        <v>46150</v>
      </c>
      <c r="C226" s="5">
        <v>0.39091435185185186</v>
      </c>
      <c r="D226" s="6" t="s">
        <v>91</v>
      </c>
      <c r="E226" t="s">
        <v>1552</v>
      </c>
      <c r="I226" s="11" t="s">
        <v>24178</v>
      </c>
      <c r="J226" s="11" t="s">
        <v>4957</v>
      </c>
      <c r="K226" t="s">
        <v>24179</v>
      </c>
      <c r="L226" t="s">
        <v>24180</v>
      </c>
      <c r="N226" s="2" t="str">
        <f>HYPERLINK(СторонТрансп[[#This Row],[RelativePath]])</f>
        <v>1 Въезд на базу\GA3948333_4_20260508T092255Z.jpg</v>
      </c>
    </row>
    <row r="227" spans="1:14" x14ac:dyDescent="0.25">
      <c r="A227" t="s">
        <v>17</v>
      </c>
      <c r="B227" s="3">
        <v>46150</v>
      </c>
      <c r="C227" s="5">
        <v>0.42021990740740739</v>
      </c>
      <c r="D227" s="6" t="s">
        <v>91</v>
      </c>
      <c r="E227" t="s">
        <v>17362</v>
      </c>
      <c r="I227" s="11" t="s">
        <v>24181</v>
      </c>
      <c r="J227" s="11" t="s">
        <v>4957</v>
      </c>
      <c r="K227" t="s">
        <v>24182</v>
      </c>
      <c r="L227" t="s">
        <v>24183</v>
      </c>
      <c r="N227" s="2" t="str">
        <f>HYPERLINK(СторонТрансп[[#This Row],[RelativePath]])</f>
        <v>1 Въезд на базу\GA3948333_4_20260508T100507Z.jpg</v>
      </c>
    </row>
    <row r="228" spans="1:14" x14ac:dyDescent="0.25">
      <c r="A228" t="s">
        <v>13</v>
      </c>
      <c r="B228" s="3">
        <v>46153</v>
      </c>
      <c r="C228" s="5">
        <v>0.48238425925925926</v>
      </c>
      <c r="D228" s="6" t="s">
        <v>62</v>
      </c>
      <c r="E228" t="s">
        <v>25143</v>
      </c>
      <c r="I228" s="11" t="s">
        <v>24801</v>
      </c>
      <c r="J228" s="11" t="s">
        <v>4957</v>
      </c>
      <c r="K228" t="s">
        <v>24802</v>
      </c>
      <c r="L228" t="s">
        <v>24803</v>
      </c>
      <c r="N228" s="2" t="str">
        <f>HYPERLINK(СторонТрансп[[#This Row],[RelativePath]])</f>
        <v>1 Въезд на базу\GA3948333_4_20260511T113438Z.jpg</v>
      </c>
    </row>
    <row r="229" spans="1:14" x14ac:dyDescent="0.25">
      <c r="A229" t="s">
        <v>13</v>
      </c>
      <c r="B229" s="3">
        <v>46153</v>
      </c>
      <c r="C229" s="5">
        <v>0.73501157407407403</v>
      </c>
      <c r="D229" s="6" t="s">
        <v>91</v>
      </c>
      <c r="E229" t="s">
        <v>4638</v>
      </c>
      <c r="I229" s="11" t="s">
        <v>24804</v>
      </c>
      <c r="J229" s="11" t="s">
        <v>4957</v>
      </c>
      <c r="K229" t="s">
        <v>24805</v>
      </c>
      <c r="L229" t="s">
        <v>24806</v>
      </c>
      <c r="N229" s="2" t="str">
        <f>HYPERLINK(СторонТрансп[[#This Row],[RelativePath]])</f>
        <v>1 Въезд на базу\GA3948333_4_20260511T173825Z.jpg</v>
      </c>
    </row>
    <row r="230" spans="1:14" x14ac:dyDescent="0.25">
      <c r="A230" t="s">
        <v>13</v>
      </c>
      <c r="B230" s="3">
        <v>46153</v>
      </c>
      <c r="C230" s="5">
        <v>0.73815972222222226</v>
      </c>
      <c r="D230" s="6" t="s">
        <v>62</v>
      </c>
      <c r="E230" t="s">
        <v>4638</v>
      </c>
      <c r="I230" s="11" t="s">
        <v>24807</v>
      </c>
      <c r="J230" s="11" t="s">
        <v>4957</v>
      </c>
      <c r="K230" t="s">
        <v>24808</v>
      </c>
      <c r="L230" t="s">
        <v>24809</v>
      </c>
      <c r="N230" s="2" t="str">
        <f>HYPERLINK(СторонТрансп[[#This Row],[RelativePath]])</f>
        <v>1 Въезд на базу\GA3948333_4_20260511T174257Z.jpg</v>
      </c>
    </row>
    <row r="231" spans="1:14" x14ac:dyDescent="0.25">
      <c r="A231" t="s">
        <v>13</v>
      </c>
      <c r="B231" s="3">
        <v>46153</v>
      </c>
      <c r="C231" s="5">
        <v>0.44679398148148147</v>
      </c>
      <c r="D231" s="6" t="s">
        <v>91</v>
      </c>
      <c r="E231" t="s">
        <v>1550</v>
      </c>
      <c r="I231" s="11" t="s">
        <v>24792</v>
      </c>
      <c r="J231" s="11" t="s">
        <v>4957</v>
      </c>
      <c r="K231" t="s">
        <v>24793</v>
      </c>
      <c r="L231" t="s">
        <v>24794</v>
      </c>
      <c r="N231" s="2" t="str">
        <f>HYPERLINK(СторонТрансп[[#This Row],[RelativePath]])</f>
        <v>1 Въезд на базу\GA3948333_4_20260511T104323Z.jpg</v>
      </c>
    </row>
    <row r="232" spans="1:14" x14ac:dyDescent="0.25">
      <c r="A232" t="s">
        <v>13</v>
      </c>
      <c r="B232" s="3">
        <v>46153</v>
      </c>
      <c r="C232" s="5">
        <v>0.4639699074074074</v>
      </c>
      <c r="D232" s="6" t="s">
        <v>62</v>
      </c>
      <c r="E232" t="s">
        <v>1550</v>
      </c>
      <c r="F232" t="s">
        <v>23042</v>
      </c>
      <c r="I232" s="11" t="s">
        <v>24795</v>
      </c>
      <c r="J232" s="11" t="s">
        <v>4957</v>
      </c>
      <c r="K232" t="s">
        <v>24796</v>
      </c>
      <c r="L232" t="s">
        <v>24797</v>
      </c>
      <c r="N232" s="2" t="str">
        <f>HYPERLINK(СторонТрансп[[#This Row],[RelativePath]])</f>
        <v>1 Въезд на базу\GA3948333_4_20260511T110807Z.jpg</v>
      </c>
    </row>
    <row r="233" spans="1:14" x14ac:dyDescent="0.25">
      <c r="A233" t="s">
        <v>13</v>
      </c>
      <c r="B233" s="3">
        <v>46153</v>
      </c>
      <c r="C233" s="5">
        <v>0.47630787037037037</v>
      </c>
      <c r="D233" s="6" t="s">
        <v>91</v>
      </c>
      <c r="E233" t="s">
        <v>25143</v>
      </c>
      <c r="I233" s="11" t="s">
        <v>24798</v>
      </c>
      <c r="J233" s="11" t="s">
        <v>4957</v>
      </c>
      <c r="K233" t="s">
        <v>24799</v>
      </c>
      <c r="L233" t="s">
        <v>24800</v>
      </c>
      <c r="N233" s="2" t="str">
        <f>HYPERLINK(СторонТрансп[[#This Row],[RelativePath]])</f>
        <v>1 Въезд на базу\GA3948333_4_20260511T112553Z.jpg</v>
      </c>
    </row>
    <row r="234" spans="1:14" x14ac:dyDescent="0.25">
      <c r="A234" t="s">
        <v>14</v>
      </c>
      <c r="B234" s="3">
        <v>46154</v>
      </c>
      <c r="C234" s="5">
        <v>0.53049768518518514</v>
      </c>
      <c r="D234" s="6" t="s">
        <v>62</v>
      </c>
      <c r="E234" t="s">
        <v>1552</v>
      </c>
      <c r="I234" s="11" t="s">
        <v>24813</v>
      </c>
      <c r="J234" s="11" t="s">
        <v>4957</v>
      </c>
      <c r="K234" t="s">
        <v>24814</v>
      </c>
      <c r="L234" t="s">
        <v>24815</v>
      </c>
      <c r="N234" s="2" t="str">
        <f>HYPERLINK(СторонТрансп[[#This Row],[RelativePath]])</f>
        <v>1 Въезд на базу\GA3948333_4_20260512T124355Z.jpg</v>
      </c>
    </row>
    <row r="235" spans="1:14" x14ac:dyDescent="0.25">
      <c r="A235" t="s">
        <v>14</v>
      </c>
      <c r="B235" s="3">
        <v>46154</v>
      </c>
      <c r="C235" s="5">
        <v>0.39526620370370369</v>
      </c>
      <c r="D235" s="6" t="s">
        <v>91</v>
      </c>
      <c r="E235" t="s">
        <v>1552</v>
      </c>
      <c r="I235" s="11" t="s">
        <v>24810</v>
      </c>
      <c r="J235" s="11" t="s">
        <v>4957</v>
      </c>
      <c r="K235" t="s">
        <v>24811</v>
      </c>
      <c r="L235" t="s">
        <v>24812</v>
      </c>
      <c r="N235" s="2" t="str">
        <f>HYPERLINK(СторонТрансп[[#This Row],[RelativePath]])</f>
        <v>1 Въезд на базу\GA3948333_4_20260512T092911Z.jpg</v>
      </c>
    </row>
    <row r="236" spans="1:14" x14ac:dyDescent="0.25">
      <c r="A236" t="s">
        <v>15</v>
      </c>
      <c r="B236" s="3">
        <v>46155</v>
      </c>
      <c r="C236" s="5">
        <v>0.72008101851851847</v>
      </c>
      <c r="D236" s="6" t="s">
        <v>62</v>
      </c>
      <c r="E236" t="s">
        <v>25469</v>
      </c>
      <c r="F236" t="s">
        <v>25470</v>
      </c>
      <c r="I236" s="11" t="s">
        <v>25181</v>
      </c>
      <c r="J236" s="11" t="s">
        <v>4957</v>
      </c>
      <c r="K236" t="s">
        <v>25182</v>
      </c>
      <c r="L236" t="s">
        <v>25183</v>
      </c>
      <c r="N236" s="2" t="str">
        <f>HYPERLINK(СторонТрансп[[#This Row],[RelativePath]])</f>
        <v>1 Въезд на базу\GA3948333_4_20260513T171655Z.jpg</v>
      </c>
    </row>
    <row r="237" spans="1:14" x14ac:dyDescent="0.25">
      <c r="A237" t="s">
        <v>15</v>
      </c>
      <c r="B237" s="3">
        <v>46155</v>
      </c>
      <c r="C237" s="5">
        <v>0.85094907407407405</v>
      </c>
      <c r="D237" s="6" t="s">
        <v>91</v>
      </c>
      <c r="E237" t="s">
        <v>25471</v>
      </c>
      <c r="F237" t="s">
        <v>51</v>
      </c>
      <c r="I237" s="11" t="s">
        <v>25187</v>
      </c>
      <c r="J237" s="11" t="s">
        <v>4957</v>
      </c>
      <c r="K237" t="s">
        <v>25188</v>
      </c>
      <c r="L237" t="s">
        <v>25189</v>
      </c>
      <c r="N237" s="2" t="str">
        <f>HYPERLINK(СторонТрансп[[#This Row],[RelativePath]])</f>
        <v>1 Въезд на базу\GA3948333_4_20260513T202522Z.jpg</v>
      </c>
    </row>
    <row r="238" spans="1:14" x14ac:dyDescent="0.25">
      <c r="A238" t="s">
        <v>15</v>
      </c>
      <c r="B238" s="3">
        <v>46155</v>
      </c>
      <c r="C238" s="5">
        <v>0.85601851851851851</v>
      </c>
      <c r="D238" s="6" t="s">
        <v>62</v>
      </c>
      <c r="E238" t="s">
        <v>25471</v>
      </c>
      <c r="F238" t="s">
        <v>51</v>
      </c>
      <c r="I238" s="11" t="s">
        <v>25190</v>
      </c>
      <c r="J238" s="11" t="s">
        <v>4957</v>
      </c>
      <c r="K238" t="s">
        <v>25191</v>
      </c>
      <c r="L238" t="s">
        <v>25192</v>
      </c>
      <c r="N238" s="2" t="str">
        <f>HYPERLINK(СторонТрансп[[#This Row],[RelativePath]])</f>
        <v>1 Въезд на базу\GA3948333_4_20260513T203240Z.jpg</v>
      </c>
    </row>
    <row r="239" spans="1:14" x14ac:dyDescent="0.25">
      <c r="A239" t="s">
        <v>15</v>
      </c>
      <c r="B239" s="3">
        <v>46155</v>
      </c>
      <c r="C239" s="5">
        <v>0.48465277777777777</v>
      </c>
      <c r="D239" s="6" t="s">
        <v>91</v>
      </c>
      <c r="E239" t="s">
        <v>12240</v>
      </c>
      <c r="I239" s="11" t="s">
        <v>24816</v>
      </c>
      <c r="J239" s="11" t="s">
        <v>4957</v>
      </c>
      <c r="K239" t="s">
        <v>24817</v>
      </c>
      <c r="L239" t="s">
        <v>24818</v>
      </c>
      <c r="N239" s="2" t="str">
        <f>HYPERLINK(СторонТрансп[[#This Row],[RelativePath]])</f>
        <v>1 Въезд на базу\GA3948333_4_20260513T113754Z.jpg</v>
      </c>
    </row>
    <row r="240" spans="1:14" x14ac:dyDescent="0.25">
      <c r="A240" t="s">
        <v>15</v>
      </c>
      <c r="B240" s="3">
        <v>46155</v>
      </c>
      <c r="C240" s="5">
        <v>0.49148148148148146</v>
      </c>
      <c r="D240" s="6" t="s">
        <v>85</v>
      </c>
      <c r="E240" t="s">
        <v>12240</v>
      </c>
      <c r="F240" t="s">
        <v>2648</v>
      </c>
      <c r="I240" s="11" t="s">
        <v>24819</v>
      </c>
      <c r="J240" s="11" t="s">
        <v>4957</v>
      </c>
      <c r="K240" t="s">
        <v>24820</v>
      </c>
      <c r="L240" t="s">
        <v>24821</v>
      </c>
      <c r="N240" s="2" t="str">
        <f>HYPERLINK(СторонТрансп[[#This Row],[RelativePath]])</f>
        <v>1 Въезд на базу\GA3948333_4_20260513T114744Z.jpg</v>
      </c>
    </row>
    <row r="241" spans="1:14" x14ac:dyDescent="0.25">
      <c r="A241" t="s">
        <v>15</v>
      </c>
      <c r="B241" s="3">
        <v>46155</v>
      </c>
      <c r="C241" s="5">
        <v>0.64413194444444444</v>
      </c>
      <c r="D241" s="6" t="s">
        <v>91</v>
      </c>
      <c r="E241" t="s">
        <v>25469</v>
      </c>
      <c r="F241" t="s">
        <v>25470</v>
      </c>
      <c r="I241" s="11" t="s">
        <v>25175</v>
      </c>
      <c r="J241" s="11" t="s">
        <v>4957</v>
      </c>
      <c r="K241" t="s">
        <v>25176</v>
      </c>
      <c r="L241" t="s">
        <v>25177</v>
      </c>
      <c r="N241" s="2" t="str">
        <f>HYPERLINK(СторонТрансп[[#This Row],[RelativePath]])</f>
        <v>1 Въезд на базу\GA3948333_4_20260513T152733Z.jpg</v>
      </c>
    </row>
    <row r="242" spans="1:14" x14ac:dyDescent="0.25">
      <c r="A242" t="s">
        <v>16</v>
      </c>
      <c r="B242" s="3">
        <v>46156</v>
      </c>
      <c r="C242" s="5">
        <v>0.50302083333333336</v>
      </c>
      <c r="D242" s="6" t="s">
        <v>64</v>
      </c>
      <c r="E242" t="s">
        <v>25869</v>
      </c>
      <c r="I242" s="11" t="s">
        <v>25202</v>
      </c>
      <c r="J242" s="11" t="s">
        <v>4957</v>
      </c>
      <c r="K242" t="s">
        <v>25203</v>
      </c>
      <c r="L242" t="s">
        <v>25204</v>
      </c>
      <c r="N242" s="2" t="str">
        <f>HYPERLINK(СторонТрансп[[#This Row],[RelativePath]])</f>
        <v>1 Въезд на базу\GA3948333_4_20260514T120421Z.jpg</v>
      </c>
    </row>
    <row r="243" spans="1:14" x14ac:dyDescent="0.25">
      <c r="A243" t="s">
        <v>16</v>
      </c>
      <c r="B243" s="3">
        <v>46156</v>
      </c>
      <c r="C243" s="5">
        <v>0.80189814814814819</v>
      </c>
      <c r="D243" s="6" t="s">
        <v>91</v>
      </c>
      <c r="E243" t="s">
        <v>25870</v>
      </c>
      <c r="I243" s="11" t="s">
        <v>25484</v>
      </c>
      <c r="J243" s="11" t="s">
        <v>4957</v>
      </c>
      <c r="K243" t="s">
        <v>25485</v>
      </c>
      <c r="L243" t="s">
        <v>25486</v>
      </c>
      <c r="N243" s="2" t="str">
        <f>HYPERLINK(СторонТрансп[[#This Row],[RelativePath]])</f>
        <v>1 Въезд на базу\GA3948333_4_20260514T191444Z.jpg</v>
      </c>
    </row>
    <row r="244" spans="1:14" x14ac:dyDescent="0.25">
      <c r="A244" t="s">
        <v>16</v>
      </c>
      <c r="B244" s="3">
        <v>46156</v>
      </c>
      <c r="C244" s="5">
        <v>0.80871527777777774</v>
      </c>
      <c r="D244" s="6" t="s">
        <v>62</v>
      </c>
      <c r="E244" t="s">
        <v>25870</v>
      </c>
      <c r="F244" t="s">
        <v>25871</v>
      </c>
      <c r="I244" s="11" t="s">
        <v>25487</v>
      </c>
      <c r="J244" s="11" t="s">
        <v>4957</v>
      </c>
      <c r="K244" t="s">
        <v>25488</v>
      </c>
      <c r="L244" t="s">
        <v>25489</v>
      </c>
      <c r="N244" s="2" t="str">
        <f>HYPERLINK(СторонТрансп[[#This Row],[RelativePath]])</f>
        <v>1 Въезд на базу\GA3948333_4_20260514T192433Z.jpg</v>
      </c>
    </row>
    <row r="245" spans="1:14" x14ac:dyDescent="0.25">
      <c r="A245" t="s">
        <v>16</v>
      </c>
      <c r="B245" s="3">
        <v>46156</v>
      </c>
      <c r="C245" s="5">
        <v>0.34508101851851852</v>
      </c>
      <c r="D245" s="6" t="s">
        <v>91</v>
      </c>
      <c r="E245" t="s">
        <v>25868</v>
      </c>
      <c r="F245" t="s">
        <v>51</v>
      </c>
      <c r="I245" s="11" t="s">
        <v>25193</v>
      </c>
      <c r="J245" s="11" t="s">
        <v>4957</v>
      </c>
      <c r="K245" t="s">
        <v>25194</v>
      </c>
      <c r="L245" t="s">
        <v>25195</v>
      </c>
      <c r="N245" s="2" t="str">
        <f>HYPERLINK(СторонТрансп[[#This Row],[RelativePath]])</f>
        <v>1 Въезд на базу\GA3948333_4_20260514T081655Z.jpg</v>
      </c>
    </row>
    <row r="246" spans="1:14" x14ac:dyDescent="0.25">
      <c r="A246" t="s">
        <v>16</v>
      </c>
      <c r="B246" s="3">
        <v>46156</v>
      </c>
      <c r="C246" s="5">
        <v>0.38155092592592593</v>
      </c>
      <c r="D246" s="6" t="s">
        <v>91</v>
      </c>
      <c r="E246" t="s">
        <v>51</v>
      </c>
      <c r="I246" s="11" t="s">
        <v>25196</v>
      </c>
      <c r="J246" s="11" t="s">
        <v>4957</v>
      </c>
      <c r="K246" t="s">
        <v>25197</v>
      </c>
      <c r="L246" t="s">
        <v>25198</v>
      </c>
      <c r="N246" s="2" t="str">
        <f>HYPERLINK(СторонТрансп[[#This Row],[RelativePath]])</f>
        <v>1 Въезд на базу\GA3948333_4_20260514T090926Z.jpg</v>
      </c>
    </row>
    <row r="247" spans="1:14" x14ac:dyDescent="0.25">
      <c r="A247" t="s">
        <v>16</v>
      </c>
      <c r="B247" s="3">
        <v>46156</v>
      </c>
      <c r="C247" s="5">
        <v>0.47488425925925926</v>
      </c>
      <c r="D247" s="6" t="s">
        <v>62</v>
      </c>
      <c r="E247" t="s">
        <v>4933</v>
      </c>
      <c r="F247" t="s">
        <v>58</v>
      </c>
      <c r="H247" t="s">
        <v>1135</v>
      </c>
      <c r="I247" s="11" t="s">
        <v>25199</v>
      </c>
      <c r="J247" s="11" t="s">
        <v>4957</v>
      </c>
      <c r="K247" t="s">
        <v>25200</v>
      </c>
      <c r="L247" t="s">
        <v>25201</v>
      </c>
      <c r="N247" s="2" t="str">
        <f>HYPERLINK(СторонТрансп[[#This Row],[RelativePath]])</f>
        <v>1 Въезд на базу\GA3948333_4_20260514T112350Z.jpg</v>
      </c>
    </row>
    <row r="248" spans="1:14" x14ac:dyDescent="0.25">
      <c r="A248" t="s">
        <v>18</v>
      </c>
      <c r="B248" s="3">
        <v>46158</v>
      </c>
      <c r="C248" s="5">
        <v>0.34155092592592595</v>
      </c>
      <c r="D248" s="6" t="s">
        <v>62</v>
      </c>
      <c r="E248" t="s">
        <v>4638</v>
      </c>
      <c r="I248" s="11" t="s">
        <v>25906</v>
      </c>
      <c r="J248" s="11" t="s">
        <v>4957</v>
      </c>
      <c r="K248" t="s">
        <v>25907</v>
      </c>
      <c r="L248" t="s">
        <v>25908</v>
      </c>
      <c r="N248" s="2" t="str">
        <f>HYPERLINK(СторонТрансп[[#This Row],[RelativePath]])</f>
        <v>1 Въезд на базу\GA3948333_4_20260516T081150Z.jpg</v>
      </c>
    </row>
    <row r="249" spans="1:14" x14ac:dyDescent="0.25">
      <c r="A249" t="s">
        <v>18</v>
      </c>
      <c r="B249" s="3">
        <v>46158</v>
      </c>
      <c r="C249" s="5">
        <v>0.32900462962962962</v>
      </c>
      <c r="D249" s="6" t="s">
        <v>91</v>
      </c>
      <c r="E249" t="s">
        <v>4638</v>
      </c>
      <c r="I249" s="11" t="s">
        <v>25903</v>
      </c>
      <c r="J249" s="11" t="s">
        <v>4957</v>
      </c>
      <c r="K249" t="s">
        <v>25904</v>
      </c>
      <c r="L249" t="s">
        <v>25905</v>
      </c>
      <c r="N249" s="2" t="str">
        <f>HYPERLINK(СторонТрансп[[#This Row],[RelativePath]])</f>
        <v>1 Въезд на базу\GA3948333_4_20260516T075346Z.jpg</v>
      </c>
    </row>
  </sheetData>
  <conditionalFormatting sqref="E250:E271 D2:E249">
    <cfRule type="containsText" dxfId="196" priority="6" operator="containsText" text="Выезд с территории">
      <formula>NOT(ISERROR(SEARCH("Выезд с территории",D2)))</formula>
    </cfRule>
  </conditionalFormatting>
  <conditionalFormatting sqref="D2:D249">
    <cfRule type="containsText" dxfId="19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9">
    <cfRule type="containsText" dxfId="19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71">
    <cfRule type="containsText" dxfId="193" priority="2" operator="containsText" text="Газель базы">
      <formula>NOT(ISERROR(SEARCH("Газель базы",E2)))</formula>
    </cfRule>
    <cfRule type="containsText" dxfId="192" priority="3" operator="containsText" text="Погрузчик базы">
      <formula>NOT(ISERROR(SEARCH("Погрузчик базы",E2)))</formula>
    </cfRule>
  </conditionalFormatting>
  <conditionalFormatting sqref="E2:E271">
    <cfRule type="containsText" dxfId="19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0842"/>
  <sheetViews>
    <sheetView topLeftCell="A10447" zoomScale="90" zoomScaleNormal="90" workbookViewId="0">
      <selection activeCell="B10803" sqref="B10803:B10842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22817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22818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22819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22820</v>
      </c>
      <c r="B9677" t="s">
        <v>21978</v>
      </c>
      <c r="E9677" t="s">
        <v>22821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22822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22823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22823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22745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22748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22751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22754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22757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22793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22796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22799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22802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22805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22808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22811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22814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22760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22763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22766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22769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22772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22775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22778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22781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22784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22787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22790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22824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22825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22868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22871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22874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22877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22880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22883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22886</v>
      </c>
      <c r="G9812" t="s">
        <v>91</v>
      </c>
    </row>
    <row r="9813" spans="1:7" hidden="1" x14ac:dyDescent="0.25">
      <c r="A9813" t="s">
        <v>91</v>
      </c>
      <c r="B9813" t="s">
        <v>23039</v>
      </c>
      <c r="C9813" t="s">
        <v>51</v>
      </c>
      <c r="F9813" t="s">
        <v>22889</v>
      </c>
      <c r="G9813" t="s">
        <v>91</v>
      </c>
    </row>
    <row r="9814" spans="1:7" hidden="1" x14ac:dyDescent="0.25">
      <c r="A9814" t="s">
        <v>85</v>
      </c>
      <c r="B9814" t="s">
        <v>23039</v>
      </c>
      <c r="C9814" t="s">
        <v>23040</v>
      </c>
      <c r="F9814" t="s">
        <v>22892</v>
      </c>
      <c r="G9814" t="s">
        <v>91</v>
      </c>
    </row>
    <row r="9815" spans="1:7" hidden="1" x14ac:dyDescent="0.25">
      <c r="A9815" t="s">
        <v>4</v>
      </c>
      <c r="B9815" t="s">
        <v>23041</v>
      </c>
      <c r="F9815" t="s">
        <v>22895</v>
      </c>
      <c r="G9815" t="s">
        <v>91</v>
      </c>
    </row>
    <row r="9816" spans="1:7" hidden="1" x14ac:dyDescent="0.25">
      <c r="A9816" t="s">
        <v>4</v>
      </c>
      <c r="B9816" t="s">
        <v>23041</v>
      </c>
      <c r="C9816" t="s">
        <v>58</v>
      </c>
      <c r="F9816" t="s">
        <v>22898</v>
      </c>
      <c r="G9816" t="s">
        <v>91</v>
      </c>
    </row>
    <row r="9817" spans="1:7" hidden="1" x14ac:dyDescent="0.25">
      <c r="A9817" t="s">
        <v>4</v>
      </c>
      <c r="B9817" t="s">
        <v>23041</v>
      </c>
      <c r="C9817" t="s">
        <v>58</v>
      </c>
      <c r="E9817" t="s">
        <v>1140</v>
      </c>
      <c r="F9817" t="s">
        <v>22901</v>
      </c>
      <c r="G9817" t="s">
        <v>91</v>
      </c>
    </row>
    <row r="9818" spans="1:7" hidden="1" x14ac:dyDescent="0.25">
      <c r="A9818" t="s">
        <v>115</v>
      </c>
      <c r="B9818" t="s">
        <v>23039</v>
      </c>
      <c r="C9818" t="s">
        <v>23040</v>
      </c>
      <c r="F9818" t="s">
        <v>22826</v>
      </c>
      <c r="G9818" t="s">
        <v>4952</v>
      </c>
    </row>
    <row r="9819" spans="1:7" hidden="1" x14ac:dyDescent="0.25">
      <c r="A9819" t="s">
        <v>4</v>
      </c>
      <c r="B9819" t="s">
        <v>23041</v>
      </c>
      <c r="F9819" t="s">
        <v>22829</v>
      </c>
      <c r="G9819" t="s">
        <v>4952</v>
      </c>
    </row>
    <row r="9820" spans="1:7" hidden="1" x14ac:dyDescent="0.25">
      <c r="A9820" t="s">
        <v>4</v>
      </c>
      <c r="B9820" t="s">
        <v>23041</v>
      </c>
      <c r="C9820" t="s">
        <v>1136</v>
      </c>
      <c r="F9820" t="s">
        <v>22832</v>
      </c>
      <c r="G9820" t="s">
        <v>4952</v>
      </c>
    </row>
    <row r="9821" spans="1:7" hidden="1" x14ac:dyDescent="0.25">
      <c r="A9821" t="s">
        <v>4</v>
      </c>
      <c r="B9821" t="s">
        <v>23041</v>
      </c>
      <c r="C9821" t="s">
        <v>1136</v>
      </c>
      <c r="E9821" t="s">
        <v>1140</v>
      </c>
      <c r="F9821" t="s">
        <v>22835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22847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22850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22853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22856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22859</v>
      </c>
      <c r="G9826" t="s">
        <v>4934</v>
      </c>
    </row>
    <row r="9827" spans="1:7" hidden="1" x14ac:dyDescent="0.25">
      <c r="A9827" t="s">
        <v>4</v>
      </c>
      <c r="B9827" t="s">
        <v>23041</v>
      </c>
      <c r="F9827" t="s">
        <v>22862</v>
      </c>
      <c r="G9827" t="s">
        <v>4934</v>
      </c>
    </row>
    <row r="9828" spans="1:7" hidden="1" x14ac:dyDescent="0.25">
      <c r="A9828" t="s">
        <v>4</v>
      </c>
      <c r="B9828" t="s">
        <v>23041</v>
      </c>
      <c r="F9828" t="s">
        <v>22865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22904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22838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22841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22844</v>
      </c>
      <c r="G9832" t="s">
        <v>468</v>
      </c>
    </row>
    <row r="9833" spans="1:7" hidden="1" x14ac:dyDescent="0.25">
      <c r="A9833" t="s">
        <v>4598</v>
      </c>
      <c r="F9833" t="s">
        <v>22907</v>
      </c>
      <c r="G9833" t="s">
        <v>469</v>
      </c>
    </row>
    <row r="9834" spans="1:7" hidden="1" x14ac:dyDescent="0.25">
      <c r="A9834" t="s">
        <v>4598</v>
      </c>
      <c r="F9834" t="s">
        <v>22910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22913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22916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22919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22922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22925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22928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22931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22934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22937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22940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22943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22946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22949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22952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22955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22958</v>
      </c>
      <c r="G9850" t="s">
        <v>4955</v>
      </c>
    </row>
    <row r="9851" spans="1:7" hidden="1" x14ac:dyDescent="0.25">
      <c r="A9851" t="s">
        <v>162</v>
      </c>
      <c r="B9851" t="s">
        <v>23039</v>
      </c>
      <c r="C9851" t="s">
        <v>58</v>
      </c>
      <c r="F9851" t="s">
        <v>22961</v>
      </c>
      <c r="G9851" t="s">
        <v>4955</v>
      </c>
    </row>
    <row r="9852" spans="1:7" hidden="1" x14ac:dyDescent="0.25">
      <c r="A9852" t="s">
        <v>162</v>
      </c>
      <c r="B9852" t="s">
        <v>23039</v>
      </c>
      <c r="C9852" t="s">
        <v>58</v>
      </c>
      <c r="F9852" t="s">
        <v>22964</v>
      </c>
      <c r="G9852" t="s">
        <v>4955</v>
      </c>
    </row>
    <row r="9853" spans="1:7" hidden="1" x14ac:dyDescent="0.25">
      <c r="A9853" t="s">
        <v>162</v>
      </c>
      <c r="B9853" t="s">
        <v>23039</v>
      </c>
      <c r="C9853" t="s">
        <v>58</v>
      </c>
      <c r="F9853" t="s">
        <v>22967</v>
      </c>
      <c r="G9853" t="s">
        <v>4955</v>
      </c>
    </row>
    <row r="9854" spans="1:7" hidden="1" x14ac:dyDescent="0.25">
      <c r="A9854" t="s">
        <v>162</v>
      </c>
      <c r="B9854" t="s">
        <v>23039</v>
      </c>
      <c r="C9854" t="s">
        <v>58</v>
      </c>
      <c r="F9854" t="s">
        <v>22970</v>
      </c>
      <c r="G9854" t="s">
        <v>4955</v>
      </c>
    </row>
    <row r="9855" spans="1:7" hidden="1" x14ac:dyDescent="0.25">
      <c r="A9855" t="s">
        <v>162</v>
      </c>
      <c r="B9855" t="s">
        <v>23039</v>
      </c>
      <c r="C9855" t="s">
        <v>58</v>
      </c>
      <c r="F9855" t="s">
        <v>22973</v>
      </c>
      <c r="G9855" t="s">
        <v>4955</v>
      </c>
    </row>
    <row r="9856" spans="1:7" hidden="1" x14ac:dyDescent="0.25">
      <c r="A9856" t="s">
        <v>162</v>
      </c>
      <c r="B9856" t="s">
        <v>23039</v>
      </c>
      <c r="C9856" t="s">
        <v>58</v>
      </c>
      <c r="F9856" t="s">
        <v>22976</v>
      </c>
      <c r="G9856" t="s">
        <v>4955</v>
      </c>
    </row>
    <row r="9857" spans="1:7" hidden="1" x14ac:dyDescent="0.25">
      <c r="A9857" t="s">
        <v>162</v>
      </c>
      <c r="B9857" t="s">
        <v>23039</v>
      </c>
      <c r="C9857" t="s">
        <v>23042</v>
      </c>
      <c r="F9857" t="s">
        <v>22979</v>
      </c>
      <c r="G9857" t="s">
        <v>4955</v>
      </c>
    </row>
    <row r="9858" spans="1:7" hidden="1" x14ac:dyDescent="0.25">
      <c r="A9858" t="s">
        <v>162</v>
      </c>
      <c r="B9858" t="s">
        <v>23039</v>
      </c>
      <c r="C9858" t="s">
        <v>58</v>
      </c>
      <c r="F9858" t="s">
        <v>22982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22985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22988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22991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22994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22997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23000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23003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23006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23009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23012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23015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23018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23021</v>
      </c>
      <c r="G9871" t="s">
        <v>4945</v>
      </c>
    </row>
    <row r="9872" spans="1:7" x14ac:dyDescent="0.25">
      <c r="A9872" t="s">
        <v>23043</v>
      </c>
      <c r="B9872" t="s">
        <v>1552</v>
      </c>
      <c r="F9872" t="s">
        <v>23024</v>
      </c>
      <c r="G9872" t="s">
        <v>4945</v>
      </c>
    </row>
    <row r="9873" spans="1:7" x14ac:dyDescent="0.25">
      <c r="A9873" t="s">
        <v>23043</v>
      </c>
      <c r="B9873" t="s">
        <v>1552</v>
      </c>
      <c r="E9873" t="s">
        <v>1140</v>
      </c>
      <c r="F9873" t="s">
        <v>23027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23030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23033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23036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23044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23047</v>
      </c>
      <c r="G9878" t="s">
        <v>4942</v>
      </c>
    </row>
    <row r="9879" spans="1:7" hidden="1" x14ac:dyDescent="0.25">
      <c r="A9879" t="s">
        <v>4</v>
      </c>
      <c r="B9879" t="s">
        <v>23041</v>
      </c>
      <c r="F9879" t="s">
        <v>23053</v>
      </c>
      <c r="G9879" t="s">
        <v>91</v>
      </c>
    </row>
    <row r="9880" spans="1:7" hidden="1" x14ac:dyDescent="0.25">
      <c r="A9880" t="s">
        <v>4</v>
      </c>
      <c r="B9880" t="s">
        <v>23041</v>
      </c>
      <c r="C9880" t="s">
        <v>23206</v>
      </c>
      <c r="F9880" t="s">
        <v>23056</v>
      </c>
      <c r="G9880" t="s">
        <v>91</v>
      </c>
    </row>
    <row r="9881" spans="1:7" hidden="1" x14ac:dyDescent="0.25">
      <c r="A9881" t="s">
        <v>4</v>
      </c>
      <c r="B9881" t="s">
        <v>23041</v>
      </c>
      <c r="C9881" t="s">
        <v>23206</v>
      </c>
      <c r="E9881" t="s">
        <v>1140</v>
      </c>
      <c r="F9881" t="s">
        <v>23059</v>
      </c>
      <c r="G9881" t="s">
        <v>91</v>
      </c>
    </row>
    <row r="9882" spans="1:7" hidden="1" x14ac:dyDescent="0.25">
      <c r="A9882" t="s">
        <v>803</v>
      </c>
      <c r="F9882" t="s">
        <v>23062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23050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23207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23074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23077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23080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23083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23143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23146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23149</v>
      </c>
      <c r="G9891" t="s">
        <v>469</v>
      </c>
    </row>
    <row r="9892" spans="1:7" hidden="1" x14ac:dyDescent="0.25">
      <c r="A9892" t="s">
        <v>4598</v>
      </c>
      <c r="F9892" t="s">
        <v>23152</v>
      </c>
      <c r="G9892" t="s">
        <v>469</v>
      </c>
    </row>
    <row r="9893" spans="1:7" hidden="1" x14ac:dyDescent="0.25">
      <c r="A9893" t="s">
        <v>4598</v>
      </c>
      <c r="F9893" t="s">
        <v>23155</v>
      </c>
      <c r="G9893" t="s">
        <v>469</v>
      </c>
    </row>
    <row r="9894" spans="1:7" hidden="1" x14ac:dyDescent="0.25">
      <c r="A9894" t="s">
        <v>4598</v>
      </c>
      <c r="F9894" t="s">
        <v>23158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23161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23164</v>
      </c>
      <c r="G9896" t="s">
        <v>469</v>
      </c>
    </row>
    <row r="9897" spans="1:7" hidden="1" x14ac:dyDescent="0.25">
      <c r="A9897" t="s">
        <v>4598</v>
      </c>
      <c r="F9897" t="s">
        <v>23167</v>
      </c>
      <c r="G9897" t="s">
        <v>469</v>
      </c>
    </row>
    <row r="9898" spans="1:7" hidden="1" x14ac:dyDescent="0.25">
      <c r="A9898" t="s">
        <v>4598</v>
      </c>
      <c r="F9898" t="s">
        <v>23170</v>
      </c>
      <c r="G9898" t="s">
        <v>469</v>
      </c>
    </row>
    <row r="9899" spans="1:7" hidden="1" x14ac:dyDescent="0.25">
      <c r="A9899" t="s">
        <v>4598</v>
      </c>
      <c r="F9899" t="s">
        <v>23173</v>
      </c>
      <c r="G9899" t="s">
        <v>469</v>
      </c>
    </row>
    <row r="9900" spans="1:7" hidden="1" x14ac:dyDescent="0.25">
      <c r="A9900" t="s">
        <v>4598</v>
      </c>
      <c r="F9900" t="s">
        <v>23176</v>
      </c>
      <c r="G9900" t="s">
        <v>469</v>
      </c>
    </row>
    <row r="9901" spans="1:7" hidden="1" x14ac:dyDescent="0.25">
      <c r="A9901" t="s">
        <v>4598</v>
      </c>
      <c r="F9901" t="s">
        <v>23179</v>
      </c>
      <c r="G9901" t="s">
        <v>469</v>
      </c>
    </row>
    <row r="9902" spans="1:7" hidden="1" x14ac:dyDescent="0.25">
      <c r="A9902" t="s">
        <v>4598</v>
      </c>
      <c r="F9902" t="s">
        <v>23182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23185</v>
      </c>
      <c r="G9903" t="s">
        <v>470</v>
      </c>
    </row>
    <row r="9904" spans="1:7" hidden="1" x14ac:dyDescent="0.25">
      <c r="A9904" t="s">
        <v>775</v>
      </c>
      <c r="F9904" t="s">
        <v>23188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23191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23194</v>
      </c>
      <c r="G9906" t="s">
        <v>470</v>
      </c>
    </row>
    <row r="9907" spans="1:7" hidden="1" x14ac:dyDescent="0.25">
      <c r="A9907" t="s">
        <v>775</v>
      </c>
      <c r="F9907" t="s">
        <v>23197</v>
      </c>
      <c r="G9907" t="s">
        <v>470</v>
      </c>
    </row>
    <row r="9908" spans="1:7" hidden="1" x14ac:dyDescent="0.25">
      <c r="A9908" t="s">
        <v>775</v>
      </c>
      <c r="F9908" t="s">
        <v>23200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23203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23065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23068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23071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23086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23089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23092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23095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23098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23101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23104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23107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23110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23113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23116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23119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23122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23125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23128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23131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23134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23137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23140</v>
      </c>
      <c r="G9931" t="s">
        <v>4945</v>
      </c>
    </row>
    <row r="9932" spans="1:7" hidden="1" x14ac:dyDescent="0.25">
      <c r="A9932" t="s">
        <v>64</v>
      </c>
      <c r="B9932" t="s">
        <v>23435</v>
      </c>
      <c r="F9932" t="s">
        <v>23210</v>
      </c>
      <c r="G9932" t="s">
        <v>91</v>
      </c>
    </row>
    <row r="9933" spans="1:7" hidden="1" x14ac:dyDescent="0.25">
      <c r="A9933" t="s">
        <v>85</v>
      </c>
      <c r="B9933" t="s">
        <v>23435</v>
      </c>
      <c r="C9933" t="s">
        <v>58</v>
      </c>
      <c r="F9933" t="s">
        <v>23213</v>
      </c>
      <c r="G9933" t="s">
        <v>91</v>
      </c>
    </row>
    <row r="9934" spans="1:7" hidden="1" x14ac:dyDescent="0.25">
      <c r="A9934" t="s">
        <v>2283</v>
      </c>
      <c r="B9934" t="s">
        <v>23435</v>
      </c>
      <c r="F9934" t="s">
        <v>23225</v>
      </c>
      <c r="G9934" t="s">
        <v>4952</v>
      </c>
    </row>
    <row r="9935" spans="1:7" hidden="1" x14ac:dyDescent="0.25">
      <c r="A9935" t="s">
        <v>162</v>
      </c>
      <c r="B9935" t="s">
        <v>23435</v>
      </c>
      <c r="C9935" t="s">
        <v>2650</v>
      </c>
      <c r="F9935" t="s">
        <v>23228</v>
      </c>
      <c r="G9935" t="s">
        <v>4952</v>
      </c>
    </row>
    <row r="9936" spans="1:7" hidden="1" x14ac:dyDescent="0.25">
      <c r="A9936" t="s">
        <v>162</v>
      </c>
      <c r="B9936" t="s">
        <v>23435</v>
      </c>
      <c r="F9936" t="s">
        <v>23231</v>
      </c>
      <c r="G9936" t="s">
        <v>4952</v>
      </c>
    </row>
    <row r="9937" spans="1:7" hidden="1" x14ac:dyDescent="0.25">
      <c r="A9937" t="s">
        <v>23436</v>
      </c>
      <c r="B9937" t="s">
        <v>23435</v>
      </c>
      <c r="C9937" t="s">
        <v>58</v>
      </c>
      <c r="F9937" t="s">
        <v>23234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23237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23240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23222</v>
      </c>
      <c r="G9940" t="s">
        <v>468</v>
      </c>
    </row>
    <row r="9941" spans="1:7" hidden="1" x14ac:dyDescent="0.25">
      <c r="A9941" t="s">
        <v>4598</v>
      </c>
      <c r="F9941" t="s">
        <v>23243</v>
      </c>
      <c r="G9941" t="s">
        <v>469</v>
      </c>
    </row>
    <row r="9942" spans="1:7" hidden="1" x14ac:dyDescent="0.25">
      <c r="A9942" t="s">
        <v>4598</v>
      </c>
      <c r="F9942" t="s">
        <v>23246</v>
      </c>
      <c r="G9942" t="s">
        <v>469</v>
      </c>
    </row>
    <row r="9943" spans="1:7" hidden="1" x14ac:dyDescent="0.25">
      <c r="A9943" t="s">
        <v>4598</v>
      </c>
      <c r="F9943" t="s">
        <v>23249</v>
      </c>
      <c r="G9943" t="s">
        <v>469</v>
      </c>
    </row>
    <row r="9944" spans="1:7" hidden="1" x14ac:dyDescent="0.25">
      <c r="A9944" t="s">
        <v>4598</v>
      </c>
      <c r="F9944" t="s">
        <v>23252</v>
      </c>
      <c r="G9944" t="s">
        <v>469</v>
      </c>
    </row>
    <row r="9945" spans="1:7" hidden="1" x14ac:dyDescent="0.25">
      <c r="A9945" t="s">
        <v>775</v>
      </c>
      <c r="F9945" t="s">
        <v>23255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23258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23261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23264</v>
      </c>
      <c r="G9948" t="s">
        <v>4953</v>
      </c>
    </row>
    <row r="9949" spans="1:7" hidden="1" x14ac:dyDescent="0.25">
      <c r="A9949" t="s">
        <v>23437</v>
      </c>
      <c r="B9949" t="s">
        <v>646</v>
      </c>
      <c r="F9949" t="s">
        <v>23267</v>
      </c>
      <c r="G9949" t="s">
        <v>4953</v>
      </c>
    </row>
    <row r="9950" spans="1:7" hidden="1" x14ac:dyDescent="0.25">
      <c r="A9950" t="s">
        <v>4</v>
      </c>
      <c r="B9950" t="s">
        <v>23438</v>
      </c>
      <c r="F9950" t="s">
        <v>23270</v>
      </c>
      <c r="G9950" t="s">
        <v>4953</v>
      </c>
    </row>
    <row r="9951" spans="1:7" hidden="1" x14ac:dyDescent="0.25">
      <c r="A9951" t="s">
        <v>23439</v>
      </c>
      <c r="B9951" t="s">
        <v>23438</v>
      </c>
      <c r="F9951" t="s">
        <v>23273</v>
      </c>
      <c r="G9951" t="s">
        <v>4953</v>
      </c>
    </row>
    <row r="9952" spans="1:7" hidden="1" x14ac:dyDescent="0.25">
      <c r="A9952" t="s">
        <v>23439</v>
      </c>
      <c r="B9952" t="s">
        <v>23438</v>
      </c>
      <c r="F9952" t="s">
        <v>23276</v>
      </c>
      <c r="G9952" t="s">
        <v>4953</v>
      </c>
    </row>
    <row r="9953" spans="1:7" hidden="1" x14ac:dyDescent="0.25">
      <c r="A9953" t="s">
        <v>23439</v>
      </c>
      <c r="B9953" t="s">
        <v>23438</v>
      </c>
      <c r="F9953" t="s">
        <v>23279</v>
      </c>
      <c r="G9953" t="s">
        <v>4953</v>
      </c>
    </row>
    <row r="9954" spans="1:7" hidden="1" x14ac:dyDescent="0.25">
      <c r="A9954" t="s">
        <v>23439</v>
      </c>
      <c r="B9954" t="s">
        <v>23438</v>
      </c>
      <c r="F9954" t="s">
        <v>23282</v>
      </c>
      <c r="G9954" t="s">
        <v>4953</v>
      </c>
    </row>
    <row r="9955" spans="1:7" hidden="1" x14ac:dyDescent="0.25">
      <c r="A9955" t="s">
        <v>23439</v>
      </c>
      <c r="B9955" t="s">
        <v>23438</v>
      </c>
      <c r="F9955" t="s">
        <v>23285</v>
      </c>
      <c r="G9955" t="s">
        <v>4953</v>
      </c>
    </row>
    <row r="9956" spans="1:7" hidden="1" x14ac:dyDescent="0.25">
      <c r="A9956" t="s">
        <v>23439</v>
      </c>
      <c r="B9956" t="s">
        <v>23438</v>
      </c>
      <c r="F9956" t="s">
        <v>23288</v>
      </c>
      <c r="G9956" t="s">
        <v>4953</v>
      </c>
    </row>
    <row r="9957" spans="1:7" hidden="1" x14ac:dyDescent="0.25">
      <c r="A9957" t="s">
        <v>23439</v>
      </c>
      <c r="B9957" t="s">
        <v>23438</v>
      </c>
      <c r="F9957" t="s">
        <v>23291</v>
      </c>
      <c r="G9957" t="s">
        <v>4953</v>
      </c>
    </row>
    <row r="9958" spans="1:7" hidden="1" x14ac:dyDescent="0.25">
      <c r="A9958" t="s">
        <v>23439</v>
      </c>
      <c r="B9958" t="s">
        <v>23438</v>
      </c>
      <c r="F9958" t="s">
        <v>23294</v>
      </c>
      <c r="G9958" t="s">
        <v>4953</v>
      </c>
    </row>
    <row r="9959" spans="1:7" hidden="1" x14ac:dyDescent="0.25">
      <c r="A9959" t="s">
        <v>23439</v>
      </c>
      <c r="B9959" t="s">
        <v>23438</v>
      </c>
      <c r="F9959" t="s">
        <v>23297</v>
      </c>
      <c r="G9959" t="s">
        <v>4953</v>
      </c>
    </row>
    <row r="9960" spans="1:7" hidden="1" x14ac:dyDescent="0.25">
      <c r="A9960" t="s">
        <v>23439</v>
      </c>
      <c r="B9960" t="s">
        <v>23438</v>
      </c>
      <c r="F9960" t="s">
        <v>23300</v>
      </c>
      <c r="G9960" t="s">
        <v>4953</v>
      </c>
    </row>
    <row r="9961" spans="1:7" hidden="1" x14ac:dyDescent="0.25">
      <c r="A9961" t="s">
        <v>23439</v>
      </c>
      <c r="B9961" t="s">
        <v>23438</v>
      </c>
      <c r="F9961" t="s">
        <v>23303</v>
      </c>
      <c r="G9961" t="s">
        <v>4953</v>
      </c>
    </row>
    <row r="9962" spans="1:7" hidden="1" x14ac:dyDescent="0.25">
      <c r="A9962" t="s">
        <v>23439</v>
      </c>
      <c r="B9962" t="s">
        <v>23438</v>
      </c>
      <c r="F9962" t="s">
        <v>23306</v>
      </c>
      <c r="G9962" t="s">
        <v>4953</v>
      </c>
    </row>
    <row r="9963" spans="1:7" hidden="1" x14ac:dyDescent="0.25">
      <c r="A9963" t="s">
        <v>23439</v>
      </c>
      <c r="B9963" t="s">
        <v>23438</v>
      </c>
      <c r="F9963" t="s">
        <v>23309</v>
      </c>
      <c r="G9963" t="s">
        <v>4953</v>
      </c>
    </row>
    <row r="9964" spans="1:7" hidden="1" x14ac:dyDescent="0.25">
      <c r="A9964" t="s">
        <v>23439</v>
      </c>
      <c r="B9964" t="s">
        <v>23438</v>
      </c>
      <c r="F9964" t="s">
        <v>23312</v>
      </c>
      <c r="G9964" t="s">
        <v>4953</v>
      </c>
    </row>
    <row r="9965" spans="1:7" hidden="1" x14ac:dyDescent="0.25">
      <c r="A9965" t="s">
        <v>23439</v>
      </c>
      <c r="B9965" t="s">
        <v>23438</v>
      </c>
      <c r="F9965" t="s">
        <v>23315</v>
      </c>
      <c r="G9965" t="s">
        <v>4953</v>
      </c>
    </row>
    <row r="9966" spans="1:7" hidden="1" x14ac:dyDescent="0.25">
      <c r="A9966" t="s">
        <v>23439</v>
      </c>
      <c r="B9966" t="s">
        <v>23438</v>
      </c>
      <c r="F9966" t="s">
        <v>23318</v>
      </c>
      <c r="G9966" t="s">
        <v>4953</v>
      </c>
    </row>
    <row r="9967" spans="1:7" hidden="1" x14ac:dyDescent="0.25">
      <c r="A9967" t="s">
        <v>23439</v>
      </c>
      <c r="B9967" t="s">
        <v>23438</v>
      </c>
      <c r="F9967" t="s">
        <v>23321</v>
      </c>
      <c r="G9967" t="s">
        <v>4953</v>
      </c>
    </row>
    <row r="9968" spans="1:7" hidden="1" x14ac:dyDescent="0.25">
      <c r="A9968" t="s">
        <v>23439</v>
      </c>
      <c r="B9968" t="s">
        <v>23438</v>
      </c>
      <c r="F9968" t="s">
        <v>23324</v>
      </c>
      <c r="G9968" t="s">
        <v>4953</v>
      </c>
    </row>
    <row r="9969" spans="1:7" hidden="1" x14ac:dyDescent="0.25">
      <c r="A9969" t="s">
        <v>23439</v>
      </c>
      <c r="B9969" t="s">
        <v>23438</v>
      </c>
      <c r="F9969" t="s">
        <v>23327</v>
      </c>
      <c r="G9969" t="s">
        <v>4953</v>
      </c>
    </row>
    <row r="9970" spans="1:7" hidden="1" x14ac:dyDescent="0.25">
      <c r="A9970" t="s">
        <v>23439</v>
      </c>
      <c r="B9970" t="s">
        <v>23438</v>
      </c>
      <c r="F9970" t="s">
        <v>23330</v>
      </c>
      <c r="G9970" t="s">
        <v>4953</v>
      </c>
    </row>
    <row r="9971" spans="1:7" hidden="1" x14ac:dyDescent="0.25">
      <c r="A9971" t="s">
        <v>23439</v>
      </c>
      <c r="B9971" t="s">
        <v>23438</v>
      </c>
      <c r="F9971" t="s">
        <v>23333</v>
      </c>
      <c r="G9971" t="s">
        <v>4953</v>
      </c>
    </row>
    <row r="9972" spans="1:7" hidden="1" x14ac:dyDescent="0.25">
      <c r="A9972" t="s">
        <v>23439</v>
      </c>
      <c r="B9972" t="s">
        <v>23438</v>
      </c>
      <c r="F9972" t="s">
        <v>23336</v>
      </c>
      <c r="G9972" t="s">
        <v>4953</v>
      </c>
    </row>
    <row r="9973" spans="1:7" hidden="1" x14ac:dyDescent="0.25">
      <c r="A9973" t="s">
        <v>23439</v>
      </c>
      <c r="B9973" t="s">
        <v>23438</v>
      </c>
      <c r="F9973" t="s">
        <v>23339</v>
      </c>
      <c r="G9973" t="s">
        <v>4953</v>
      </c>
    </row>
    <row r="9974" spans="1:7" hidden="1" x14ac:dyDescent="0.25">
      <c r="A9974" t="s">
        <v>23439</v>
      </c>
      <c r="B9974" t="s">
        <v>23438</v>
      </c>
      <c r="F9974" t="s">
        <v>23342</v>
      </c>
      <c r="G9974" t="s">
        <v>4953</v>
      </c>
    </row>
    <row r="9975" spans="1:7" hidden="1" x14ac:dyDescent="0.25">
      <c r="A9975" t="s">
        <v>23439</v>
      </c>
      <c r="B9975" t="s">
        <v>23438</v>
      </c>
      <c r="F9975" t="s">
        <v>23345</v>
      </c>
      <c r="G9975" t="s">
        <v>4953</v>
      </c>
    </row>
    <row r="9976" spans="1:7" hidden="1" x14ac:dyDescent="0.25">
      <c r="A9976" t="s">
        <v>23439</v>
      </c>
      <c r="B9976" t="s">
        <v>23438</v>
      </c>
      <c r="F9976" t="s">
        <v>23348</v>
      </c>
      <c r="G9976" t="s">
        <v>4953</v>
      </c>
    </row>
    <row r="9977" spans="1:7" hidden="1" x14ac:dyDescent="0.25">
      <c r="A9977" t="s">
        <v>23439</v>
      </c>
      <c r="B9977" t="s">
        <v>23438</v>
      </c>
      <c r="F9977" t="s">
        <v>23351</v>
      </c>
      <c r="G9977" t="s">
        <v>4953</v>
      </c>
    </row>
    <row r="9978" spans="1:7" hidden="1" x14ac:dyDescent="0.25">
      <c r="A9978" t="s">
        <v>23439</v>
      </c>
      <c r="B9978" t="s">
        <v>23438</v>
      </c>
      <c r="F9978" t="s">
        <v>23354</v>
      </c>
      <c r="G9978" t="s">
        <v>4953</v>
      </c>
    </row>
    <row r="9979" spans="1:7" hidden="1" x14ac:dyDescent="0.25">
      <c r="A9979" t="s">
        <v>23439</v>
      </c>
      <c r="B9979" t="s">
        <v>23438</v>
      </c>
      <c r="F9979" t="s">
        <v>23357</v>
      </c>
      <c r="G9979" t="s">
        <v>4953</v>
      </c>
    </row>
    <row r="9980" spans="1:7" hidden="1" x14ac:dyDescent="0.25">
      <c r="A9980" t="s">
        <v>23439</v>
      </c>
      <c r="B9980" t="s">
        <v>23438</v>
      </c>
      <c r="F9980" t="s">
        <v>23360</v>
      </c>
      <c r="G9980" t="s">
        <v>4953</v>
      </c>
    </row>
    <row r="9981" spans="1:7" hidden="1" x14ac:dyDescent="0.25">
      <c r="A9981" t="s">
        <v>23439</v>
      </c>
      <c r="B9981" t="s">
        <v>23438</v>
      </c>
      <c r="F9981" t="s">
        <v>23363</v>
      </c>
      <c r="G9981" t="s">
        <v>4953</v>
      </c>
    </row>
    <row r="9982" spans="1:7" hidden="1" x14ac:dyDescent="0.25">
      <c r="A9982" t="s">
        <v>23439</v>
      </c>
      <c r="B9982" t="s">
        <v>23438</v>
      </c>
      <c r="F9982" t="s">
        <v>23366</v>
      </c>
      <c r="G9982" t="s">
        <v>4953</v>
      </c>
    </row>
    <row r="9983" spans="1:7" hidden="1" x14ac:dyDescent="0.25">
      <c r="A9983" t="s">
        <v>23439</v>
      </c>
      <c r="B9983" t="s">
        <v>23438</v>
      </c>
      <c r="F9983" t="s">
        <v>23369</v>
      </c>
      <c r="G9983" t="s">
        <v>4953</v>
      </c>
    </row>
    <row r="9984" spans="1:7" hidden="1" x14ac:dyDescent="0.25">
      <c r="A9984" t="s">
        <v>23439</v>
      </c>
      <c r="B9984" t="s">
        <v>23438</v>
      </c>
      <c r="F9984" t="s">
        <v>23372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23375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23387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23390</v>
      </c>
      <c r="G9987" t="s">
        <v>4955</v>
      </c>
    </row>
    <row r="9988" spans="1:7" hidden="1" x14ac:dyDescent="0.25">
      <c r="A9988" t="s">
        <v>4</v>
      </c>
      <c r="B9988" t="s">
        <v>23438</v>
      </c>
      <c r="F9988" t="s">
        <v>23393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23396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23399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23402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23405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23408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23411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23414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23417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23420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23423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23432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23433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23434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23216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23219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24088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23473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23476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23479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23482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23485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23488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24091</v>
      </c>
      <c r="F10011" t="s">
        <v>23491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23494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23497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23500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23503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23506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23509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23512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23515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23440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23443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23446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23449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23452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23455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23458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23461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24092</v>
      </c>
      <c r="F10028" t="s">
        <v>23464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24092</v>
      </c>
      <c r="F10029" t="s">
        <v>23467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23470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23584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23587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23590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23593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23596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23599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23602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23605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23608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23611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23614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23617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23620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23623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23746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23749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23752</v>
      </c>
      <c r="G10047" t="s">
        <v>467</v>
      </c>
    </row>
    <row r="10048" spans="1:7" hidden="1" x14ac:dyDescent="0.25">
      <c r="A10048" t="s">
        <v>24093</v>
      </c>
      <c r="F10048" t="s">
        <v>23755</v>
      </c>
      <c r="G10048" t="s">
        <v>467</v>
      </c>
    </row>
    <row r="10049" spans="1:7" hidden="1" x14ac:dyDescent="0.25">
      <c r="A10049" t="s">
        <v>24094</v>
      </c>
      <c r="F10049" t="s">
        <v>23758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23761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23764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23767</v>
      </c>
      <c r="G10052" t="s">
        <v>467</v>
      </c>
    </row>
    <row r="10053" spans="1:7" hidden="1" x14ac:dyDescent="0.25">
      <c r="A10053" t="s">
        <v>24095</v>
      </c>
      <c r="F10053" t="s">
        <v>23770</v>
      </c>
      <c r="G10053" t="s">
        <v>467</v>
      </c>
    </row>
    <row r="10054" spans="1:7" hidden="1" x14ac:dyDescent="0.25">
      <c r="A10054" t="s">
        <v>24096</v>
      </c>
      <c r="F10054" t="s">
        <v>23773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23869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23872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23875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23878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23881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23884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23887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23890</v>
      </c>
      <c r="G10062" t="s">
        <v>468</v>
      </c>
    </row>
    <row r="10063" spans="1:7" hidden="1" x14ac:dyDescent="0.25">
      <c r="A10063" t="s">
        <v>4598</v>
      </c>
      <c r="F10063" t="s">
        <v>23518</v>
      </c>
      <c r="G10063" t="s">
        <v>469</v>
      </c>
    </row>
    <row r="10064" spans="1:7" hidden="1" x14ac:dyDescent="0.25">
      <c r="A10064" t="s">
        <v>4598</v>
      </c>
      <c r="F10064" t="s">
        <v>23521</v>
      </c>
      <c r="G10064" t="s">
        <v>469</v>
      </c>
    </row>
    <row r="10065" spans="1:7" hidden="1" x14ac:dyDescent="0.25">
      <c r="A10065" t="s">
        <v>4598</v>
      </c>
      <c r="F10065" t="s">
        <v>23524</v>
      </c>
      <c r="G10065" t="s">
        <v>469</v>
      </c>
    </row>
    <row r="10066" spans="1:7" hidden="1" x14ac:dyDescent="0.25">
      <c r="A10066" t="s">
        <v>4598</v>
      </c>
      <c r="F10066" t="s">
        <v>23527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23530</v>
      </c>
      <c r="G10067" t="s">
        <v>469</v>
      </c>
    </row>
    <row r="10068" spans="1:7" hidden="1" x14ac:dyDescent="0.25">
      <c r="A10068" t="s">
        <v>4598</v>
      </c>
      <c r="F10068" t="s">
        <v>23533</v>
      </c>
      <c r="G10068" t="s">
        <v>469</v>
      </c>
    </row>
    <row r="10069" spans="1:7" hidden="1" x14ac:dyDescent="0.25">
      <c r="A10069" t="s">
        <v>4598</v>
      </c>
      <c r="F10069" t="s">
        <v>23536</v>
      </c>
      <c r="G10069" t="s">
        <v>469</v>
      </c>
    </row>
    <row r="10070" spans="1:7" hidden="1" x14ac:dyDescent="0.25">
      <c r="A10070" t="s">
        <v>4598</v>
      </c>
      <c r="F10070" t="s">
        <v>23539</v>
      </c>
      <c r="G10070" t="s">
        <v>469</v>
      </c>
    </row>
    <row r="10071" spans="1:7" hidden="1" x14ac:dyDescent="0.25">
      <c r="A10071" t="s">
        <v>4598</v>
      </c>
      <c r="F10071" t="s">
        <v>23542</v>
      </c>
      <c r="G10071" t="s">
        <v>469</v>
      </c>
    </row>
    <row r="10072" spans="1:7" hidden="1" x14ac:dyDescent="0.25">
      <c r="A10072" t="s">
        <v>4598</v>
      </c>
      <c r="F10072" t="s">
        <v>23545</v>
      </c>
      <c r="G10072" t="s">
        <v>469</v>
      </c>
    </row>
    <row r="10073" spans="1:7" hidden="1" x14ac:dyDescent="0.25">
      <c r="A10073" t="s">
        <v>4598</v>
      </c>
      <c r="F10073" t="s">
        <v>23548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23551</v>
      </c>
      <c r="G10074" t="s">
        <v>469</v>
      </c>
    </row>
    <row r="10075" spans="1:7" hidden="1" x14ac:dyDescent="0.25">
      <c r="A10075" t="s">
        <v>775</v>
      </c>
      <c r="F10075" t="s">
        <v>24049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24052</v>
      </c>
      <c r="G10076" t="s">
        <v>470</v>
      </c>
    </row>
    <row r="10077" spans="1:7" hidden="1" x14ac:dyDescent="0.25">
      <c r="A10077" t="s">
        <v>775</v>
      </c>
      <c r="F10077" t="s">
        <v>24055</v>
      </c>
      <c r="G10077" t="s">
        <v>470</v>
      </c>
    </row>
    <row r="10078" spans="1:7" hidden="1" x14ac:dyDescent="0.25">
      <c r="A10078" t="s">
        <v>775</v>
      </c>
      <c r="F10078" t="s">
        <v>24058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24061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24064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24067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24070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23554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23557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23560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23563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23566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23569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23572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23575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23578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23581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24073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24076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24079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24082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24085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23626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23042</v>
      </c>
      <c r="F10099" t="s">
        <v>23629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23632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23635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23638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23641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23644</v>
      </c>
      <c r="G10104" t="s">
        <v>4955</v>
      </c>
    </row>
    <row r="10105" spans="1:7" hidden="1" x14ac:dyDescent="0.25">
      <c r="A10105" t="s">
        <v>24097</v>
      </c>
      <c r="B10105" t="s">
        <v>21131</v>
      </c>
      <c r="F10105" t="s">
        <v>23647</v>
      </c>
      <c r="G10105" t="s">
        <v>4955</v>
      </c>
    </row>
    <row r="10106" spans="1:7" hidden="1" x14ac:dyDescent="0.25">
      <c r="A10106" t="s">
        <v>24097</v>
      </c>
      <c r="B10106" t="s">
        <v>21131</v>
      </c>
      <c r="F10106" t="s">
        <v>23650</v>
      </c>
      <c r="G10106" t="s">
        <v>4955</v>
      </c>
    </row>
    <row r="10107" spans="1:7" hidden="1" x14ac:dyDescent="0.25">
      <c r="A10107" t="s">
        <v>24097</v>
      </c>
      <c r="B10107" t="s">
        <v>21131</v>
      </c>
      <c r="F10107" t="s">
        <v>23653</v>
      </c>
      <c r="G10107" t="s">
        <v>4955</v>
      </c>
    </row>
    <row r="10108" spans="1:7" hidden="1" x14ac:dyDescent="0.25">
      <c r="A10108" t="s">
        <v>24097</v>
      </c>
      <c r="B10108" t="s">
        <v>21131</v>
      </c>
      <c r="F10108" t="s">
        <v>23656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23659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23662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23665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23668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23671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23674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23677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23680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23683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23686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23689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23692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23695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23698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23701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23704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23707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23710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23713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23716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23719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23722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23725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23728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23731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23734</v>
      </c>
      <c r="G10134" t="s">
        <v>4955</v>
      </c>
    </row>
    <row r="10135" spans="1:7" hidden="1" x14ac:dyDescent="0.25">
      <c r="A10135" t="s">
        <v>115</v>
      </c>
      <c r="B10135" t="s">
        <v>24098</v>
      </c>
      <c r="C10135" t="s">
        <v>24092</v>
      </c>
      <c r="F10135" t="s">
        <v>23737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23740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23743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23893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23896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23899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23902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23905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23908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23911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23914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23917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23920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23923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23926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23776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23779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23782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23785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23788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23791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23794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23797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23800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23803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23806</v>
      </c>
      <c r="G10160" t="s">
        <v>773</v>
      </c>
    </row>
    <row r="10161" spans="1:7" hidden="1" x14ac:dyDescent="0.25">
      <c r="A10161" t="s">
        <v>24099</v>
      </c>
      <c r="F10161" t="s">
        <v>23809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23812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23815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23818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23821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24092</v>
      </c>
      <c r="F10166" t="s">
        <v>23824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23827</v>
      </c>
      <c r="G10167" t="s">
        <v>796</v>
      </c>
    </row>
    <row r="10168" spans="1:7" hidden="1" x14ac:dyDescent="0.25">
      <c r="A10168" t="s">
        <v>4</v>
      </c>
      <c r="B10168" t="s">
        <v>23435</v>
      </c>
      <c r="F10168" t="s">
        <v>23830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23833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23836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23839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23842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23845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23848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23851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23854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23857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24100</v>
      </c>
      <c r="F10178" t="s">
        <v>23860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24100</v>
      </c>
      <c r="F10179" t="s">
        <v>23863</v>
      </c>
      <c r="G10179" t="s">
        <v>796</v>
      </c>
    </row>
    <row r="10180" spans="1:7" hidden="1" x14ac:dyDescent="0.25">
      <c r="A10180" t="s">
        <v>4</v>
      </c>
      <c r="B10180" t="s">
        <v>23435</v>
      </c>
      <c r="F10180" t="s">
        <v>23866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23929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23932</v>
      </c>
      <c r="G10182" t="s">
        <v>4600</v>
      </c>
    </row>
    <row r="10183" spans="1:7" hidden="1" x14ac:dyDescent="0.25">
      <c r="A10183" t="s">
        <v>224</v>
      </c>
      <c r="F10183" t="s">
        <v>23935</v>
      </c>
      <c r="G10183" t="s">
        <v>4600</v>
      </c>
    </row>
    <row r="10184" spans="1:7" hidden="1" x14ac:dyDescent="0.25">
      <c r="A10184" t="s">
        <v>224</v>
      </c>
      <c r="F10184" t="s">
        <v>23938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23941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23944</v>
      </c>
      <c r="G10186" t="s">
        <v>4600</v>
      </c>
    </row>
    <row r="10187" spans="1:7" hidden="1" x14ac:dyDescent="0.25">
      <c r="A10187" t="s">
        <v>224</v>
      </c>
      <c r="F10187" t="s">
        <v>23947</v>
      </c>
      <c r="G10187" t="s">
        <v>4600</v>
      </c>
    </row>
    <row r="10188" spans="1:7" hidden="1" x14ac:dyDescent="0.25">
      <c r="A10188" t="s">
        <v>224</v>
      </c>
      <c r="F10188" t="s">
        <v>23950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23953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23956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23959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23962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23965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23968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23971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23974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23977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23980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23983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23986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23989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23992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23995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23998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24001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24101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24104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23426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24004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24007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24010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24013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24016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24019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24022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24025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24028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24031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24034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24037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24040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24043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24046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24107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24140</v>
      </c>
      <c r="F10225" t="s">
        <v>24110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24140</v>
      </c>
      <c r="E10226" t="s">
        <v>1140</v>
      </c>
      <c r="F10226" t="s">
        <v>24113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24140</v>
      </c>
      <c r="F10227" t="s">
        <v>24116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24119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24122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24125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24128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24131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24134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24137</v>
      </c>
      <c r="G10234" t="s">
        <v>4945</v>
      </c>
    </row>
    <row r="10235" spans="1:7" hidden="1" x14ac:dyDescent="0.25">
      <c r="A10235" t="s">
        <v>91</v>
      </c>
      <c r="B10235" t="s">
        <v>24190</v>
      </c>
      <c r="C10235" t="s">
        <v>51</v>
      </c>
      <c r="F10235" t="s">
        <v>24141</v>
      </c>
      <c r="G10235" t="s">
        <v>91</v>
      </c>
    </row>
    <row r="10236" spans="1:7" hidden="1" x14ac:dyDescent="0.25">
      <c r="A10236" t="s">
        <v>91</v>
      </c>
      <c r="B10236" t="s">
        <v>24191</v>
      </c>
      <c r="C10236" t="s">
        <v>51</v>
      </c>
      <c r="F10236" t="s">
        <v>24145</v>
      </c>
      <c r="G10236" t="s">
        <v>91</v>
      </c>
    </row>
    <row r="10237" spans="1:7" hidden="1" x14ac:dyDescent="0.25">
      <c r="A10237" t="s">
        <v>91</v>
      </c>
      <c r="B10237" t="s">
        <v>24192</v>
      </c>
      <c r="F10237" t="s">
        <v>24148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24151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24256</v>
      </c>
      <c r="G10239" t="s">
        <v>91</v>
      </c>
    </row>
    <row r="10240" spans="1:7" hidden="1" x14ac:dyDescent="0.25">
      <c r="A10240" t="s">
        <v>62</v>
      </c>
      <c r="B10240" t="s">
        <v>24190</v>
      </c>
      <c r="C10240" t="s">
        <v>1555</v>
      </c>
      <c r="F10240" t="s">
        <v>24154</v>
      </c>
      <c r="G10240" t="s">
        <v>91</v>
      </c>
    </row>
    <row r="10241" spans="1:7" hidden="1" x14ac:dyDescent="0.25">
      <c r="A10241" t="s">
        <v>7390</v>
      </c>
      <c r="B10241" t="s">
        <v>24191</v>
      </c>
      <c r="C10241" t="s">
        <v>1555</v>
      </c>
      <c r="F10241" t="s">
        <v>24157</v>
      </c>
      <c r="G10241" t="s">
        <v>91</v>
      </c>
    </row>
    <row r="10242" spans="1:7" hidden="1" x14ac:dyDescent="0.25">
      <c r="A10242" t="s">
        <v>91</v>
      </c>
      <c r="B10242" t="s">
        <v>24190</v>
      </c>
      <c r="C10242" t="s">
        <v>51</v>
      </c>
      <c r="F10242" t="s">
        <v>24160</v>
      </c>
      <c r="G10242" t="s">
        <v>91</v>
      </c>
    </row>
    <row r="10243" spans="1:7" hidden="1" x14ac:dyDescent="0.25">
      <c r="A10243" t="s">
        <v>62</v>
      </c>
      <c r="B10243" t="s">
        <v>24190</v>
      </c>
      <c r="C10243" t="s">
        <v>1555</v>
      </c>
      <c r="F10243" t="s">
        <v>24163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24259</v>
      </c>
      <c r="G10244" t="s">
        <v>91</v>
      </c>
    </row>
    <row r="10245" spans="1:7" hidden="1" x14ac:dyDescent="0.25">
      <c r="A10245" t="s">
        <v>91</v>
      </c>
      <c r="B10245" t="s">
        <v>24191</v>
      </c>
      <c r="C10245" t="s">
        <v>51</v>
      </c>
      <c r="F10245" t="s">
        <v>24166</v>
      </c>
      <c r="G10245" t="s">
        <v>91</v>
      </c>
    </row>
    <row r="10246" spans="1:7" hidden="1" x14ac:dyDescent="0.25">
      <c r="A10246" t="s">
        <v>62</v>
      </c>
      <c r="B10246" t="s">
        <v>24191</v>
      </c>
      <c r="C10246" t="s">
        <v>51</v>
      </c>
      <c r="F10246" t="s">
        <v>24169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24775</v>
      </c>
      <c r="F10248" t="s">
        <v>24175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24178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24181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24184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24187</v>
      </c>
      <c r="G10252" t="s">
        <v>91</v>
      </c>
    </row>
    <row r="10253" spans="1:7" hidden="1" x14ac:dyDescent="0.25">
      <c r="A10253" t="s">
        <v>803</v>
      </c>
      <c r="F10253" t="s">
        <v>24262</v>
      </c>
      <c r="G10253" t="s">
        <v>91</v>
      </c>
    </row>
    <row r="10254" spans="1:7" hidden="1" x14ac:dyDescent="0.25">
      <c r="A10254" t="s">
        <v>803</v>
      </c>
      <c r="F10254" t="s">
        <v>24776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24193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24196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24199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24202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24205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24208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24211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24214</v>
      </c>
      <c r="G10262" t="s">
        <v>4934</v>
      </c>
    </row>
    <row r="10263" spans="1:7" hidden="1" x14ac:dyDescent="0.25">
      <c r="A10263" t="s">
        <v>4</v>
      </c>
      <c r="B10263" t="s">
        <v>24779</v>
      </c>
      <c r="F10263" t="s">
        <v>24217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24220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24223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24226</v>
      </c>
      <c r="G10266" t="s">
        <v>4934</v>
      </c>
    </row>
    <row r="10267" spans="1:7" hidden="1" x14ac:dyDescent="0.25">
      <c r="A10267" t="s">
        <v>2283</v>
      </c>
      <c r="B10267" t="s">
        <v>24191</v>
      </c>
      <c r="F10267" t="s">
        <v>24229</v>
      </c>
      <c r="G10267" t="s">
        <v>4934</v>
      </c>
    </row>
    <row r="10268" spans="1:7" hidden="1" x14ac:dyDescent="0.25">
      <c r="A10268" t="s">
        <v>304</v>
      </c>
      <c r="B10268" t="s">
        <v>24780</v>
      </c>
      <c r="F10268" t="s">
        <v>24232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24235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24238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24241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24244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24247</v>
      </c>
      <c r="G10273" t="s">
        <v>4934</v>
      </c>
    </row>
    <row r="10274" spans="1:7" hidden="1" x14ac:dyDescent="0.25">
      <c r="A10274" t="s">
        <v>24781</v>
      </c>
      <c r="F10274" t="s">
        <v>24250</v>
      </c>
      <c r="G10274" t="s">
        <v>4934</v>
      </c>
    </row>
    <row r="10275" spans="1:7" hidden="1" x14ac:dyDescent="0.25">
      <c r="A10275" t="s">
        <v>24781</v>
      </c>
      <c r="F10275" t="s">
        <v>24253</v>
      </c>
      <c r="G10275" t="s">
        <v>4934</v>
      </c>
    </row>
    <row r="10276" spans="1:7" hidden="1" x14ac:dyDescent="0.25">
      <c r="A10276" t="s">
        <v>162</v>
      </c>
      <c r="B10276" t="s">
        <v>24190</v>
      </c>
      <c r="C10276" t="s">
        <v>1555</v>
      </c>
      <c r="F10276" t="s">
        <v>24265</v>
      </c>
      <c r="G10276" t="s">
        <v>467</v>
      </c>
    </row>
    <row r="10277" spans="1:7" hidden="1" x14ac:dyDescent="0.25">
      <c r="A10277" t="s">
        <v>162</v>
      </c>
      <c r="B10277" t="s">
        <v>24190</v>
      </c>
      <c r="C10277" t="s">
        <v>1555</v>
      </c>
      <c r="F10277" t="s">
        <v>24268</v>
      </c>
      <c r="G10277" t="s">
        <v>467</v>
      </c>
    </row>
    <row r="10278" spans="1:7" hidden="1" x14ac:dyDescent="0.25">
      <c r="A10278" t="s">
        <v>162</v>
      </c>
      <c r="B10278" t="s">
        <v>24190</v>
      </c>
      <c r="C10278" t="s">
        <v>1555</v>
      </c>
      <c r="F10278" t="s">
        <v>24271</v>
      </c>
      <c r="G10278" t="s">
        <v>467</v>
      </c>
    </row>
    <row r="10279" spans="1:7" hidden="1" x14ac:dyDescent="0.25">
      <c r="A10279" t="s">
        <v>162</v>
      </c>
      <c r="B10279" t="s">
        <v>24190</v>
      </c>
      <c r="C10279" t="s">
        <v>1555</v>
      </c>
      <c r="F10279" t="s">
        <v>24274</v>
      </c>
      <c r="G10279" t="s">
        <v>467</v>
      </c>
    </row>
    <row r="10280" spans="1:7" hidden="1" x14ac:dyDescent="0.25">
      <c r="A10280" t="s">
        <v>162</v>
      </c>
      <c r="B10280" t="s">
        <v>24190</v>
      </c>
      <c r="C10280" t="s">
        <v>1555</v>
      </c>
      <c r="F10280" t="s">
        <v>24277</v>
      </c>
      <c r="G10280" t="s">
        <v>467</v>
      </c>
    </row>
    <row r="10281" spans="1:7" hidden="1" x14ac:dyDescent="0.25">
      <c r="A10281" t="s">
        <v>162</v>
      </c>
      <c r="B10281" t="s">
        <v>24190</v>
      </c>
      <c r="C10281" t="s">
        <v>1555</v>
      </c>
      <c r="F10281" t="s">
        <v>24280</v>
      </c>
      <c r="G10281" t="s">
        <v>467</v>
      </c>
    </row>
    <row r="10282" spans="1:7" hidden="1" x14ac:dyDescent="0.25">
      <c r="A10282" t="s">
        <v>304</v>
      </c>
      <c r="B10282" t="s">
        <v>24190</v>
      </c>
      <c r="C10282" t="s">
        <v>1555</v>
      </c>
      <c r="F10282" t="s">
        <v>24283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24286</v>
      </c>
      <c r="G10283" t="s">
        <v>467</v>
      </c>
    </row>
    <row r="10284" spans="1:7" hidden="1" x14ac:dyDescent="0.25">
      <c r="A10284" t="s">
        <v>162</v>
      </c>
      <c r="B10284" t="s">
        <v>24190</v>
      </c>
      <c r="C10284" t="s">
        <v>1555</v>
      </c>
      <c r="F10284" t="s">
        <v>24289</v>
      </c>
      <c r="G10284" t="s">
        <v>467</v>
      </c>
    </row>
    <row r="10285" spans="1:7" hidden="1" x14ac:dyDescent="0.25">
      <c r="A10285" t="s">
        <v>162</v>
      </c>
      <c r="B10285" t="s">
        <v>24190</v>
      </c>
      <c r="C10285" t="s">
        <v>1555</v>
      </c>
      <c r="F10285" t="s">
        <v>24292</v>
      </c>
      <c r="G10285" t="s">
        <v>467</v>
      </c>
    </row>
    <row r="10286" spans="1:7" hidden="1" x14ac:dyDescent="0.25">
      <c r="A10286" t="s">
        <v>162</v>
      </c>
      <c r="B10286" t="s">
        <v>24190</v>
      </c>
      <c r="C10286" t="s">
        <v>1555</v>
      </c>
      <c r="F10286" t="s">
        <v>24295</v>
      </c>
      <c r="G10286" t="s">
        <v>467</v>
      </c>
    </row>
    <row r="10287" spans="1:7" hidden="1" x14ac:dyDescent="0.25">
      <c r="A10287" t="s">
        <v>162</v>
      </c>
      <c r="B10287" t="s">
        <v>24190</v>
      </c>
      <c r="C10287" t="s">
        <v>1555</v>
      </c>
      <c r="F10287" t="s">
        <v>24298</v>
      </c>
      <c r="G10287" t="s">
        <v>467</v>
      </c>
    </row>
    <row r="10288" spans="1:7" hidden="1" x14ac:dyDescent="0.25">
      <c r="A10288" t="s">
        <v>304</v>
      </c>
      <c r="B10288" t="s">
        <v>24190</v>
      </c>
      <c r="C10288" t="s">
        <v>1555</v>
      </c>
      <c r="F10288" t="s">
        <v>24301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24310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24460</v>
      </c>
      <c r="G10294" t="s">
        <v>468</v>
      </c>
    </row>
    <row r="10295" spans="1:7" hidden="1" x14ac:dyDescent="0.25">
      <c r="A10295" t="s">
        <v>4</v>
      </c>
      <c r="B10295" t="s">
        <v>24780</v>
      </c>
      <c r="F10295" t="s">
        <v>24463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24481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24484</v>
      </c>
      <c r="G10302" t="s">
        <v>468</v>
      </c>
    </row>
    <row r="10303" spans="1:7" hidden="1" x14ac:dyDescent="0.25">
      <c r="A10303" t="s">
        <v>4598</v>
      </c>
      <c r="F10303" t="s">
        <v>24487</v>
      </c>
      <c r="G10303" t="s">
        <v>469</v>
      </c>
    </row>
    <row r="10304" spans="1:7" hidden="1" x14ac:dyDescent="0.25">
      <c r="A10304" t="s">
        <v>4598</v>
      </c>
      <c r="F10304" t="s">
        <v>24490</v>
      </c>
      <c r="G10304" t="s">
        <v>469</v>
      </c>
    </row>
    <row r="10305" spans="1:7" hidden="1" x14ac:dyDescent="0.25">
      <c r="A10305" t="s">
        <v>4598</v>
      </c>
      <c r="F10305" t="s">
        <v>24493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24499</v>
      </c>
      <c r="G10307" t="s">
        <v>469</v>
      </c>
    </row>
    <row r="10308" spans="1:7" hidden="1" x14ac:dyDescent="0.25">
      <c r="A10308" t="s">
        <v>4598</v>
      </c>
      <c r="F10308" t="s">
        <v>24502</v>
      </c>
      <c r="G10308" t="s">
        <v>469</v>
      </c>
    </row>
    <row r="10309" spans="1:7" hidden="1" x14ac:dyDescent="0.25">
      <c r="A10309" t="s">
        <v>4598</v>
      </c>
      <c r="F10309" t="s">
        <v>24505</v>
      </c>
      <c r="G10309" t="s">
        <v>469</v>
      </c>
    </row>
    <row r="10310" spans="1:7" hidden="1" x14ac:dyDescent="0.25">
      <c r="A10310" t="s">
        <v>4598</v>
      </c>
      <c r="F10310" t="s">
        <v>24508</v>
      </c>
      <c r="G10310" t="s">
        <v>469</v>
      </c>
    </row>
    <row r="10311" spans="1:7" hidden="1" x14ac:dyDescent="0.25">
      <c r="A10311" t="s">
        <v>4598</v>
      </c>
      <c r="F10311" t="s">
        <v>24511</v>
      </c>
      <c r="G10311" t="s">
        <v>469</v>
      </c>
    </row>
    <row r="10312" spans="1:7" hidden="1" x14ac:dyDescent="0.25">
      <c r="A10312" t="s">
        <v>4598</v>
      </c>
      <c r="F10312" t="s">
        <v>24514</v>
      </c>
      <c r="G10312" t="s">
        <v>469</v>
      </c>
    </row>
    <row r="10313" spans="1:7" hidden="1" x14ac:dyDescent="0.25">
      <c r="A10313" t="s">
        <v>4598</v>
      </c>
      <c r="F10313" t="s">
        <v>24517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24520</v>
      </c>
      <c r="G10314" t="s">
        <v>469</v>
      </c>
    </row>
    <row r="10315" spans="1:7" hidden="1" x14ac:dyDescent="0.25">
      <c r="A10315" t="s">
        <v>4598</v>
      </c>
      <c r="F10315" t="s">
        <v>24523</v>
      </c>
      <c r="G10315" t="s">
        <v>469</v>
      </c>
    </row>
    <row r="10316" spans="1:7" hidden="1" x14ac:dyDescent="0.25">
      <c r="A10316" t="s">
        <v>4598</v>
      </c>
      <c r="F10316" t="s">
        <v>24526</v>
      </c>
      <c r="G10316" t="s">
        <v>469</v>
      </c>
    </row>
    <row r="10317" spans="1:7" hidden="1" x14ac:dyDescent="0.25">
      <c r="A10317" t="s">
        <v>4598</v>
      </c>
      <c r="F10317" t="s">
        <v>24529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24541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24544</v>
      </c>
      <c r="G10322" t="s">
        <v>470</v>
      </c>
    </row>
    <row r="10323" spans="1:7" hidden="1" x14ac:dyDescent="0.25">
      <c r="A10323" t="s">
        <v>775</v>
      </c>
      <c r="F10323" t="s">
        <v>24547</v>
      </c>
      <c r="G10323" t="s">
        <v>470</v>
      </c>
    </row>
    <row r="10324" spans="1:7" hidden="1" x14ac:dyDescent="0.25">
      <c r="A10324" t="s">
        <v>775</v>
      </c>
      <c r="F10324" t="s">
        <v>24550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24553</v>
      </c>
      <c r="G10325" t="s">
        <v>470</v>
      </c>
    </row>
    <row r="10326" spans="1:7" hidden="1" x14ac:dyDescent="0.25">
      <c r="A10326" t="s">
        <v>775</v>
      </c>
      <c r="F10326" t="s">
        <v>24556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24319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24322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24325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24328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24331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24334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24337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24340</v>
      </c>
      <c r="G10336" t="s">
        <v>4954</v>
      </c>
    </row>
    <row r="10337" spans="1:7" hidden="1" x14ac:dyDescent="0.25">
      <c r="A10337" t="s">
        <v>356</v>
      </c>
      <c r="F10337" t="s">
        <v>24343</v>
      </c>
      <c r="G10337" t="s">
        <v>4954</v>
      </c>
    </row>
    <row r="10338" spans="1:7" hidden="1" x14ac:dyDescent="0.25">
      <c r="A10338" t="s">
        <v>24782</v>
      </c>
      <c r="F10338" t="s">
        <v>24346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24349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24352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24355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24358</v>
      </c>
      <c r="G10342" t="s">
        <v>4954</v>
      </c>
    </row>
    <row r="10343" spans="1:7" hidden="1" x14ac:dyDescent="0.25">
      <c r="A10343" t="s">
        <v>162</v>
      </c>
      <c r="B10343" t="s">
        <v>24190</v>
      </c>
      <c r="C10343" t="s">
        <v>20156</v>
      </c>
      <c r="F10343" t="s">
        <v>24382</v>
      </c>
      <c r="G10343" t="s">
        <v>4956</v>
      </c>
    </row>
    <row r="10344" spans="1:7" hidden="1" x14ac:dyDescent="0.25">
      <c r="A10344" t="s">
        <v>162</v>
      </c>
      <c r="B10344" t="s">
        <v>24190</v>
      </c>
      <c r="C10344" t="s">
        <v>20156</v>
      </c>
      <c r="F10344" t="s">
        <v>24385</v>
      </c>
      <c r="G10344" t="s">
        <v>4956</v>
      </c>
    </row>
    <row r="10345" spans="1:7" hidden="1" x14ac:dyDescent="0.25">
      <c r="A10345" t="s">
        <v>304</v>
      </c>
      <c r="B10345" t="s">
        <v>24190</v>
      </c>
      <c r="F10345" t="s">
        <v>24388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24391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24394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24397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24400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24403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24406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24409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24412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24415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24418</v>
      </c>
      <c r="G10355" t="s">
        <v>4956</v>
      </c>
    </row>
    <row r="10356" spans="1:7" hidden="1" x14ac:dyDescent="0.25">
      <c r="A10356" t="s">
        <v>4</v>
      </c>
      <c r="B10356" t="s">
        <v>24190</v>
      </c>
      <c r="F10356" t="s">
        <v>24361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24364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24367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24370</v>
      </c>
      <c r="G10359" t="s">
        <v>4955</v>
      </c>
    </row>
    <row r="10360" spans="1:7" hidden="1" x14ac:dyDescent="0.25">
      <c r="A10360" t="s">
        <v>24789</v>
      </c>
      <c r="F10360" t="s">
        <v>24373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24376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24379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24421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24430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24436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24451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24565</v>
      </c>
      <c r="G10376" t="s">
        <v>796</v>
      </c>
    </row>
    <row r="10377" spans="1:7" hidden="1" x14ac:dyDescent="0.25">
      <c r="A10377" t="s">
        <v>4</v>
      </c>
      <c r="B10377" t="s">
        <v>24790</v>
      </c>
      <c r="F10377" t="s">
        <v>24568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24571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24580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24583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24586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24589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24592</v>
      </c>
      <c r="G10385" t="s">
        <v>4600</v>
      </c>
    </row>
    <row r="10386" spans="1:7" hidden="1" x14ac:dyDescent="0.25">
      <c r="A10386" t="s">
        <v>162</v>
      </c>
      <c r="B10386" t="s">
        <v>24190</v>
      </c>
      <c r="C10386" t="s">
        <v>1555</v>
      </c>
      <c r="F10386" t="s">
        <v>24595</v>
      </c>
      <c r="G10386" t="s">
        <v>4600</v>
      </c>
    </row>
    <row r="10387" spans="1:7" hidden="1" x14ac:dyDescent="0.25">
      <c r="A10387" t="s">
        <v>162</v>
      </c>
      <c r="B10387" t="s">
        <v>24190</v>
      </c>
      <c r="C10387" t="s">
        <v>1555</v>
      </c>
      <c r="F10387" t="s">
        <v>24598</v>
      </c>
      <c r="G10387" t="s">
        <v>4600</v>
      </c>
    </row>
    <row r="10388" spans="1:7" hidden="1" x14ac:dyDescent="0.25">
      <c r="A10388" t="s">
        <v>162</v>
      </c>
      <c r="B10388" t="s">
        <v>24190</v>
      </c>
      <c r="C10388" t="s">
        <v>1555</v>
      </c>
      <c r="F10388" t="s">
        <v>24601</v>
      </c>
      <c r="G10388" t="s">
        <v>4600</v>
      </c>
    </row>
    <row r="10389" spans="1:7" hidden="1" x14ac:dyDescent="0.25">
      <c r="A10389" t="s">
        <v>304</v>
      </c>
      <c r="B10389" t="s">
        <v>24190</v>
      </c>
      <c r="C10389" t="s">
        <v>1555</v>
      </c>
      <c r="F10389" t="s">
        <v>24604</v>
      </c>
      <c r="G10389" t="s">
        <v>4600</v>
      </c>
    </row>
    <row r="10390" spans="1:7" hidden="1" x14ac:dyDescent="0.25">
      <c r="A10390" t="s">
        <v>162</v>
      </c>
      <c r="B10390" t="s">
        <v>24192</v>
      </c>
      <c r="C10390" t="s">
        <v>1555</v>
      </c>
      <c r="F10390" t="s">
        <v>24607</v>
      </c>
      <c r="G10390" t="s">
        <v>4600</v>
      </c>
    </row>
    <row r="10391" spans="1:7" hidden="1" x14ac:dyDescent="0.25">
      <c r="A10391" t="s">
        <v>162</v>
      </c>
      <c r="B10391" t="s">
        <v>24192</v>
      </c>
      <c r="C10391" t="s">
        <v>1555</v>
      </c>
      <c r="F10391" t="s">
        <v>24610</v>
      </c>
      <c r="G10391" t="s">
        <v>4600</v>
      </c>
    </row>
    <row r="10392" spans="1:7" hidden="1" x14ac:dyDescent="0.25">
      <c r="A10392" t="s">
        <v>162</v>
      </c>
      <c r="B10392" t="s">
        <v>24192</v>
      </c>
      <c r="C10392" t="s">
        <v>1555</v>
      </c>
      <c r="F10392" t="s">
        <v>24613</v>
      </c>
      <c r="G10392" t="s">
        <v>4600</v>
      </c>
    </row>
    <row r="10393" spans="1:7" hidden="1" x14ac:dyDescent="0.25">
      <c r="A10393" t="s">
        <v>162</v>
      </c>
      <c r="B10393" t="s">
        <v>24192</v>
      </c>
      <c r="C10393" t="s">
        <v>1555</v>
      </c>
      <c r="F10393" t="s">
        <v>24616</v>
      </c>
      <c r="G10393" t="s">
        <v>4600</v>
      </c>
    </row>
    <row r="10394" spans="1:7" hidden="1" x14ac:dyDescent="0.25">
      <c r="A10394" t="s">
        <v>162</v>
      </c>
      <c r="B10394" t="s">
        <v>24192</v>
      </c>
      <c r="C10394" t="s">
        <v>1555</v>
      </c>
      <c r="F10394" t="s">
        <v>24619</v>
      </c>
      <c r="G10394" t="s">
        <v>4600</v>
      </c>
    </row>
    <row r="10395" spans="1:7" hidden="1" x14ac:dyDescent="0.25">
      <c r="A10395" t="s">
        <v>162</v>
      </c>
      <c r="B10395" t="s">
        <v>24192</v>
      </c>
      <c r="C10395" t="s">
        <v>1555</v>
      </c>
      <c r="F10395" t="s">
        <v>24622</v>
      </c>
      <c r="G10395" t="s">
        <v>4600</v>
      </c>
    </row>
    <row r="10396" spans="1:7" hidden="1" x14ac:dyDescent="0.25">
      <c r="A10396" t="s">
        <v>162</v>
      </c>
      <c r="B10396" t="s">
        <v>24192</v>
      </c>
      <c r="C10396" t="s">
        <v>1555</v>
      </c>
      <c r="F10396" t="s">
        <v>24625</v>
      </c>
      <c r="G10396" t="s">
        <v>4600</v>
      </c>
    </row>
    <row r="10397" spans="1:7" hidden="1" x14ac:dyDescent="0.25">
      <c r="A10397" t="s">
        <v>162</v>
      </c>
      <c r="B10397" t="s">
        <v>24192</v>
      </c>
      <c r="C10397" t="s">
        <v>1555</v>
      </c>
      <c r="F10397" t="s">
        <v>24628</v>
      </c>
      <c r="G10397" t="s">
        <v>4600</v>
      </c>
    </row>
    <row r="10398" spans="1:7" hidden="1" x14ac:dyDescent="0.25">
      <c r="A10398" t="s">
        <v>162</v>
      </c>
      <c r="B10398" t="s">
        <v>24192</v>
      </c>
      <c r="C10398" t="s">
        <v>1555</v>
      </c>
      <c r="F10398" t="s">
        <v>24631</v>
      </c>
      <c r="G10398" t="s">
        <v>4600</v>
      </c>
    </row>
    <row r="10399" spans="1:7" hidden="1" x14ac:dyDescent="0.25">
      <c r="A10399" t="s">
        <v>162</v>
      </c>
      <c r="B10399" t="s">
        <v>24192</v>
      </c>
      <c r="C10399" t="s">
        <v>1555</v>
      </c>
      <c r="F10399" t="s">
        <v>24634</v>
      </c>
      <c r="G10399" t="s">
        <v>4600</v>
      </c>
    </row>
    <row r="10400" spans="1:7" hidden="1" x14ac:dyDescent="0.25">
      <c r="A10400" t="s">
        <v>304</v>
      </c>
      <c r="B10400" t="s">
        <v>24192</v>
      </c>
      <c r="C10400" t="s">
        <v>1555</v>
      </c>
      <c r="F10400" t="s">
        <v>24637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24640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24643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24646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24649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24652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24655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24658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24661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24664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24667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24670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24673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24676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24679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24682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24685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24688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24691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24694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24697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24700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24703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24706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24709</v>
      </c>
      <c r="G10424" t="s">
        <v>4942</v>
      </c>
    </row>
    <row r="10425" spans="1:7" hidden="1" x14ac:dyDescent="0.25">
      <c r="A10425" t="s">
        <v>24791</v>
      </c>
      <c r="B10425" t="s">
        <v>646</v>
      </c>
      <c r="F10425" t="s">
        <v>24712</v>
      </c>
      <c r="G10425" t="s">
        <v>4942</v>
      </c>
    </row>
    <row r="10426" spans="1:7" hidden="1" x14ac:dyDescent="0.25">
      <c r="A10426" t="s">
        <v>24791</v>
      </c>
      <c r="B10426" t="s">
        <v>646</v>
      </c>
      <c r="F10426" t="s">
        <v>24715</v>
      </c>
      <c r="G10426" t="s">
        <v>4942</v>
      </c>
    </row>
    <row r="10427" spans="1:7" hidden="1" x14ac:dyDescent="0.25">
      <c r="A10427" t="s">
        <v>24791</v>
      </c>
      <c r="B10427" t="s">
        <v>646</v>
      </c>
      <c r="F10427" t="s">
        <v>24718</v>
      </c>
      <c r="G10427" t="s">
        <v>4942</v>
      </c>
    </row>
    <row r="10428" spans="1:7" hidden="1" x14ac:dyDescent="0.25">
      <c r="A10428" t="s">
        <v>24791</v>
      </c>
      <c r="B10428" t="s">
        <v>646</v>
      </c>
      <c r="F10428" t="s">
        <v>24721</v>
      </c>
      <c r="G10428" t="s">
        <v>4942</v>
      </c>
    </row>
    <row r="10429" spans="1:7" hidden="1" x14ac:dyDescent="0.25">
      <c r="A10429" t="s">
        <v>24791</v>
      </c>
      <c r="B10429" t="s">
        <v>646</v>
      </c>
      <c r="F10429" t="s">
        <v>24724</v>
      </c>
      <c r="G10429" t="s">
        <v>4942</v>
      </c>
    </row>
    <row r="10430" spans="1:7" hidden="1" x14ac:dyDescent="0.25">
      <c r="A10430" t="s">
        <v>24791</v>
      </c>
      <c r="B10430" t="s">
        <v>646</v>
      </c>
      <c r="F10430" t="s">
        <v>24727</v>
      </c>
      <c r="G10430" t="s">
        <v>4942</v>
      </c>
    </row>
    <row r="10431" spans="1:7" hidden="1" x14ac:dyDescent="0.25">
      <c r="A10431" t="s">
        <v>24791</v>
      </c>
      <c r="B10431" t="s">
        <v>646</v>
      </c>
      <c r="F10431" t="s">
        <v>24730</v>
      </c>
      <c r="G10431" t="s">
        <v>4942</v>
      </c>
    </row>
    <row r="10432" spans="1:7" hidden="1" x14ac:dyDescent="0.25">
      <c r="A10432" t="s">
        <v>24791</v>
      </c>
      <c r="B10432" t="s">
        <v>646</v>
      </c>
      <c r="F10432" t="s">
        <v>24733</v>
      </c>
      <c r="G10432" t="s">
        <v>4942</v>
      </c>
    </row>
    <row r="10433" spans="1:7" hidden="1" x14ac:dyDescent="0.25">
      <c r="A10433" t="s">
        <v>24791</v>
      </c>
      <c r="B10433" t="s">
        <v>646</v>
      </c>
      <c r="F10433" t="s">
        <v>24736</v>
      </c>
      <c r="G10433" t="s">
        <v>4942</v>
      </c>
    </row>
    <row r="10434" spans="1:7" hidden="1" x14ac:dyDescent="0.25">
      <c r="A10434" t="s">
        <v>24791</v>
      </c>
      <c r="B10434" t="s">
        <v>646</v>
      </c>
      <c r="F10434" t="s">
        <v>24739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24742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24745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24748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24751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24754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24757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24783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24786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24760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24763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24766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24769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24772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23042</v>
      </c>
      <c r="F10449" t="s">
        <v>24795</v>
      </c>
      <c r="G10449" t="s">
        <v>91</v>
      </c>
    </row>
    <row r="10450" spans="1:7" hidden="1" x14ac:dyDescent="0.25">
      <c r="A10450" t="s">
        <v>91</v>
      </c>
      <c r="B10450" t="s">
        <v>25143</v>
      </c>
      <c r="F10450" t="s">
        <v>24798</v>
      </c>
      <c r="G10450" t="s">
        <v>91</v>
      </c>
    </row>
    <row r="10451" spans="1:7" hidden="1" x14ac:dyDescent="0.25">
      <c r="A10451" t="s">
        <v>62</v>
      </c>
      <c r="B10451" t="s">
        <v>25143</v>
      </c>
      <c r="F10451" t="s">
        <v>24801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24804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24810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24834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24837</v>
      </c>
      <c r="G10457" t="s">
        <v>4952</v>
      </c>
    </row>
    <row r="10458" spans="1:7" hidden="1" x14ac:dyDescent="0.25">
      <c r="A10458" t="s">
        <v>24781</v>
      </c>
      <c r="F10458" t="s">
        <v>24828</v>
      </c>
      <c r="G10458" t="s">
        <v>4934</v>
      </c>
    </row>
    <row r="10459" spans="1:7" hidden="1" x14ac:dyDescent="0.25">
      <c r="A10459" t="s">
        <v>24781</v>
      </c>
      <c r="F10459" t="s">
        <v>24831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24840</v>
      </c>
      <c r="G10460" t="s">
        <v>467</v>
      </c>
    </row>
    <row r="10461" spans="1:7" hidden="1" x14ac:dyDescent="0.25">
      <c r="A10461" t="s">
        <v>4</v>
      </c>
      <c r="B10461" t="s">
        <v>25144</v>
      </c>
      <c r="F10461" t="s">
        <v>24843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24855</v>
      </c>
      <c r="G10465" t="s">
        <v>467</v>
      </c>
    </row>
    <row r="10466" spans="1:7" hidden="1" x14ac:dyDescent="0.25">
      <c r="A10466" t="s">
        <v>4</v>
      </c>
      <c r="B10466" t="s">
        <v>25145</v>
      </c>
      <c r="F10466" t="s">
        <v>24858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24861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24864</v>
      </c>
      <c r="G10468" t="s">
        <v>468</v>
      </c>
    </row>
    <row r="10469" spans="1:7" hidden="1" x14ac:dyDescent="0.25">
      <c r="A10469" t="s">
        <v>4598</v>
      </c>
      <c r="F10469" t="s">
        <v>24867</v>
      </c>
      <c r="G10469" t="s">
        <v>469</v>
      </c>
    </row>
    <row r="10470" spans="1:7" hidden="1" x14ac:dyDescent="0.25">
      <c r="A10470" t="s">
        <v>4598</v>
      </c>
      <c r="F10470" t="s">
        <v>24870</v>
      </c>
      <c r="G10470" t="s">
        <v>469</v>
      </c>
    </row>
    <row r="10471" spans="1:7" hidden="1" x14ac:dyDescent="0.25">
      <c r="A10471" t="s">
        <v>4598</v>
      </c>
      <c r="F10471" t="s">
        <v>24873</v>
      </c>
      <c r="G10471" t="s">
        <v>469</v>
      </c>
    </row>
    <row r="10472" spans="1:7" hidden="1" x14ac:dyDescent="0.25">
      <c r="A10472" t="s">
        <v>4598</v>
      </c>
      <c r="F10472" t="s">
        <v>24876</v>
      </c>
      <c r="G10472" t="s">
        <v>469</v>
      </c>
    </row>
    <row r="10473" spans="1:7" hidden="1" x14ac:dyDescent="0.25">
      <c r="A10473" t="s">
        <v>4598</v>
      </c>
      <c r="F10473" t="s">
        <v>24879</v>
      </c>
      <c r="G10473" t="s">
        <v>469</v>
      </c>
    </row>
    <row r="10474" spans="1:7" hidden="1" x14ac:dyDescent="0.25">
      <c r="A10474" t="s">
        <v>4598</v>
      </c>
      <c r="F10474" t="s">
        <v>24882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24885</v>
      </c>
      <c r="G10475" t="s">
        <v>469</v>
      </c>
    </row>
    <row r="10476" spans="1:7" hidden="1" x14ac:dyDescent="0.25">
      <c r="A10476" t="s">
        <v>4598</v>
      </c>
      <c r="F10476" t="s">
        <v>24888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24891</v>
      </c>
      <c r="G10477" t="s">
        <v>469</v>
      </c>
    </row>
    <row r="10478" spans="1:7" hidden="1" x14ac:dyDescent="0.25">
      <c r="A10478" t="s">
        <v>4598</v>
      </c>
      <c r="F10478" t="s">
        <v>24894</v>
      </c>
      <c r="G10478" t="s">
        <v>469</v>
      </c>
    </row>
    <row r="10479" spans="1:7" hidden="1" x14ac:dyDescent="0.25">
      <c r="A10479" t="s">
        <v>4598</v>
      </c>
      <c r="F10479" t="s">
        <v>24897</v>
      </c>
      <c r="G10479" t="s">
        <v>469</v>
      </c>
    </row>
    <row r="10480" spans="1:7" hidden="1" x14ac:dyDescent="0.25">
      <c r="A10480" t="s">
        <v>4598</v>
      </c>
      <c r="F10480" t="s">
        <v>24900</v>
      </c>
      <c r="G10480" t="s">
        <v>469</v>
      </c>
    </row>
    <row r="10481" spans="1:7" hidden="1" x14ac:dyDescent="0.25">
      <c r="A10481" t="s">
        <v>4598</v>
      </c>
      <c r="F10481" t="s">
        <v>24903</v>
      </c>
      <c r="G10481" t="s">
        <v>469</v>
      </c>
    </row>
    <row r="10482" spans="1:7" hidden="1" x14ac:dyDescent="0.25">
      <c r="A10482" t="s">
        <v>4598</v>
      </c>
      <c r="F10482" t="s">
        <v>24906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24921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24930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24933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24936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24939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24942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24945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24948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24951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24969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23042</v>
      </c>
      <c r="F10499" t="s">
        <v>24972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24975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24978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24981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24984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24987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23042</v>
      </c>
      <c r="F10505" t="s">
        <v>24990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24993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24996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24999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25002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25005</v>
      </c>
      <c r="G10510" t="s">
        <v>4956</v>
      </c>
    </row>
    <row r="10511" spans="1:7" hidden="1" x14ac:dyDescent="0.25">
      <c r="A10511" t="s">
        <v>4</v>
      </c>
      <c r="B10511" t="s">
        <v>25146</v>
      </c>
      <c r="F10511" t="s">
        <v>25008</v>
      </c>
      <c r="G10511" t="s">
        <v>4956</v>
      </c>
    </row>
    <row r="10512" spans="1:7" hidden="1" x14ac:dyDescent="0.25">
      <c r="A10512" t="s">
        <v>4</v>
      </c>
      <c r="B10512" t="s">
        <v>25146</v>
      </c>
      <c r="F10512" t="s">
        <v>25011</v>
      </c>
      <c r="G10512" t="s">
        <v>4956</v>
      </c>
    </row>
    <row r="10513" spans="1:7" hidden="1" x14ac:dyDescent="0.25">
      <c r="A10513" t="s">
        <v>4</v>
      </c>
      <c r="B10513" t="s">
        <v>25146</v>
      </c>
      <c r="F10513" t="s">
        <v>25014</v>
      </c>
      <c r="G10513" t="s">
        <v>4956</v>
      </c>
    </row>
    <row r="10514" spans="1:7" hidden="1" x14ac:dyDescent="0.25">
      <c r="A10514" t="s">
        <v>4</v>
      </c>
      <c r="B10514" t="s">
        <v>25146</v>
      </c>
      <c r="F10514" t="s">
        <v>25017</v>
      </c>
      <c r="G10514" t="s">
        <v>4956</v>
      </c>
    </row>
    <row r="10515" spans="1:7" hidden="1" x14ac:dyDescent="0.25">
      <c r="A10515" t="s">
        <v>4</v>
      </c>
      <c r="B10515" t="s">
        <v>25146</v>
      </c>
      <c r="F10515" t="s">
        <v>25020</v>
      </c>
      <c r="G10515" t="s">
        <v>4956</v>
      </c>
    </row>
    <row r="10516" spans="1:7" hidden="1" x14ac:dyDescent="0.25">
      <c r="A10516" t="s">
        <v>4</v>
      </c>
      <c r="B10516" t="s">
        <v>25146</v>
      </c>
      <c r="F10516" t="s">
        <v>25023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25026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25041</v>
      </c>
      <c r="G10522" t="s">
        <v>796</v>
      </c>
    </row>
    <row r="10523" spans="1:7" hidden="1" x14ac:dyDescent="0.25">
      <c r="A10523" t="s">
        <v>645</v>
      </c>
      <c r="B10523" t="s">
        <v>25147</v>
      </c>
      <c r="F10523" t="s">
        <v>25044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25050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25056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25059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25062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25065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25068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25071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25074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25077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25080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25083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25086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25089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25092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25095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25098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25101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25104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25107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25110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25113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25116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25119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25122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25125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25128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25131</v>
      </c>
      <c r="G10552" t="s">
        <v>4945</v>
      </c>
    </row>
    <row r="10553" spans="1:7" x14ac:dyDescent="0.25">
      <c r="A10553" t="s">
        <v>4</v>
      </c>
      <c r="B10553" t="s">
        <v>25146</v>
      </c>
      <c r="F10553" t="s">
        <v>25134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25137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25140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24816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24822</v>
      </c>
      <c r="G10558" t="s">
        <v>91</v>
      </c>
    </row>
    <row r="10559" spans="1:7" hidden="1" x14ac:dyDescent="0.25">
      <c r="A10559" t="s">
        <v>91</v>
      </c>
      <c r="B10559" t="s">
        <v>25469</v>
      </c>
      <c r="C10559" t="s">
        <v>25470</v>
      </c>
      <c r="F10559" t="s">
        <v>25175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25178</v>
      </c>
      <c r="G10561" t="s">
        <v>91</v>
      </c>
    </row>
    <row r="10562" spans="1:7" hidden="1" x14ac:dyDescent="0.25">
      <c r="A10562" t="s">
        <v>62</v>
      </c>
      <c r="B10562" t="s">
        <v>25469</v>
      </c>
      <c r="C10562" t="s">
        <v>25470</v>
      </c>
      <c r="F10562" t="s">
        <v>25181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25184</v>
      </c>
      <c r="G10563" t="s">
        <v>91</v>
      </c>
    </row>
    <row r="10564" spans="1:7" hidden="1" x14ac:dyDescent="0.25">
      <c r="A10564" t="s">
        <v>91</v>
      </c>
      <c r="B10564" t="s">
        <v>25471</v>
      </c>
      <c r="C10564" t="s">
        <v>51</v>
      </c>
      <c r="F10564" t="s">
        <v>25187</v>
      </c>
      <c r="G10564" t="s">
        <v>91</v>
      </c>
    </row>
    <row r="10565" spans="1:7" hidden="1" x14ac:dyDescent="0.25">
      <c r="A10565" t="s">
        <v>62</v>
      </c>
      <c r="B10565" t="s">
        <v>25471</v>
      </c>
      <c r="C10565" t="s">
        <v>51</v>
      </c>
      <c r="F10565" t="s">
        <v>25190</v>
      </c>
      <c r="G10565" t="s">
        <v>91</v>
      </c>
    </row>
    <row r="10566" spans="1:7" hidden="1" x14ac:dyDescent="0.25">
      <c r="A10566" t="s">
        <v>91</v>
      </c>
      <c r="B10566" t="s">
        <v>25868</v>
      </c>
      <c r="C10566" t="s">
        <v>51</v>
      </c>
      <c r="F10566" t="s">
        <v>25193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25196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25199</v>
      </c>
      <c r="G10568" t="s">
        <v>91</v>
      </c>
    </row>
    <row r="10569" spans="1:7" hidden="1" x14ac:dyDescent="0.25">
      <c r="A10569" t="s">
        <v>64</v>
      </c>
      <c r="B10569" t="s">
        <v>25869</v>
      </c>
      <c r="F10569" t="s">
        <v>25202</v>
      </c>
      <c r="G10569" t="s">
        <v>91</v>
      </c>
    </row>
    <row r="10570" spans="1:7" hidden="1" x14ac:dyDescent="0.25">
      <c r="A10570" t="s">
        <v>91</v>
      </c>
      <c r="B10570" t="s">
        <v>25870</v>
      </c>
      <c r="F10570" t="s">
        <v>25484</v>
      </c>
      <c r="G10570" t="s">
        <v>91</v>
      </c>
    </row>
    <row r="10571" spans="1:7" hidden="1" x14ac:dyDescent="0.25">
      <c r="A10571" t="s">
        <v>62</v>
      </c>
      <c r="B10571" t="s">
        <v>25870</v>
      </c>
      <c r="C10571" t="s">
        <v>25871</v>
      </c>
      <c r="F10571" t="s">
        <v>25487</v>
      </c>
      <c r="G10571" t="s">
        <v>91</v>
      </c>
    </row>
    <row r="10572" spans="1:7" hidden="1" x14ac:dyDescent="0.25">
      <c r="A10572" t="s">
        <v>2283</v>
      </c>
      <c r="B10572" t="s">
        <v>25872</v>
      </c>
      <c r="F10572" t="s">
        <v>25205</v>
      </c>
      <c r="G10572" t="s">
        <v>91</v>
      </c>
    </row>
    <row r="10573" spans="1:7" hidden="1" x14ac:dyDescent="0.25">
      <c r="A10573" t="s">
        <v>25873</v>
      </c>
      <c r="B10573" t="s">
        <v>25872</v>
      </c>
      <c r="F10573" t="s">
        <v>25490</v>
      </c>
      <c r="G10573" t="s">
        <v>91</v>
      </c>
    </row>
    <row r="10574" spans="1:7" hidden="1" x14ac:dyDescent="0.25">
      <c r="A10574" t="s">
        <v>162</v>
      </c>
      <c r="B10574" t="s">
        <v>25872</v>
      </c>
      <c r="C10574" t="s">
        <v>2648</v>
      </c>
      <c r="D10574">
        <v>1</v>
      </c>
      <c r="F10574" t="s">
        <v>25493</v>
      </c>
      <c r="G10574" t="s">
        <v>91</v>
      </c>
    </row>
    <row r="10575" spans="1:7" hidden="1" x14ac:dyDescent="0.25">
      <c r="A10575" t="s">
        <v>162</v>
      </c>
      <c r="B10575" t="s">
        <v>25872</v>
      </c>
      <c r="C10575" t="s">
        <v>25874</v>
      </c>
      <c r="F10575" t="s">
        <v>25496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25148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25151</v>
      </c>
      <c r="G10578" t="s">
        <v>4952</v>
      </c>
    </row>
    <row r="10579" spans="1:7" hidden="1" x14ac:dyDescent="0.25">
      <c r="A10579" t="s">
        <v>115</v>
      </c>
      <c r="B10579" t="s">
        <v>25869</v>
      </c>
      <c r="F10579" t="s">
        <v>25472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25475</v>
      </c>
      <c r="G10580" t="s">
        <v>4952</v>
      </c>
    </row>
    <row r="10581" spans="1:7" hidden="1" x14ac:dyDescent="0.25">
      <c r="A10581" t="s">
        <v>24781</v>
      </c>
      <c r="F10581" t="s">
        <v>25172</v>
      </c>
      <c r="G10581" t="s">
        <v>4934</v>
      </c>
    </row>
    <row r="10582" spans="1:7" hidden="1" x14ac:dyDescent="0.25">
      <c r="A10582" t="s">
        <v>24781</v>
      </c>
      <c r="F10582" t="s">
        <v>25478</v>
      </c>
      <c r="G10582" t="s">
        <v>4934</v>
      </c>
    </row>
    <row r="10583" spans="1:7" hidden="1" x14ac:dyDescent="0.25">
      <c r="A10583" t="s">
        <v>24781</v>
      </c>
      <c r="F10583" t="s">
        <v>25481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25160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25511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25520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25208</v>
      </c>
      <c r="G10600" t="s">
        <v>468</v>
      </c>
    </row>
    <row r="10601" spans="1:7" hidden="1" x14ac:dyDescent="0.25">
      <c r="A10601" t="s">
        <v>4</v>
      </c>
      <c r="B10601" t="s">
        <v>25875</v>
      </c>
      <c r="F10601" t="s">
        <v>25211</v>
      </c>
      <c r="G10601" t="s">
        <v>468</v>
      </c>
    </row>
    <row r="10602" spans="1:7" hidden="1" x14ac:dyDescent="0.25">
      <c r="A10602" t="s">
        <v>4</v>
      </c>
      <c r="B10602" t="s">
        <v>25875</v>
      </c>
      <c r="E10602" t="s">
        <v>25876</v>
      </c>
      <c r="F10602" t="s">
        <v>25214</v>
      </c>
      <c r="G10602" t="s">
        <v>468</v>
      </c>
    </row>
    <row r="10603" spans="1:7" hidden="1" x14ac:dyDescent="0.25">
      <c r="A10603" t="s">
        <v>304</v>
      </c>
      <c r="B10603" t="s">
        <v>25877</v>
      </c>
      <c r="F10603" t="s">
        <v>25217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25535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25538</v>
      </c>
      <c r="G10606" t="s">
        <v>468</v>
      </c>
    </row>
    <row r="10607" spans="1:7" hidden="1" x14ac:dyDescent="0.25">
      <c r="A10607" t="s">
        <v>2283</v>
      </c>
      <c r="B10607" t="s">
        <v>25870</v>
      </c>
      <c r="F10607" t="s">
        <v>25541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25550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25220</v>
      </c>
      <c r="G10611" t="s">
        <v>469</v>
      </c>
    </row>
    <row r="10612" spans="1:7" hidden="1" x14ac:dyDescent="0.25">
      <c r="A10612" t="s">
        <v>4598</v>
      </c>
      <c r="F10612" t="s">
        <v>25223</v>
      </c>
      <c r="G10612" t="s">
        <v>469</v>
      </c>
    </row>
    <row r="10613" spans="1:7" hidden="1" x14ac:dyDescent="0.25">
      <c r="A10613" t="s">
        <v>4598</v>
      </c>
      <c r="F10613" t="s">
        <v>25226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25229</v>
      </c>
      <c r="G10614" t="s">
        <v>469</v>
      </c>
    </row>
    <row r="10615" spans="1:7" hidden="1" x14ac:dyDescent="0.25">
      <c r="A10615" t="s">
        <v>4598</v>
      </c>
      <c r="F10615" t="s">
        <v>25553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25556</v>
      </c>
      <c r="G10616" t="s">
        <v>469</v>
      </c>
    </row>
    <row r="10617" spans="1:7" hidden="1" x14ac:dyDescent="0.25">
      <c r="A10617" t="s">
        <v>4598</v>
      </c>
      <c r="F10617" t="s">
        <v>25559</v>
      </c>
      <c r="G10617" t="s">
        <v>469</v>
      </c>
    </row>
    <row r="10618" spans="1:7" hidden="1" x14ac:dyDescent="0.25">
      <c r="A10618" t="s">
        <v>4598</v>
      </c>
      <c r="F10618" t="s">
        <v>25562</v>
      </c>
      <c r="G10618" t="s">
        <v>469</v>
      </c>
    </row>
    <row r="10619" spans="1:7" hidden="1" x14ac:dyDescent="0.25">
      <c r="A10619" t="s">
        <v>4598</v>
      </c>
      <c r="F10619" t="s">
        <v>25565</v>
      </c>
      <c r="G10619" t="s">
        <v>469</v>
      </c>
    </row>
    <row r="10620" spans="1:7" hidden="1" x14ac:dyDescent="0.25">
      <c r="A10620" t="s">
        <v>4598</v>
      </c>
      <c r="F10620" t="s">
        <v>25568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25571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25574</v>
      </c>
      <c r="G10622" t="s">
        <v>470</v>
      </c>
    </row>
    <row r="10623" spans="1:7" hidden="1" x14ac:dyDescent="0.25">
      <c r="A10623" t="s">
        <v>775</v>
      </c>
      <c r="F10623" t="s">
        <v>25577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25580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25259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25262</v>
      </c>
      <c r="G10627" t="s">
        <v>4953</v>
      </c>
    </row>
    <row r="10628" spans="1:7" hidden="1" x14ac:dyDescent="0.25">
      <c r="A10628" t="s">
        <v>24782</v>
      </c>
      <c r="B10628" t="s">
        <v>25878</v>
      </c>
      <c r="F10628" t="s">
        <v>25265</v>
      </c>
      <c r="G10628" t="s">
        <v>4953</v>
      </c>
    </row>
    <row r="10629" spans="1:7" hidden="1" x14ac:dyDescent="0.25">
      <c r="A10629" t="s">
        <v>4</v>
      </c>
      <c r="B10629" t="s">
        <v>25879</v>
      </c>
      <c r="F10629" t="s">
        <v>25268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25271</v>
      </c>
      <c r="G10630" t="s">
        <v>4953</v>
      </c>
    </row>
    <row r="10631" spans="1:7" hidden="1" x14ac:dyDescent="0.25">
      <c r="A10631" t="s">
        <v>24782</v>
      </c>
      <c r="B10631" t="s">
        <v>260</v>
      </c>
      <c r="F10631" t="s">
        <v>25274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25277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25280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25283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25286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25289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25292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25295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25298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25301</v>
      </c>
      <c r="G10640" t="s">
        <v>4953</v>
      </c>
    </row>
    <row r="10641" spans="1:7" hidden="1" x14ac:dyDescent="0.25">
      <c r="A10641" t="s">
        <v>24782</v>
      </c>
      <c r="B10641" t="s">
        <v>646</v>
      </c>
      <c r="F10641" t="s">
        <v>25586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25589</v>
      </c>
      <c r="G10642" t="s">
        <v>4953</v>
      </c>
    </row>
    <row r="10643" spans="1:7" hidden="1" x14ac:dyDescent="0.25">
      <c r="A10643" t="s">
        <v>25880</v>
      </c>
      <c r="B10643" t="s">
        <v>25878</v>
      </c>
      <c r="F10643" t="s">
        <v>25592</v>
      </c>
      <c r="G10643" t="s">
        <v>4953</v>
      </c>
    </row>
    <row r="10644" spans="1:7" hidden="1" x14ac:dyDescent="0.25">
      <c r="A10644" t="s">
        <v>25880</v>
      </c>
      <c r="B10644" t="s">
        <v>25878</v>
      </c>
      <c r="F10644" t="s">
        <v>25595</v>
      </c>
      <c r="G10644" t="s">
        <v>4953</v>
      </c>
    </row>
    <row r="10645" spans="1:7" hidden="1" x14ac:dyDescent="0.25">
      <c r="A10645" t="s">
        <v>25880</v>
      </c>
      <c r="B10645" t="s">
        <v>25878</v>
      </c>
      <c r="F10645" t="s">
        <v>25598</v>
      </c>
      <c r="G10645" t="s">
        <v>4953</v>
      </c>
    </row>
    <row r="10646" spans="1:7" hidden="1" x14ac:dyDescent="0.25">
      <c r="A10646" t="s">
        <v>25880</v>
      </c>
      <c r="B10646" t="s">
        <v>25878</v>
      </c>
      <c r="F10646" t="s">
        <v>25601</v>
      </c>
      <c r="G10646" t="s">
        <v>4953</v>
      </c>
    </row>
    <row r="10647" spans="1:7" hidden="1" x14ac:dyDescent="0.25">
      <c r="A10647" t="s">
        <v>25880</v>
      </c>
      <c r="B10647" t="s">
        <v>25878</v>
      </c>
      <c r="F10647" t="s">
        <v>25604</v>
      </c>
      <c r="G10647" t="s">
        <v>4953</v>
      </c>
    </row>
    <row r="10648" spans="1:7" hidden="1" x14ac:dyDescent="0.25">
      <c r="A10648" t="s">
        <v>25880</v>
      </c>
      <c r="B10648" t="s">
        <v>646</v>
      </c>
      <c r="F10648" t="s">
        <v>25607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25610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25232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24954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24957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24960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24963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24966</v>
      </c>
      <c r="G10655" t="s">
        <v>4954</v>
      </c>
    </row>
    <row r="10656" spans="1:7" hidden="1" x14ac:dyDescent="0.25">
      <c r="A10656" t="s">
        <v>356</v>
      </c>
      <c r="F10656" t="s">
        <v>25235</v>
      </c>
      <c r="G10656" t="s">
        <v>4954</v>
      </c>
    </row>
    <row r="10657" spans="1:7" hidden="1" x14ac:dyDescent="0.25">
      <c r="A10657" t="s">
        <v>356</v>
      </c>
      <c r="F10657" t="s">
        <v>25238</v>
      </c>
      <c r="G10657" t="s">
        <v>4954</v>
      </c>
    </row>
    <row r="10658" spans="1:7" hidden="1" x14ac:dyDescent="0.25">
      <c r="A10658" t="s">
        <v>356</v>
      </c>
      <c r="F10658" t="s">
        <v>25241</v>
      </c>
      <c r="G10658" t="s">
        <v>4954</v>
      </c>
    </row>
    <row r="10659" spans="1:7" hidden="1" x14ac:dyDescent="0.25">
      <c r="A10659" t="s">
        <v>356</v>
      </c>
      <c r="F10659" t="s">
        <v>25244</v>
      </c>
      <c r="G10659" t="s">
        <v>4954</v>
      </c>
    </row>
    <row r="10660" spans="1:7" hidden="1" x14ac:dyDescent="0.25">
      <c r="A10660" t="s">
        <v>356</v>
      </c>
      <c r="F10660" t="s">
        <v>25247</v>
      </c>
      <c r="G10660" t="s">
        <v>4954</v>
      </c>
    </row>
    <row r="10661" spans="1:7" hidden="1" x14ac:dyDescent="0.25">
      <c r="A10661" t="s">
        <v>356</v>
      </c>
      <c r="F10661" t="s">
        <v>25250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25253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25256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25613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25616</v>
      </c>
      <c r="G10665" t="s">
        <v>4954</v>
      </c>
    </row>
    <row r="10666" spans="1:7" hidden="1" x14ac:dyDescent="0.25">
      <c r="A10666" t="s">
        <v>24782</v>
      </c>
      <c r="F10666" t="s">
        <v>25619</v>
      </c>
      <c r="G10666" t="s">
        <v>4954</v>
      </c>
    </row>
    <row r="10667" spans="1:7" hidden="1" x14ac:dyDescent="0.25">
      <c r="A10667" t="s">
        <v>356</v>
      </c>
      <c r="F10667" t="s">
        <v>25622</v>
      </c>
      <c r="G10667" t="s">
        <v>4954</v>
      </c>
    </row>
    <row r="10668" spans="1:7" hidden="1" x14ac:dyDescent="0.25">
      <c r="A10668" t="s">
        <v>356</v>
      </c>
      <c r="F10668" t="s">
        <v>25625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25628</v>
      </c>
      <c r="G10669" t="s">
        <v>4954</v>
      </c>
    </row>
    <row r="10670" spans="1:7" hidden="1" x14ac:dyDescent="0.25">
      <c r="A10670" t="s">
        <v>24782</v>
      </c>
      <c r="F10670" t="s">
        <v>25631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25304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25307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25310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25313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25316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25319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25322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25325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25328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25331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25334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25337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25340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25343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25346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25349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25352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25355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25358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25361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25634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25637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25640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25643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25646</v>
      </c>
      <c r="G10695" t="s">
        <v>4955</v>
      </c>
    </row>
    <row r="10696" spans="1:7" hidden="1" x14ac:dyDescent="0.25">
      <c r="A10696" t="s">
        <v>162</v>
      </c>
      <c r="B10696" t="s">
        <v>25881</v>
      </c>
      <c r="C10696" t="s">
        <v>2648</v>
      </c>
      <c r="D10696">
        <v>1</v>
      </c>
      <c r="F10696" t="s">
        <v>25649</v>
      </c>
      <c r="G10696" t="s">
        <v>4955</v>
      </c>
    </row>
    <row r="10697" spans="1:7" hidden="1" x14ac:dyDescent="0.25">
      <c r="A10697" t="s">
        <v>162</v>
      </c>
      <c r="B10697" t="s">
        <v>25881</v>
      </c>
      <c r="C10697" t="s">
        <v>2648</v>
      </c>
      <c r="D10697">
        <v>1</v>
      </c>
      <c r="F10697" t="s">
        <v>25652</v>
      </c>
      <c r="G10697" t="s">
        <v>4955</v>
      </c>
    </row>
    <row r="10698" spans="1:7" hidden="1" x14ac:dyDescent="0.25">
      <c r="A10698" t="s">
        <v>162</v>
      </c>
      <c r="B10698" t="s">
        <v>25881</v>
      </c>
      <c r="C10698" t="s">
        <v>2648</v>
      </c>
      <c r="D10698">
        <v>1</v>
      </c>
      <c r="F10698" t="s">
        <v>25655</v>
      </c>
      <c r="G10698" t="s">
        <v>4955</v>
      </c>
    </row>
    <row r="10699" spans="1:7" hidden="1" x14ac:dyDescent="0.25">
      <c r="A10699" t="s">
        <v>162</v>
      </c>
      <c r="B10699" t="s">
        <v>25881</v>
      </c>
      <c r="C10699" t="s">
        <v>2648</v>
      </c>
      <c r="D10699">
        <v>1</v>
      </c>
      <c r="F10699" t="s">
        <v>25658</v>
      </c>
      <c r="G10699" t="s">
        <v>4955</v>
      </c>
    </row>
    <row r="10700" spans="1:7" hidden="1" x14ac:dyDescent="0.25">
      <c r="A10700" t="s">
        <v>304</v>
      </c>
      <c r="B10700" t="s">
        <v>25881</v>
      </c>
      <c r="C10700" t="s">
        <v>2648</v>
      </c>
      <c r="D10700">
        <v>4</v>
      </c>
      <c r="F10700" t="s">
        <v>25661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25664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25667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25670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25673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25676</v>
      </c>
      <c r="G10705" t="s">
        <v>4955</v>
      </c>
    </row>
    <row r="10706" spans="1:7" hidden="1" x14ac:dyDescent="0.25">
      <c r="A10706" t="s">
        <v>24789</v>
      </c>
      <c r="B10706" t="s">
        <v>646</v>
      </c>
      <c r="D10706">
        <v>1</v>
      </c>
      <c r="F10706" t="s">
        <v>25679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25364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25367</v>
      </c>
      <c r="G10708" t="s">
        <v>4956</v>
      </c>
    </row>
    <row r="10709" spans="1:7" hidden="1" x14ac:dyDescent="0.25">
      <c r="A10709" t="s">
        <v>3371</v>
      </c>
      <c r="F10709" t="s">
        <v>25370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25373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25376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25379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25382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25385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25388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25391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25682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25685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25688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25691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25694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25697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25700</v>
      </c>
      <c r="G10723" t="s">
        <v>4956</v>
      </c>
    </row>
    <row r="10724" spans="1:7" hidden="1" x14ac:dyDescent="0.25">
      <c r="A10724" t="s">
        <v>224</v>
      </c>
      <c r="F10724" t="s">
        <v>25394</v>
      </c>
      <c r="G10724" t="s">
        <v>773</v>
      </c>
    </row>
    <row r="10725" spans="1:7" hidden="1" x14ac:dyDescent="0.25">
      <c r="A10725" t="s">
        <v>24099</v>
      </c>
      <c r="F10725" t="s">
        <v>25397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25400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25721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25406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25882</v>
      </c>
      <c r="F10736" t="s">
        <v>25409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25724</v>
      </c>
      <c r="G10738" t="s">
        <v>796</v>
      </c>
    </row>
    <row r="10739" spans="1:7" hidden="1" x14ac:dyDescent="0.25">
      <c r="A10739" t="s">
        <v>25883</v>
      </c>
      <c r="B10739" t="s">
        <v>646</v>
      </c>
      <c r="F10739" t="s">
        <v>25727</v>
      </c>
      <c r="G10739" t="s">
        <v>796</v>
      </c>
    </row>
    <row r="10740" spans="1:7" hidden="1" x14ac:dyDescent="0.25">
      <c r="A10740" t="s">
        <v>25884</v>
      </c>
      <c r="B10740" t="s">
        <v>646</v>
      </c>
      <c r="F10740" t="s">
        <v>25730</v>
      </c>
      <c r="G10740" t="s">
        <v>796</v>
      </c>
    </row>
    <row r="10741" spans="1:7" hidden="1" x14ac:dyDescent="0.25">
      <c r="A10741" t="s">
        <v>25884</v>
      </c>
      <c r="B10741" t="s">
        <v>646</v>
      </c>
      <c r="F10741" t="s">
        <v>25733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25739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25742</v>
      </c>
      <c r="G10744" t="s">
        <v>796</v>
      </c>
    </row>
    <row r="10745" spans="1:7" hidden="1" x14ac:dyDescent="0.25">
      <c r="A10745" t="s">
        <v>25884</v>
      </c>
      <c r="B10745" t="s">
        <v>646</v>
      </c>
      <c r="F10745" t="s">
        <v>25745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25748</v>
      </c>
      <c r="G10746" t="s">
        <v>796</v>
      </c>
    </row>
    <row r="10747" spans="1:7" hidden="1" x14ac:dyDescent="0.25">
      <c r="A10747" t="s">
        <v>4</v>
      </c>
      <c r="B10747" t="s">
        <v>25885</v>
      </c>
      <c r="F10747" t="s">
        <v>25751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25757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25760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25886</v>
      </c>
      <c r="F10751" t="s">
        <v>25763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25415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25418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25769</v>
      </c>
      <c r="G10755" t="s">
        <v>4600</v>
      </c>
    </row>
    <row r="10756" spans="1:7" hidden="1" x14ac:dyDescent="0.25">
      <c r="A10756" t="s">
        <v>162</v>
      </c>
      <c r="B10756" t="s">
        <v>25868</v>
      </c>
      <c r="C10756" t="s">
        <v>1555</v>
      </c>
      <c r="F10756" t="s">
        <v>25772</v>
      </c>
      <c r="G10756" t="s">
        <v>4600</v>
      </c>
    </row>
    <row r="10757" spans="1:7" hidden="1" x14ac:dyDescent="0.25">
      <c r="A10757" t="s">
        <v>162</v>
      </c>
      <c r="B10757" t="s">
        <v>25868</v>
      </c>
      <c r="C10757" t="s">
        <v>1555</v>
      </c>
      <c r="F10757" t="s">
        <v>25775</v>
      </c>
      <c r="G10757" t="s">
        <v>4600</v>
      </c>
    </row>
    <row r="10758" spans="1:7" hidden="1" x14ac:dyDescent="0.25">
      <c r="A10758" t="s">
        <v>162</v>
      </c>
      <c r="B10758" t="s">
        <v>25868</v>
      </c>
      <c r="C10758" t="s">
        <v>1555</v>
      </c>
      <c r="F10758" t="s">
        <v>25778</v>
      </c>
      <c r="G10758" t="s">
        <v>4600</v>
      </c>
    </row>
    <row r="10759" spans="1:7" hidden="1" x14ac:dyDescent="0.25">
      <c r="A10759" t="s">
        <v>162</v>
      </c>
      <c r="B10759" t="s">
        <v>25868</v>
      </c>
      <c r="C10759" t="s">
        <v>1555</v>
      </c>
      <c r="F10759" t="s">
        <v>25781</v>
      </c>
      <c r="G10759" t="s">
        <v>4600</v>
      </c>
    </row>
    <row r="10760" spans="1:7" hidden="1" x14ac:dyDescent="0.25">
      <c r="A10760" t="s">
        <v>162</v>
      </c>
      <c r="B10760" t="s">
        <v>25868</v>
      </c>
      <c r="C10760" t="s">
        <v>1555</v>
      </c>
      <c r="F10760" t="s">
        <v>25784</v>
      </c>
      <c r="G10760" t="s">
        <v>4600</v>
      </c>
    </row>
    <row r="10761" spans="1:7" hidden="1" x14ac:dyDescent="0.25">
      <c r="A10761" t="s">
        <v>162</v>
      </c>
      <c r="B10761" t="s">
        <v>25868</v>
      </c>
      <c r="C10761" t="s">
        <v>1555</v>
      </c>
      <c r="F10761" t="s">
        <v>25787</v>
      </c>
      <c r="G10761" t="s">
        <v>4600</v>
      </c>
    </row>
    <row r="10762" spans="1:7" hidden="1" x14ac:dyDescent="0.25">
      <c r="A10762" t="s">
        <v>162</v>
      </c>
      <c r="B10762" t="s">
        <v>25868</v>
      </c>
      <c r="C10762" t="s">
        <v>1555</v>
      </c>
      <c r="F10762" t="s">
        <v>25790</v>
      </c>
      <c r="G10762" t="s">
        <v>4600</v>
      </c>
    </row>
    <row r="10763" spans="1:7" hidden="1" x14ac:dyDescent="0.25">
      <c r="A10763" t="s">
        <v>162</v>
      </c>
      <c r="B10763" t="s">
        <v>25868</v>
      </c>
      <c r="C10763" t="s">
        <v>1555</v>
      </c>
      <c r="F10763" t="s">
        <v>25793</v>
      </c>
      <c r="G10763" t="s">
        <v>4600</v>
      </c>
    </row>
    <row r="10764" spans="1:7" hidden="1" x14ac:dyDescent="0.25">
      <c r="A10764" t="s">
        <v>162</v>
      </c>
      <c r="B10764" t="s">
        <v>25868</v>
      </c>
      <c r="C10764" t="s">
        <v>1555</v>
      </c>
      <c r="F10764" t="s">
        <v>25796</v>
      </c>
      <c r="G10764" t="s">
        <v>4600</v>
      </c>
    </row>
    <row r="10765" spans="1:7" hidden="1" x14ac:dyDescent="0.25">
      <c r="A10765" t="s">
        <v>162</v>
      </c>
      <c r="B10765" t="s">
        <v>25868</v>
      </c>
      <c r="C10765" t="s">
        <v>1555</v>
      </c>
      <c r="F10765" t="s">
        <v>25799</v>
      </c>
      <c r="G10765" t="s">
        <v>4600</v>
      </c>
    </row>
    <row r="10766" spans="1:7" hidden="1" x14ac:dyDescent="0.25">
      <c r="A10766" t="s">
        <v>162</v>
      </c>
      <c r="B10766" t="s">
        <v>25471</v>
      </c>
      <c r="C10766" t="s">
        <v>1555</v>
      </c>
      <c r="F10766" t="s">
        <v>25802</v>
      </c>
      <c r="G10766" t="s">
        <v>4600</v>
      </c>
    </row>
    <row r="10767" spans="1:7" hidden="1" x14ac:dyDescent="0.25">
      <c r="A10767" t="s">
        <v>162</v>
      </c>
      <c r="B10767" t="s">
        <v>25471</v>
      </c>
      <c r="C10767" t="s">
        <v>1555</v>
      </c>
      <c r="F10767" t="s">
        <v>25805</v>
      </c>
      <c r="G10767" t="s">
        <v>4600</v>
      </c>
    </row>
    <row r="10768" spans="1:7" hidden="1" x14ac:dyDescent="0.25">
      <c r="A10768" t="s">
        <v>162</v>
      </c>
      <c r="B10768" t="s">
        <v>25471</v>
      </c>
      <c r="C10768" t="s">
        <v>1555</v>
      </c>
      <c r="F10768" t="s">
        <v>25808</v>
      </c>
      <c r="G10768" t="s">
        <v>4600</v>
      </c>
    </row>
    <row r="10769" spans="1:7" hidden="1" x14ac:dyDescent="0.25">
      <c r="A10769" t="s">
        <v>162</v>
      </c>
      <c r="B10769" t="s">
        <v>25471</v>
      </c>
      <c r="C10769" t="s">
        <v>1555</v>
      </c>
      <c r="F10769" t="s">
        <v>25811</v>
      </c>
      <c r="G10769" t="s">
        <v>4600</v>
      </c>
    </row>
    <row r="10770" spans="1:7" hidden="1" x14ac:dyDescent="0.25">
      <c r="A10770" t="s">
        <v>162</v>
      </c>
      <c r="B10770" t="s">
        <v>25471</v>
      </c>
      <c r="C10770" t="s">
        <v>1555</v>
      </c>
      <c r="F10770" t="s">
        <v>25814</v>
      </c>
      <c r="G10770" t="s">
        <v>4600</v>
      </c>
    </row>
    <row r="10771" spans="1:7" hidden="1" x14ac:dyDescent="0.25">
      <c r="A10771" t="s">
        <v>304</v>
      </c>
      <c r="B10771" t="s">
        <v>25471</v>
      </c>
      <c r="C10771" t="s">
        <v>1555</v>
      </c>
      <c r="F10771" t="s">
        <v>25817</v>
      </c>
      <c r="G10771" t="s">
        <v>4600</v>
      </c>
    </row>
    <row r="10772" spans="1:7" hidden="1" x14ac:dyDescent="0.25">
      <c r="A10772" t="s">
        <v>304</v>
      </c>
      <c r="B10772" t="s">
        <v>25868</v>
      </c>
      <c r="C10772" t="s">
        <v>1555</v>
      </c>
      <c r="F10772" t="s">
        <v>25820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25823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25826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25829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25421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25424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25427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25430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25433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25436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25439</v>
      </c>
      <c r="G10782" t="s">
        <v>4941</v>
      </c>
    </row>
    <row r="10783" spans="1:7" hidden="1" x14ac:dyDescent="0.25">
      <c r="A10783" t="s">
        <v>25887</v>
      </c>
      <c r="B10783" t="s">
        <v>70</v>
      </c>
      <c r="C10783" t="s">
        <v>25888</v>
      </c>
      <c r="F10783" t="s">
        <v>25442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25832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25835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25445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25448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25451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25838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25841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25454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25889</v>
      </c>
      <c r="F10792" t="s">
        <v>25457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25890</v>
      </c>
      <c r="F10793" t="s">
        <v>25460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25463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25466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25844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25847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25850</v>
      </c>
      <c r="G10798" t="s">
        <v>4945</v>
      </c>
    </row>
    <row r="10799" spans="1:7" x14ac:dyDescent="0.25">
      <c r="A10799" t="s">
        <v>162</v>
      </c>
      <c r="B10799" t="s">
        <v>25870</v>
      </c>
      <c r="C10799" t="s">
        <v>25871</v>
      </c>
      <c r="F10799" t="s">
        <v>25853</v>
      </c>
      <c r="G10799" t="s">
        <v>4945</v>
      </c>
    </row>
    <row r="10800" spans="1:7" x14ac:dyDescent="0.25">
      <c r="A10800" t="s">
        <v>1587</v>
      </c>
      <c r="B10800" t="s">
        <v>25870</v>
      </c>
      <c r="C10800" t="s">
        <v>25871</v>
      </c>
      <c r="F10800" t="s">
        <v>25856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25859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25862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25865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s="11" t="s">
        <v>25903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s="11" t="s">
        <v>25906</v>
      </c>
      <c r="G10805" t="s">
        <v>91</v>
      </c>
    </row>
    <row r="10806" spans="1:7" hidden="1" x14ac:dyDescent="0.25">
      <c r="A10806" t="s">
        <v>803</v>
      </c>
      <c r="B10806" t="s">
        <v>26026</v>
      </c>
      <c r="F10806" s="11" t="s">
        <v>25909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s="11" t="s">
        <v>25891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s="11" t="s">
        <v>25894</v>
      </c>
      <c r="G10808" t="s">
        <v>4952</v>
      </c>
    </row>
    <row r="10809" spans="1:7" hidden="1" x14ac:dyDescent="0.25">
      <c r="A10809" t="s">
        <v>24781</v>
      </c>
      <c r="F10809" s="11" t="s">
        <v>25930</v>
      </c>
      <c r="G10809" t="s">
        <v>4934</v>
      </c>
    </row>
    <row r="10810" spans="1:7" hidden="1" x14ac:dyDescent="0.25">
      <c r="A10810" t="s">
        <v>24781</v>
      </c>
      <c r="F10810" s="11" t="s">
        <v>25933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s="11" t="s">
        <v>25897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s="11" t="s">
        <v>25900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s="11" t="s">
        <v>25936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s="11" t="s">
        <v>25939</v>
      </c>
      <c r="G10814" t="s">
        <v>468</v>
      </c>
    </row>
    <row r="10815" spans="1:7" hidden="1" x14ac:dyDescent="0.25">
      <c r="A10815" t="s">
        <v>4598</v>
      </c>
      <c r="F10815" s="11" t="s">
        <v>25942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s="11" t="s">
        <v>25945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s="11" t="s">
        <v>25948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s="11" t="s">
        <v>25951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s="11" t="s">
        <v>25954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s="11" t="s">
        <v>25957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s="11" t="s">
        <v>25960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s="11" t="s">
        <v>25963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s="11" t="s">
        <v>25966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s="11" t="s">
        <v>25969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s="11" t="s">
        <v>25972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s="11" t="s">
        <v>25975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s="11" t="s">
        <v>25978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s="11" t="s">
        <v>25981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s="11" t="s">
        <v>25984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s="11" t="s">
        <v>25987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26027</v>
      </c>
      <c r="F10831" s="11" t="s">
        <v>25990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26027</v>
      </c>
      <c r="F10832" s="11" t="s">
        <v>25993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s="11" t="s">
        <v>25996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s="11" t="s">
        <v>25999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s="11" t="s">
        <v>26002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s="11" t="s">
        <v>26005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s="11" t="s">
        <v>26008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s="11" t="s">
        <v>26011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s="11" t="s">
        <v>26014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s="11" t="s">
        <v>26017</v>
      </c>
      <c r="G10840" t="s">
        <v>4942</v>
      </c>
    </row>
    <row r="10841" spans="1:7" x14ac:dyDescent="0.25">
      <c r="A10841" t="s">
        <v>803</v>
      </c>
      <c r="B10841" t="s">
        <v>8</v>
      </c>
      <c r="F10841" s="11" t="s">
        <v>26020</v>
      </c>
      <c r="G10841" t="s">
        <v>4945</v>
      </c>
    </row>
    <row r="10842" spans="1:7" x14ac:dyDescent="0.25">
      <c r="A10842" t="s">
        <v>803</v>
      </c>
      <c r="B10842" t="s">
        <v>8</v>
      </c>
      <c r="F10842" s="11" t="s">
        <v>26023</v>
      </c>
      <c r="G10842" t="s">
        <v>4945</v>
      </c>
    </row>
  </sheetData>
  <phoneticPr fontId="2" type="noConversion"/>
  <conditionalFormatting sqref="C2:C11 C14 C16:C18 C23:C24">
    <cfRule type="notContainsText" dxfId="1165" priority="77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164" priority="77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163" priority="770" operator="notContains" text="порожний">
      <formula>ISERROR(SEARCH("порожний",C12))</formula>
    </cfRule>
  </conditionalFormatting>
  <conditionalFormatting sqref="B12:B14">
    <cfRule type="containsText" dxfId="1162" priority="769" operator="containsText" text="Выезд с территории">
      <formula>NOT(ISERROR(SEARCH("Выезд с территории",B12)))</formula>
    </cfRule>
  </conditionalFormatting>
  <conditionalFormatting sqref="C15">
    <cfRule type="notContainsText" dxfId="1161" priority="768" operator="notContains" text="порожний">
      <formula>ISERROR(SEARCH("порожний",C15))</formula>
    </cfRule>
  </conditionalFormatting>
  <conditionalFormatting sqref="C19:C22">
    <cfRule type="notContainsText" dxfId="1160" priority="767" operator="notContains" text="порожний">
      <formula>ISERROR(SEARCH("порожний",C19))</formula>
    </cfRule>
  </conditionalFormatting>
  <conditionalFormatting sqref="C25">
    <cfRule type="notContainsText" dxfId="1159" priority="766" operator="notContains" text="порожний">
      <formula>ISERROR(SEARCH("порожний",C25))</formula>
    </cfRule>
  </conditionalFormatting>
  <conditionalFormatting sqref="C26:C27">
    <cfRule type="notContainsText" dxfId="1158" priority="765" operator="notContains" text="порожний">
      <formula>ISERROR(SEARCH("порожний",C26))</formula>
    </cfRule>
  </conditionalFormatting>
  <conditionalFormatting sqref="C29">
    <cfRule type="notContainsText" dxfId="1157" priority="764" operator="notContains" text="порожний">
      <formula>ISERROR(SEARCH("порожний",C29))</formula>
    </cfRule>
  </conditionalFormatting>
  <conditionalFormatting sqref="C39">
    <cfRule type="notContainsText" dxfId="1156" priority="759" operator="notContains" text="порожний">
      <formula>ISERROR(SEARCH("порожний",C39))</formula>
    </cfRule>
  </conditionalFormatting>
  <conditionalFormatting sqref="C32">
    <cfRule type="notContainsText" dxfId="1155" priority="763" operator="notContains" text="порожний">
      <formula>ISERROR(SEARCH("порожний",C32))</formula>
    </cfRule>
  </conditionalFormatting>
  <conditionalFormatting sqref="C34">
    <cfRule type="notContainsText" dxfId="1154" priority="762" operator="notContains" text="порожний">
      <formula>ISERROR(SEARCH("порожний",C34))</formula>
    </cfRule>
  </conditionalFormatting>
  <conditionalFormatting sqref="C36">
    <cfRule type="notContainsText" dxfId="1153" priority="761" operator="notContains" text="порожний">
      <formula>ISERROR(SEARCH("порожний",C36))</formula>
    </cfRule>
  </conditionalFormatting>
  <conditionalFormatting sqref="C38">
    <cfRule type="notContainsText" dxfId="1152" priority="760" operator="notContains" text="порожний">
      <formula>ISERROR(SEARCH("порожний",C38))</formula>
    </cfRule>
  </conditionalFormatting>
  <conditionalFormatting sqref="E147">
    <cfRule type="containsText" dxfId="1151" priority="75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150" priority="757" operator="notContains" text="порожний">
      <formula>ISERROR(SEARCH("порожний",C581))</formula>
    </cfRule>
  </conditionalFormatting>
  <conditionalFormatting sqref="C586">
    <cfRule type="notContainsText" dxfId="1149" priority="756" operator="notContains" text="порожний">
      <formula>ISERROR(SEARCH("порожний",C586))</formula>
    </cfRule>
  </conditionalFormatting>
  <conditionalFormatting sqref="B609">
    <cfRule type="containsText" dxfId="1148" priority="75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1147" priority="753" operator="containsText" text="Газель базы">
      <formula>NOT(ISERROR(SEARCH("Газель базы",B609)))</formula>
    </cfRule>
    <cfRule type="containsText" dxfId="1146" priority="75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1145" priority="752" operator="containsText" text="Трактор базы">
      <formula>NOT(ISERROR(SEARCH("Трактор базы",B609)))</formula>
    </cfRule>
  </conditionalFormatting>
  <conditionalFormatting sqref="B614">
    <cfRule type="containsText" dxfId="1144" priority="748" operator="containsText" text="Трактор базы">
      <formula>NOT(ISERROR(SEARCH("Трактор базы",B614)))</formula>
    </cfRule>
  </conditionalFormatting>
  <conditionalFormatting sqref="B614">
    <cfRule type="containsText" dxfId="1143" priority="751" operator="containsText" text="Выезд с территории">
      <formula>NOT(ISERROR(SEARCH("Выезд с территории",B614)))</formula>
    </cfRule>
  </conditionalFormatting>
  <conditionalFormatting sqref="B614">
    <cfRule type="containsText" dxfId="1142" priority="749" operator="containsText" text="Газель базы">
      <formula>NOT(ISERROR(SEARCH("Газель базы",B614)))</formula>
    </cfRule>
    <cfRule type="containsText" dxfId="1141" priority="750" operator="containsText" text="Погрузчик базы">
      <formula>NOT(ISERROR(SEARCH("Погрузчик базы",B614)))</formula>
    </cfRule>
  </conditionalFormatting>
  <conditionalFormatting sqref="C649">
    <cfRule type="notContainsText" dxfId="1140" priority="747" operator="notContains" text="порожний">
      <formula>ISERROR(SEARCH("порожний",C649))</formula>
    </cfRule>
  </conditionalFormatting>
  <conditionalFormatting sqref="C655">
    <cfRule type="notContainsText" dxfId="1139" priority="744" operator="notContains" text="порожний">
      <formula>ISERROR(SEARCH("порожний",C655))</formula>
    </cfRule>
  </conditionalFormatting>
  <conditionalFormatting sqref="C650">
    <cfRule type="notContainsText" dxfId="1138" priority="746" operator="notContains" text="порожний">
      <formula>ISERROR(SEARCH("порожний",C650))</formula>
    </cfRule>
  </conditionalFormatting>
  <conditionalFormatting sqref="C654">
    <cfRule type="notContainsText" dxfId="1137" priority="745" operator="notContains" text="порожний">
      <formula>ISERROR(SEARCH("порожний",C654))</formula>
    </cfRule>
  </conditionalFormatting>
  <conditionalFormatting sqref="A663:A666 A668:A670 A695 A697:A701 A825 A3437">
    <cfRule type="containsText" dxfId="1136" priority="74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135" priority="74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1134" priority="74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133" priority="73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132" priority="74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131" priority="73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130" priority="72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129" priority="737" operator="containsText" text="Выезд с территории">
      <formula>NOT(ISERROR(SEARCH("Выезд с территории",A681)))</formula>
    </cfRule>
  </conditionalFormatting>
  <conditionalFormatting sqref="A681">
    <cfRule type="containsText" dxfId="1128" priority="73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127" priority="73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126" priority="731" operator="containsText" text="Трактор базы">
      <formula>NOT(ISERROR(SEARCH("Трактор базы",B682)))</formula>
    </cfRule>
  </conditionalFormatting>
  <conditionalFormatting sqref="B682">
    <cfRule type="containsText" dxfId="1125" priority="734" operator="containsText" text="Выезд с территории">
      <formula>NOT(ISERROR(SEARCH("Выезд с территории",B682)))</formula>
    </cfRule>
  </conditionalFormatting>
  <conditionalFormatting sqref="B682">
    <cfRule type="containsText" dxfId="1124" priority="732" operator="containsText" text="Газель базы">
      <formula>NOT(ISERROR(SEARCH("Газель базы",B682)))</formula>
    </cfRule>
    <cfRule type="containsText" dxfId="1123" priority="733" operator="containsText" text="Погрузчик базы">
      <formula>NOT(ISERROR(SEARCH("Погрузчик базы",B682)))</formula>
    </cfRule>
  </conditionalFormatting>
  <conditionalFormatting sqref="A684:A687">
    <cfRule type="containsText" dxfId="1122" priority="73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121" priority="72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120" priority="71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119" priority="72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118" priority="72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117" priority="71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116" priority="718" operator="containsText" text="Выезд с территории">
      <formula>NOT(ISERROR(SEARCH("Выезд с территории",A824)))</formula>
    </cfRule>
  </conditionalFormatting>
  <conditionalFormatting sqref="A824">
    <cfRule type="containsText" dxfId="1115" priority="71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14" priority="71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13" priority="710" operator="containsText" text="Газель базы">
      <formula>NOT(ISERROR(SEARCH("Газель базы",B846)))</formula>
    </cfRule>
    <cfRule type="containsText" dxfId="1112" priority="711" operator="containsText" text="Погрузчик базы">
      <formula>NOT(ISERROR(SEARCH("Погрузчик базы",B846)))</formula>
    </cfRule>
  </conditionalFormatting>
  <conditionalFormatting sqref="B846:B850">
    <cfRule type="containsText" dxfId="1111" priority="709" operator="containsText" text="Трактор базы">
      <formula>NOT(ISERROR(SEARCH("Трактор базы",B846)))</formula>
    </cfRule>
  </conditionalFormatting>
  <conditionalFormatting sqref="A916:A917">
    <cfRule type="containsText" dxfId="1110" priority="70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09" priority="70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08" priority="706" operator="containsText" text="Газель базы">
      <formula>NOT(ISERROR(SEARCH("Газель базы",B916)))</formula>
    </cfRule>
    <cfRule type="containsText" dxfId="1107" priority="707" operator="containsText" text="Погрузчик базы">
      <formula>NOT(ISERROR(SEARCH("Погрузчик базы",B916)))</formula>
    </cfRule>
  </conditionalFormatting>
  <conditionalFormatting sqref="B916:B917">
    <cfRule type="containsText" dxfId="1106" priority="705" operator="containsText" text="Трактор базы">
      <formula>NOT(ISERROR(SEARCH("Трактор базы",B916)))</formula>
    </cfRule>
  </conditionalFormatting>
  <conditionalFormatting sqref="A916:A917">
    <cfRule type="containsText" dxfId="1105" priority="70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104" priority="702" operator="containsText" text="Выезд с территории">
      <formula>NOT(ISERROR(SEARCH("Выезд с территории",E916)))</formula>
    </cfRule>
  </conditionalFormatting>
  <conditionalFormatting sqref="A932">
    <cfRule type="containsText" dxfId="1103" priority="67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102" priority="70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101" priority="699" operator="containsText" text="Газель базы">
      <formula>NOT(ISERROR(SEARCH("Газель базы",B918)))</formula>
    </cfRule>
    <cfRule type="containsText" dxfId="1100" priority="700" operator="containsText" text="Погрузчик базы">
      <formula>NOT(ISERROR(SEARCH("Погрузчик базы",B918)))</formula>
    </cfRule>
  </conditionalFormatting>
  <conditionalFormatting sqref="B918:B924">
    <cfRule type="containsText" dxfId="1099" priority="698" operator="containsText" text="Трактор базы">
      <formula>NOT(ISERROR(SEARCH("Трактор базы",B918)))</formula>
    </cfRule>
  </conditionalFormatting>
  <conditionalFormatting sqref="A918">
    <cfRule type="containsText" dxfId="1098" priority="69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97" priority="69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96" priority="69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95" priority="69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094" priority="693" operator="containsText" text="Газель базы">
      <formula>NOT(ISERROR(SEARCH("Газель базы",B926)))</formula>
    </cfRule>
    <cfRule type="containsText" dxfId="1093" priority="694" operator="containsText" text="Погрузчик базы">
      <formula>NOT(ISERROR(SEARCH("Погрузчик базы",B926)))</formula>
    </cfRule>
  </conditionalFormatting>
  <conditionalFormatting sqref="B926:B928">
    <cfRule type="containsText" dxfId="1092" priority="692" operator="containsText" text="Трактор базы">
      <formula>NOT(ISERROR(SEARCH("Трактор базы",B926)))</formula>
    </cfRule>
  </conditionalFormatting>
  <conditionalFormatting sqref="A926:A928">
    <cfRule type="containsText" dxfId="1091" priority="69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090" priority="689" operator="containsText" text="Выезд с территории">
      <formula>NOT(ISERROR(SEARCH("Выезд с территории",E926)))</formula>
    </cfRule>
  </conditionalFormatting>
  <conditionalFormatting sqref="A930">
    <cfRule type="containsText" dxfId="1089" priority="68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1088" priority="688" operator="containsText" text="Выезд с территории">
      <formula>NOT(ISERROR(SEARCH("Выезд с территории",A930)))</formula>
    </cfRule>
  </conditionalFormatting>
  <conditionalFormatting sqref="B930">
    <cfRule type="containsText" dxfId="1087" priority="686" operator="containsText" text="Газель базы">
      <formula>NOT(ISERROR(SEARCH("Газель базы",B930)))</formula>
    </cfRule>
    <cfRule type="containsText" dxfId="1086" priority="687" operator="containsText" text="Погрузчик базы">
      <formula>NOT(ISERROR(SEARCH("Погрузчик базы",B930)))</formula>
    </cfRule>
  </conditionalFormatting>
  <conditionalFormatting sqref="B930">
    <cfRule type="containsText" dxfId="1085" priority="685" operator="containsText" text="Трактор базы">
      <formula>NOT(ISERROR(SEARCH("Трактор базы",B930)))</formula>
    </cfRule>
  </conditionalFormatting>
  <conditionalFormatting sqref="A930">
    <cfRule type="containsText" dxfId="1084" priority="68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1083" priority="682" operator="containsText" text="Выезд с территории">
      <formula>NOT(ISERROR(SEARCH("Выезд с территории",E930)))</formula>
    </cfRule>
  </conditionalFormatting>
  <conditionalFormatting sqref="A932">
    <cfRule type="containsText" dxfId="1082" priority="681" operator="containsText" text="Выезд с территории">
      <formula>NOT(ISERROR(SEARCH("Выезд с территории",A932)))</formula>
    </cfRule>
  </conditionalFormatting>
  <conditionalFormatting sqref="A932">
    <cfRule type="containsText" dxfId="1081" priority="68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1080" priority="67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1079" priority="67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1078" priority="67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1077" priority="67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1076" priority="674" operator="notContains" text="порожний">
      <formula>ISERROR(SEARCH("порожний",C954))</formula>
    </cfRule>
  </conditionalFormatting>
  <conditionalFormatting sqref="B954:B956">
    <cfRule type="containsText" dxfId="1075" priority="672" operator="containsText" text="Газель базы">
      <formula>NOT(ISERROR(SEARCH("Газель базы",B954)))</formula>
    </cfRule>
    <cfRule type="containsText" dxfId="1074" priority="673" operator="containsText" text="Погрузчик базы">
      <formula>NOT(ISERROR(SEARCH("Погрузчик базы",B954)))</formula>
    </cfRule>
  </conditionalFormatting>
  <conditionalFormatting sqref="B954:B956">
    <cfRule type="containsText" dxfId="1073" priority="671" operator="containsText" text="Трактор базы">
      <formula>NOT(ISERROR(SEARCH("Трактор базы",B954)))</formula>
    </cfRule>
  </conditionalFormatting>
  <conditionalFormatting sqref="A954:A956">
    <cfRule type="containsText" dxfId="1072" priority="67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1071" priority="66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1070" priority="667" operator="notContains" text="порожний">
      <formula>ISERROR(SEARCH("порожний",C995))</formula>
    </cfRule>
  </conditionalFormatting>
  <conditionalFormatting sqref="C987">
    <cfRule type="notContainsText" dxfId="1069" priority="668" operator="notContains" text="порожний">
      <formula>ISERROR(SEARCH("порожний",C987))</formula>
    </cfRule>
  </conditionalFormatting>
  <conditionalFormatting sqref="B999">
    <cfRule type="containsText" dxfId="1068" priority="666" operator="containsText" text="Выезд с территории">
      <formula>NOT(ISERROR(SEARCH("Выезд с территории",B999)))</formula>
    </cfRule>
  </conditionalFormatting>
  <conditionalFormatting sqref="B999">
    <cfRule type="containsText" dxfId="1067" priority="664" operator="containsText" text="Газель базы">
      <formula>NOT(ISERROR(SEARCH("Газель базы",B999)))</formula>
    </cfRule>
    <cfRule type="containsText" dxfId="1066" priority="665" operator="containsText" text="Погрузчик базы">
      <formula>NOT(ISERROR(SEARCH("Погрузчик базы",B999)))</formula>
    </cfRule>
  </conditionalFormatting>
  <conditionalFormatting sqref="B999">
    <cfRule type="containsText" dxfId="1065" priority="663" operator="containsText" text="Трактор базы">
      <formula>NOT(ISERROR(SEARCH("Трактор базы",B999)))</formula>
    </cfRule>
  </conditionalFormatting>
  <conditionalFormatting sqref="B1019:B1022">
    <cfRule type="containsText" dxfId="1064" priority="659" operator="containsText" text="Трактор базы">
      <formula>NOT(ISERROR(SEARCH("Трактор базы",B1019)))</formula>
    </cfRule>
  </conditionalFormatting>
  <conditionalFormatting sqref="B1019:B1022">
    <cfRule type="containsText" dxfId="1063" priority="66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062" priority="660" operator="containsText" text="Газель базы">
      <formula>NOT(ISERROR(SEARCH("Газель базы",B1019)))</formula>
    </cfRule>
    <cfRule type="containsText" dxfId="1061" priority="661" operator="containsText" text="Погрузчик базы">
      <formula>NOT(ISERROR(SEARCH("Погрузчик базы",B1019)))</formula>
    </cfRule>
  </conditionalFormatting>
  <conditionalFormatting sqref="C966">
    <cfRule type="notContainsText" dxfId="1060" priority="658" operator="notContains" text="порожний">
      <formula>ISERROR(SEARCH("порожний",C966))</formula>
    </cfRule>
  </conditionalFormatting>
  <conditionalFormatting sqref="A1029">
    <cfRule type="containsText" dxfId="1059" priority="65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058" priority="65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057" priority="65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056" priority="65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055" priority="652" operator="containsText" text="Газель базы">
      <formula>NOT(ISERROR(SEARCH("Газель базы",B1030)))</formula>
    </cfRule>
    <cfRule type="containsText" dxfId="1054" priority="653" operator="containsText" text="Погрузчик базы">
      <formula>NOT(ISERROR(SEARCH("Погрузчик базы",B1030)))</formula>
    </cfRule>
  </conditionalFormatting>
  <conditionalFormatting sqref="B1030">
    <cfRule type="containsText" dxfId="1053" priority="651" operator="containsText" text="Трактор базы">
      <formula>NOT(ISERROR(SEARCH("Трактор базы",B1030)))</formula>
    </cfRule>
  </conditionalFormatting>
  <conditionalFormatting sqref="A1035">
    <cfRule type="containsText" dxfId="1052" priority="64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051" priority="64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050" priority="65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049" priority="64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1048" priority="64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1047" priority="64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1046" priority="64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1045" priority="642" operator="containsText" text="Газель базы">
      <formula>NOT(ISERROR(SEARCH("Газель базы",B1138)))</formula>
    </cfRule>
    <cfRule type="containsText" dxfId="1044" priority="643" operator="containsText" text="Погрузчик базы">
      <formula>NOT(ISERROR(SEARCH("Погрузчик базы",B1138)))</formula>
    </cfRule>
  </conditionalFormatting>
  <conditionalFormatting sqref="B1138:B1161">
    <cfRule type="containsText" dxfId="1043" priority="641" operator="containsText" text="Трактор базы">
      <formula>NOT(ISERROR(SEARCH("Трактор базы",B1138)))</formula>
    </cfRule>
  </conditionalFormatting>
  <conditionalFormatting sqref="B1258:B1262">
    <cfRule type="containsText" dxfId="1042" priority="625" operator="containsText" text="Трактор базы">
      <formula>NOT(ISERROR(SEARCH("Трактор базы",B1258)))</formula>
    </cfRule>
  </conditionalFormatting>
  <conditionalFormatting sqref="B1244:B1252">
    <cfRule type="containsText" dxfId="1041" priority="64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1040" priority="638" operator="containsText" text="Газель базы">
      <formula>NOT(ISERROR(SEARCH("Газель базы",B1244)))</formula>
    </cfRule>
    <cfRule type="containsText" dxfId="1039" priority="639" operator="containsText" text="Погрузчик базы">
      <formula>NOT(ISERROR(SEARCH("Погрузчик базы",B1244)))</formula>
    </cfRule>
  </conditionalFormatting>
  <conditionalFormatting sqref="B1244:B1252">
    <cfRule type="containsText" dxfId="1038" priority="637" operator="containsText" text="Трактор базы">
      <formula>NOT(ISERROR(SEARCH("Трактор базы",B1244)))</formula>
    </cfRule>
  </conditionalFormatting>
  <conditionalFormatting sqref="B1253:B1256">
    <cfRule type="containsText" dxfId="1037" priority="63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1036" priority="634" operator="containsText" text="Газель базы">
      <formula>NOT(ISERROR(SEARCH("Газель базы",B1253)))</formula>
    </cfRule>
    <cfRule type="containsText" dxfId="1035" priority="635" operator="containsText" text="Погрузчик базы">
      <formula>NOT(ISERROR(SEARCH("Погрузчик базы",B1253)))</formula>
    </cfRule>
  </conditionalFormatting>
  <conditionalFormatting sqref="B1253:B1256">
    <cfRule type="containsText" dxfId="1034" priority="633" operator="containsText" text="Трактор базы">
      <formula>NOT(ISERROR(SEARCH("Трактор базы",B1253)))</formula>
    </cfRule>
  </conditionalFormatting>
  <conditionalFormatting sqref="B1257">
    <cfRule type="containsText" dxfId="1033" priority="63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1032" priority="630" operator="containsText" text="Газель базы">
      <formula>NOT(ISERROR(SEARCH("Газель базы",B1257)))</formula>
    </cfRule>
    <cfRule type="containsText" dxfId="1031" priority="631" operator="containsText" text="Погрузчик базы">
      <formula>NOT(ISERROR(SEARCH("Погрузчик базы",B1257)))</formula>
    </cfRule>
  </conditionalFormatting>
  <conditionalFormatting sqref="B1257">
    <cfRule type="containsText" dxfId="1030" priority="629" operator="containsText" text="Трактор базы">
      <formula>NOT(ISERROR(SEARCH("Трактор базы",B1257)))</formula>
    </cfRule>
  </conditionalFormatting>
  <conditionalFormatting sqref="B1258:B1262">
    <cfRule type="containsText" dxfId="1029" priority="62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1028" priority="626" operator="containsText" text="Газель базы">
      <formula>NOT(ISERROR(SEARCH("Газель базы",B1258)))</formula>
    </cfRule>
    <cfRule type="containsText" dxfId="1027" priority="627" operator="containsText" text="Погрузчик базы">
      <formula>NOT(ISERROR(SEARCH("Погрузчик базы",B1258)))</formula>
    </cfRule>
  </conditionalFormatting>
  <conditionalFormatting sqref="B1281:B1287">
    <cfRule type="containsText" dxfId="1026" priority="62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1025" priority="622" operator="containsText" text="Газель базы">
      <formula>NOT(ISERROR(SEARCH("Газель базы",B1281)))</formula>
    </cfRule>
    <cfRule type="containsText" dxfId="1024" priority="623" operator="containsText" text="Погрузчик базы">
      <formula>NOT(ISERROR(SEARCH("Погрузчик базы",B1281)))</formula>
    </cfRule>
  </conditionalFormatting>
  <conditionalFormatting sqref="B1281:B1287">
    <cfRule type="containsText" dxfId="1023" priority="621" operator="containsText" text="Трактор базы">
      <formula>NOT(ISERROR(SEARCH("Трактор базы",B1281)))</formula>
    </cfRule>
  </conditionalFormatting>
  <conditionalFormatting sqref="B1296">
    <cfRule type="containsText" dxfId="1022" priority="617" operator="containsText" text="Трактор базы">
      <formula>NOT(ISERROR(SEARCH("Трактор базы",B1296)))</formula>
    </cfRule>
  </conditionalFormatting>
  <conditionalFormatting sqref="B1296">
    <cfRule type="containsText" dxfId="1021" priority="62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1020" priority="618" operator="containsText" text="Газель базы">
      <formula>NOT(ISERROR(SEARCH("Газель базы",B1296)))</formula>
    </cfRule>
    <cfRule type="containsText" dxfId="1019" priority="619" operator="containsText" text="Погрузчик базы">
      <formula>NOT(ISERROR(SEARCH("Погрузчик базы",B1296)))</formula>
    </cfRule>
  </conditionalFormatting>
  <conditionalFormatting sqref="C1320:C1321">
    <cfRule type="notContainsText" dxfId="1018" priority="615" operator="notContains" text="порожний">
      <formula>ISERROR(SEARCH("порожний",C1320))</formula>
    </cfRule>
  </conditionalFormatting>
  <conditionalFormatting sqref="A1323">
    <cfRule type="containsText" dxfId="1017" priority="60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1016" priority="61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1015" priority="61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014" priority="61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013" priority="61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012" priority="61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011" priority="608" operator="notContains" text="порожний">
      <formula>ISERROR(SEARCH("порожний",C1336))</formula>
    </cfRule>
  </conditionalFormatting>
  <conditionalFormatting sqref="C1346">
    <cfRule type="notContainsText" dxfId="1010" priority="607" operator="notContains" text="порожний">
      <formula>ISERROR(SEARCH("порожний",C1346))</formula>
    </cfRule>
  </conditionalFormatting>
  <conditionalFormatting sqref="A1391">
    <cfRule type="containsText" dxfId="1009" priority="60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008" priority="60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007" priority="60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006" priority="59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05" priority="60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004" priority="59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003" priority="597" operator="notContains" text="порожний">
      <formula>ISERROR(SEARCH("порожний",C1606))</formula>
    </cfRule>
  </conditionalFormatting>
  <conditionalFormatting sqref="B1633:B1636">
    <cfRule type="containsText" dxfId="1002" priority="59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001" priority="594" operator="containsText" text="Газель базы">
      <formula>NOT(ISERROR(SEARCH("Газель базы",B1633)))</formula>
    </cfRule>
    <cfRule type="containsText" dxfId="1000" priority="595" operator="containsText" text="Погрузчик базы">
      <formula>NOT(ISERROR(SEARCH("Погрузчик базы",B1633)))</formula>
    </cfRule>
  </conditionalFormatting>
  <conditionalFormatting sqref="B1633:B1636">
    <cfRule type="containsText" dxfId="999" priority="593" operator="containsText" text="Трактор базы">
      <formula>NOT(ISERROR(SEARCH("Трактор базы",B1633)))</formula>
    </cfRule>
  </conditionalFormatting>
  <conditionalFormatting sqref="B1637:B1642">
    <cfRule type="containsText" dxfId="998" priority="59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997" priority="590" operator="containsText" text="Газель базы">
      <formula>NOT(ISERROR(SEARCH("Газель базы",B1637)))</formula>
    </cfRule>
    <cfRule type="containsText" dxfId="996" priority="591" operator="containsText" text="Погрузчик базы">
      <formula>NOT(ISERROR(SEARCH("Погрузчик базы",B1637)))</formula>
    </cfRule>
  </conditionalFormatting>
  <conditionalFormatting sqref="B1637:B1642">
    <cfRule type="containsText" dxfId="995" priority="589" operator="containsText" text="Трактор базы">
      <formula>NOT(ISERROR(SEARCH("Трактор базы",B1637)))</formula>
    </cfRule>
  </conditionalFormatting>
  <conditionalFormatting sqref="B1671:B1672">
    <cfRule type="containsText" dxfId="994" priority="585" operator="containsText" text="Трактор базы">
      <formula>NOT(ISERROR(SEARCH("Трактор базы",B1671)))</formula>
    </cfRule>
  </conditionalFormatting>
  <conditionalFormatting sqref="B1671:B1672">
    <cfRule type="containsText" dxfId="993" priority="58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992" priority="586" operator="containsText" text="Газель базы">
      <formula>NOT(ISERROR(SEARCH("Газель базы",B1671)))</formula>
    </cfRule>
    <cfRule type="containsText" dxfId="991" priority="587" operator="containsText" text="Погрузчик базы">
      <formula>NOT(ISERROR(SEARCH("Погрузчик базы",B1671)))</formula>
    </cfRule>
  </conditionalFormatting>
  <conditionalFormatting sqref="B1675">
    <cfRule type="containsText" dxfId="990" priority="581" operator="containsText" text="Трактор базы">
      <formula>NOT(ISERROR(SEARCH("Трактор базы",B1675)))</formula>
    </cfRule>
  </conditionalFormatting>
  <conditionalFormatting sqref="B1675">
    <cfRule type="containsText" dxfId="989" priority="58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988" priority="582" operator="containsText" text="Газель базы">
      <formula>NOT(ISERROR(SEARCH("Газель базы",B1675)))</formula>
    </cfRule>
    <cfRule type="containsText" dxfId="987" priority="583" operator="containsText" text="Погрузчик базы">
      <formula>NOT(ISERROR(SEARCH("Погрузчик базы",B1675)))</formula>
    </cfRule>
  </conditionalFormatting>
  <conditionalFormatting sqref="A1678">
    <cfRule type="containsText" dxfId="986" priority="57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985" priority="58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984" priority="57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983" priority="577" operator="notContains" text="порожний">
      <formula>ISERROR(SEARCH("порожний",C1723))</formula>
    </cfRule>
  </conditionalFormatting>
  <conditionalFormatting sqref="C1725:C1726">
    <cfRule type="notContainsText" dxfId="982" priority="576" operator="notContains" text="порожний">
      <formula>ISERROR(SEARCH("порожний",C1725))</formula>
    </cfRule>
  </conditionalFormatting>
  <conditionalFormatting sqref="C1727">
    <cfRule type="notContainsText" dxfId="981" priority="575" operator="notContains" text="порожний">
      <formula>ISERROR(SEARCH("порожний",C1727))</formula>
    </cfRule>
  </conditionalFormatting>
  <conditionalFormatting sqref="C1728">
    <cfRule type="notContainsText" dxfId="980" priority="574" operator="notContains" text="порожний">
      <formula>ISERROR(SEARCH("порожний",C1728))</formula>
    </cfRule>
  </conditionalFormatting>
  <conditionalFormatting sqref="B1732:B1733">
    <cfRule type="containsText" dxfId="979" priority="57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978" priority="571" operator="containsText" text="Газель базы">
      <formula>NOT(ISERROR(SEARCH("Газель базы",B1732)))</formula>
    </cfRule>
    <cfRule type="containsText" dxfId="977" priority="572" operator="containsText" text="Погрузчик базы">
      <formula>NOT(ISERROR(SEARCH("Погрузчик базы",B1732)))</formula>
    </cfRule>
  </conditionalFormatting>
  <conditionalFormatting sqref="B1732:B1733">
    <cfRule type="containsText" dxfId="976" priority="570" operator="containsText" text="Трактор базы">
      <formula>NOT(ISERROR(SEARCH("Трактор базы",B1732)))</formula>
    </cfRule>
  </conditionalFormatting>
  <conditionalFormatting sqref="B1734:B1735">
    <cfRule type="containsText" dxfId="975" priority="56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974" priority="567" operator="containsText" text="Газель базы">
      <formula>NOT(ISERROR(SEARCH("Газель базы",B1734)))</formula>
    </cfRule>
    <cfRule type="containsText" dxfId="973" priority="568" operator="containsText" text="Погрузчик базы">
      <formula>NOT(ISERROR(SEARCH("Погрузчик базы",B1734)))</formula>
    </cfRule>
  </conditionalFormatting>
  <conditionalFormatting sqref="B1734:B1735">
    <cfRule type="containsText" dxfId="972" priority="566" operator="containsText" text="Трактор базы">
      <formula>NOT(ISERROR(SEARCH("Трактор базы",B1734)))</formula>
    </cfRule>
  </conditionalFormatting>
  <conditionalFormatting sqref="B1762:B1764">
    <cfRule type="containsText" dxfId="971" priority="552" operator="containsText" text="Трактор базы">
      <formula>NOT(ISERROR(SEARCH("Трактор базы",B1762)))</formula>
    </cfRule>
  </conditionalFormatting>
  <conditionalFormatting sqref="B1740:B1741">
    <cfRule type="containsText" dxfId="970" priority="56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969" priority="563" operator="containsText" text="Газель базы">
      <formula>NOT(ISERROR(SEARCH("Газель базы",B1740)))</formula>
    </cfRule>
    <cfRule type="containsText" dxfId="968" priority="564" operator="containsText" text="Погрузчик базы">
      <formula>NOT(ISERROR(SEARCH("Погрузчик базы",B1740)))</formula>
    </cfRule>
  </conditionalFormatting>
  <conditionalFormatting sqref="B1740:B1741">
    <cfRule type="containsText" dxfId="967" priority="562" operator="containsText" text="Трактор базы">
      <formula>NOT(ISERROR(SEARCH("Трактор базы",B1740)))</formula>
    </cfRule>
  </conditionalFormatting>
  <conditionalFormatting sqref="A1755">
    <cfRule type="containsText" dxfId="966" priority="55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965" priority="56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964" priority="56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963" priority="55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962" priority="55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961" priority="55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960" priority="543" operator="containsText" text="Трактор базы">
      <formula>NOT(ISERROR(SEARCH("Трактор базы",B1773)))</formula>
    </cfRule>
  </conditionalFormatting>
  <conditionalFormatting sqref="B1762:B1764">
    <cfRule type="containsText" dxfId="959" priority="55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958" priority="553" operator="containsText" text="Газель базы">
      <formula>NOT(ISERROR(SEARCH("Газель базы",B1762)))</formula>
    </cfRule>
    <cfRule type="containsText" dxfId="957" priority="554" operator="containsText" text="Погрузчик базы">
      <formula>NOT(ISERROR(SEARCH("Погрузчик базы",B1762)))</formula>
    </cfRule>
  </conditionalFormatting>
  <conditionalFormatting sqref="B1776:B1777">
    <cfRule type="containsText" dxfId="956" priority="534" operator="containsText" text="Трактор базы">
      <formula>NOT(ISERROR(SEARCH("Трактор базы",B1776)))</formula>
    </cfRule>
  </conditionalFormatting>
  <conditionalFormatting sqref="B1770:B1771">
    <cfRule type="containsText" dxfId="955" priority="55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954" priority="549" operator="containsText" text="Газель базы">
      <formula>NOT(ISERROR(SEARCH("Газель базы",B1770)))</formula>
    </cfRule>
    <cfRule type="containsText" dxfId="953" priority="550" operator="containsText" text="Погрузчик базы">
      <formula>NOT(ISERROR(SEARCH("Погрузчик базы",B1770)))</formula>
    </cfRule>
  </conditionalFormatting>
  <conditionalFormatting sqref="B1770:B1771">
    <cfRule type="containsText" dxfId="952" priority="548" operator="containsText" text="Трактор базы">
      <formula>NOT(ISERROR(SEARCH("Трактор базы",B1770)))</formula>
    </cfRule>
  </conditionalFormatting>
  <conditionalFormatting sqref="B1773">
    <cfRule type="containsText" dxfId="951" priority="54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950" priority="546" operator="notContains" text="порожний">
      <formula>ISERROR(SEARCH("порожний",C1773))</formula>
    </cfRule>
  </conditionalFormatting>
  <conditionalFormatting sqref="B1773">
    <cfRule type="containsText" dxfId="949" priority="544" operator="containsText" text="Газель базы">
      <formula>NOT(ISERROR(SEARCH("Газель базы",B1773)))</formula>
    </cfRule>
    <cfRule type="containsText" dxfId="948" priority="545" operator="containsText" text="Погрузчик базы">
      <formula>NOT(ISERROR(SEARCH("Погрузчик базы",B1773)))</formula>
    </cfRule>
  </conditionalFormatting>
  <conditionalFormatting sqref="B1775">
    <cfRule type="containsText" dxfId="947" priority="538" operator="containsText" text="Трактор базы">
      <formula>NOT(ISERROR(SEARCH("Трактор базы",B1775)))</formula>
    </cfRule>
  </conditionalFormatting>
  <conditionalFormatting sqref="B1775">
    <cfRule type="containsText" dxfId="946" priority="54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945" priority="541" operator="notContains" text="порожний">
      <formula>ISERROR(SEARCH("порожний",C1775))</formula>
    </cfRule>
  </conditionalFormatting>
  <conditionalFormatting sqref="B1775">
    <cfRule type="containsText" dxfId="944" priority="539" operator="containsText" text="Газель базы">
      <formula>NOT(ISERROR(SEARCH("Газель базы",B1775)))</formula>
    </cfRule>
    <cfRule type="containsText" dxfId="943" priority="540" operator="containsText" text="Погрузчик базы">
      <formula>NOT(ISERROR(SEARCH("Погрузчик базы",B1775)))</formula>
    </cfRule>
  </conditionalFormatting>
  <conditionalFormatting sqref="B1776:B1777">
    <cfRule type="containsText" dxfId="942" priority="53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941" priority="535" operator="containsText" text="Газель базы">
      <formula>NOT(ISERROR(SEARCH("Газель базы",B1776)))</formula>
    </cfRule>
    <cfRule type="containsText" dxfId="940" priority="536" operator="containsText" text="Погрузчик базы">
      <formula>NOT(ISERROR(SEARCH("Погрузчик базы",B1776)))</formula>
    </cfRule>
  </conditionalFormatting>
  <conditionalFormatting sqref="B1891">
    <cfRule type="containsText" dxfId="939" priority="526" operator="containsText" text="Трактор базы">
      <formula>NOT(ISERROR(SEARCH("Трактор базы",B1891)))</formula>
    </cfRule>
  </conditionalFormatting>
  <conditionalFormatting sqref="B1889">
    <cfRule type="containsText" dxfId="938" priority="53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937" priority="531" operator="containsText" text="Газель базы">
      <formula>NOT(ISERROR(SEARCH("Газель базы",B1889)))</formula>
    </cfRule>
    <cfRule type="containsText" dxfId="936" priority="532" operator="containsText" text="Погрузчик базы">
      <formula>NOT(ISERROR(SEARCH("Погрузчик базы",B1889)))</formula>
    </cfRule>
  </conditionalFormatting>
  <conditionalFormatting sqref="B1889">
    <cfRule type="containsText" dxfId="935" priority="530" operator="containsText" text="Трактор базы">
      <formula>NOT(ISERROR(SEARCH("Трактор базы",B1889)))</formula>
    </cfRule>
  </conditionalFormatting>
  <conditionalFormatting sqref="B1891">
    <cfRule type="containsText" dxfId="934" priority="52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933" priority="527" operator="containsText" text="Газель базы">
      <formula>NOT(ISERROR(SEARCH("Газель базы",B1891)))</formula>
    </cfRule>
    <cfRule type="containsText" dxfId="932" priority="528" operator="containsText" text="Погрузчик базы">
      <formula>NOT(ISERROR(SEARCH("Погрузчик базы",B1891)))</formula>
    </cfRule>
  </conditionalFormatting>
  <conditionalFormatting sqref="B1920">
    <cfRule type="containsText" dxfId="931" priority="514" operator="containsText" text="Трактор базы">
      <formula>NOT(ISERROR(SEARCH("Трактор базы",B1920)))</formula>
    </cfRule>
  </conditionalFormatting>
  <conditionalFormatting sqref="B1904:B1914">
    <cfRule type="containsText" dxfId="930" priority="52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929" priority="523" operator="containsText" text="Газель базы">
      <formula>NOT(ISERROR(SEARCH("Газель базы",B1904)))</formula>
    </cfRule>
    <cfRule type="containsText" dxfId="928" priority="524" operator="containsText" text="Погрузчик базы">
      <formula>NOT(ISERROR(SEARCH("Погрузчик базы",B1904)))</formula>
    </cfRule>
  </conditionalFormatting>
  <conditionalFormatting sqref="B1904:B1914">
    <cfRule type="containsText" dxfId="927" priority="522" operator="containsText" text="Трактор базы">
      <formula>NOT(ISERROR(SEARCH("Трактор базы",B1904)))</formula>
    </cfRule>
  </conditionalFormatting>
  <conditionalFormatting sqref="B1915:B1919">
    <cfRule type="containsText" dxfId="926" priority="52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925" priority="519" operator="containsText" text="Газель базы">
      <formula>NOT(ISERROR(SEARCH("Газель базы",B1915)))</formula>
    </cfRule>
    <cfRule type="containsText" dxfId="924" priority="520" operator="containsText" text="Погрузчик базы">
      <formula>NOT(ISERROR(SEARCH("Погрузчик базы",B1915)))</formula>
    </cfRule>
  </conditionalFormatting>
  <conditionalFormatting sqref="B1915:B1919">
    <cfRule type="containsText" dxfId="923" priority="518" operator="containsText" text="Трактор базы">
      <formula>NOT(ISERROR(SEARCH("Трактор базы",B1915)))</formula>
    </cfRule>
  </conditionalFormatting>
  <conditionalFormatting sqref="B1920">
    <cfRule type="containsText" dxfId="922" priority="51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921" priority="515" operator="containsText" text="Газель базы">
      <formula>NOT(ISERROR(SEARCH("Газель базы",B1920)))</formula>
    </cfRule>
    <cfRule type="containsText" dxfId="920" priority="516" operator="containsText" text="Погрузчик базы">
      <formula>NOT(ISERROR(SEARCH("Погрузчик базы",B1920)))</formula>
    </cfRule>
  </conditionalFormatting>
  <conditionalFormatting sqref="B1939">
    <cfRule type="containsText" dxfId="919" priority="510" operator="containsText" text="Трактор базы">
      <formula>NOT(ISERROR(SEARCH("Трактор базы",B1939)))</formula>
    </cfRule>
  </conditionalFormatting>
  <conditionalFormatting sqref="B1939">
    <cfRule type="containsText" dxfId="918" priority="51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917" priority="511" operator="containsText" text="Газель базы">
      <formula>NOT(ISERROR(SEARCH("Газель базы",B1939)))</formula>
    </cfRule>
    <cfRule type="containsText" dxfId="916" priority="512" operator="containsText" text="Погрузчик базы">
      <formula>NOT(ISERROR(SEARCH("Погрузчик базы",B1939)))</formula>
    </cfRule>
  </conditionalFormatting>
  <conditionalFormatting sqref="A1943">
    <cfRule type="containsText" dxfId="915" priority="50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914" priority="50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913" priority="50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912" priority="491" operator="containsText" text="Трактор базы">
      <formula>NOT(ISERROR(SEARCH("Трактор базы",B1977)))</formula>
    </cfRule>
  </conditionalFormatting>
  <conditionalFormatting sqref="B1974">
    <cfRule type="containsText" dxfId="911" priority="50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910" priority="504" operator="containsText" text="Газель базы">
      <formula>NOT(ISERROR(SEARCH("Газель базы",B1974)))</formula>
    </cfRule>
    <cfRule type="containsText" dxfId="909" priority="505" operator="containsText" text="Погрузчик базы">
      <formula>NOT(ISERROR(SEARCH("Погрузчик базы",B1974)))</formula>
    </cfRule>
  </conditionalFormatting>
  <conditionalFormatting sqref="B1974">
    <cfRule type="containsText" dxfId="908" priority="503" operator="containsText" text="Трактор базы">
      <formula>NOT(ISERROR(SEARCH("Трактор базы",B1974)))</formula>
    </cfRule>
  </conditionalFormatting>
  <conditionalFormatting sqref="B1975">
    <cfRule type="containsText" dxfId="907" priority="50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906" priority="500" operator="containsText" text="Газель базы">
      <formula>NOT(ISERROR(SEARCH("Газель базы",B1975)))</formula>
    </cfRule>
    <cfRule type="containsText" dxfId="905" priority="501" operator="containsText" text="Погрузчик базы">
      <formula>NOT(ISERROR(SEARCH("Погрузчик базы",B1975)))</formula>
    </cfRule>
  </conditionalFormatting>
  <conditionalFormatting sqref="B1975">
    <cfRule type="containsText" dxfId="904" priority="499" operator="containsText" text="Трактор базы">
      <formula>NOT(ISERROR(SEARCH("Трактор базы",B1975)))</formula>
    </cfRule>
  </conditionalFormatting>
  <conditionalFormatting sqref="B1976">
    <cfRule type="containsText" dxfId="903" priority="49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902" priority="496" operator="containsText" text="Газель базы">
      <formula>NOT(ISERROR(SEARCH("Газель базы",B1976)))</formula>
    </cfRule>
    <cfRule type="containsText" dxfId="901" priority="497" operator="containsText" text="Погрузчик базы">
      <formula>NOT(ISERROR(SEARCH("Погрузчик базы",B1976)))</formula>
    </cfRule>
  </conditionalFormatting>
  <conditionalFormatting sqref="B1976">
    <cfRule type="containsText" dxfId="900" priority="495" operator="containsText" text="Трактор базы">
      <formula>NOT(ISERROR(SEARCH("Трактор базы",B1976)))</formula>
    </cfRule>
  </conditionalFormatting>
  <conditionalFormatting sqref="B1977">
    <cfRule type="containsText" dxfId="899" priority="49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898" priority="492" operator="containsText" text="Газель базы">
      <formula>NOT(ISERROR(SEARCH("Газель базы",B1977)))</formula>
    </cfRule>
    <cfRule type="containsText" dxfId="897" priority="493" operator="containsText" text="Погрузчик базы">
      <formula>NOT(ISERROR(SEARCH("Погрузчик базы",B1977)))</formula>
    </cfRule>
  </conditionalFormatting>
  <conditionalFormatting sqref="C1965">
    <cfRule type="notContainsText" dxfId="896" priority="490" operator="notContains" text="порожний">
      <formula>ISERROR(SEARCH("порожний",C1965))</formula>
    </cfRule>
  </conditionalFormatting>
  <conditionalFormatting sqref="B2042">
    <cfRule type="containsText" dxfId="895" priority="486" operator="containsText" text="Трактор базы">
      <formula>NOT(ISERROR(SEARCH("Трактор базы",B2042)))</formula>
    </cfRule>
  </conditionalFormatting>
  <conditionalFormatting sqref="B2042">
    <cfRule type="containsText" dxfId="894" priority="48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893" priority="487" operator="containsText" text="Газель базы">
      <formula>NOT(ISERROR(SEARCH("Газель базы",B2042)))</formula>
    </cfRule>
    <cfRule type="containsText" dxfId="892" priority="488" operator="containsText" text="Погрузчик базы">
      <formula>NOT(ISERROR(SEARCH("Погрузчик базы",B2042)))</formula>
    </cfRule>
  </conditionalFormatting>
  <conditionalFormatting sqref="C2050">
    <cfRule type="notContainsText" dxfId="891" priority="485" operator="notContains" text="порожний">
      <formula>ISERROR(SEARCH("порожний",C2050))</formula>
    </cfRule>
  </conditionalFormatting>
  <conditionalFormatting sqref="B2054">
    <cfRule type="containsText" dxfId="890" priority="48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889" priority="482" operator="containsText" text="Газель базы">
      <formula>NOT(ISERROR(SEARCH("Газель базы",B2054)))</formula>
    </cfRule>
    <cfRule type="containsText" dxfId="888" priority="483" operator="containsText" text="Погрузчик базы">
      <formula>NOT(ISERROR(SEARCH("Погрузчик базы",B2054)))</formula>
    </cfRule>
  </conditionalFormatting>
  <conditionalFormatting sqref="B2054">
    <cfRule type="containsText" dxfId="887" priority="481" operator="containsText" text="Трактор базы">
      <formula>NOT(ISERROR(SEARCH("Трактор базы",B2054)))</formula>
    </cfRule>
  </conditionalFormatting>
  <conditionalFormatting sqref="B2055">
    <cfRule type="containsText" dxfId="886" priority="477" operator="containsText" text="Трактор базы">
      <formula>NOT(ISERROR(SEARCH("Трактор базы",B2055)))</formula>
    </cfRule>
  </conditionalFormatting>
  <conditionalFormatting sqref="B2055">
    <cfRule type="containsText" dxfId="885" priority="48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884" priority="478" operator="containsText" text="Газель базы">
      <formula>NOT(ISERROR(SEARCH("Газель базы",B2055)))</formula>
    </cfRule>
    <cfRule type="containsText" dxfId="883" priority="479" operator="containsText" text="Погрузчик базы">
      <formula>NOT(ISERROR(SEARCH("Погрузчик базы",B2055)))</formula>
    </cfRule>
  </conditionalFormatting>
  <conditionalFormatting sqref="A2087:A2089">
    <cfRule type="containsText" dxfId="882" priority="47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881" priority="47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880" priority="475" operator="notContains" text="порожний">
      <formula>ISERROR(SEARCH("порожний",C2087))</formula>
    </cfRule>
  </conditionalFormatting>
  <conditionalFormatting sqref="B2087:B2089">
    <cfRule type="containsText" dxfId="879" priority="473" operator="containsText" text="Газель базы">
      <formula>NOT(ISERROR(SEARCH("Газель базы",B2087)))</formula>
    </cfRule>
    <cfRule type="containsText" dxfId="878" priority="474" operator="containsText" text="Погрузчик базы">
      <formula>NOT(ISERROR(SEARCH("Погрузчик базы",B2087)))</formula>
    </cfRule>
  </conditionalFormatting>
  <conditionalFormatting sqref="B2087:B2089">
    <cfRule type="containsText" dxfId="877" priority="472" operator="containsText" text="Трактор базы">
      <formula>NOT(ISERROR(SEARCH("Трактор базы",B2087)))</formula>
    </cfRule>
  </conditionalFormatting>
  <conditionalFormatting sqref="A2087:A2089">
    <cfRule type="containsText" dxfId="876" priority="47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875" priority="46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874" priority="467" operator="containsText" text="Газель базы">
      <formula>NOT(ISERROR(SEARCH("Газель базы",B2101)))</formula>
    </cfRule>
    <cfRule type="containsText" dxfId="873" priority="468" operator="containsText" text="Погрузчик базы">
      <formula>NOT(ISERROR(SEARCH("Погрузчик базы",B2101)))</formula>
    </cfRule>
  </conditionalFormatting>
  <conditionalFormatting sqref="B2101">
    <cfRule type="containsText" dxfId="872" priority="466" operator="containsText" text="Трактор базы">
      <formula>NOT(ISERROR(SEARCH("Трактор базы",B2101)))</formula>
    </cfRule>
  </conditionalFormatting>
  <conditionalFormatting sqref="B2102">
    <cfRule type="containsText" dxfId="871" priority="46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870" priority="463" operator="containsText" text="Газель базы">
      <formula>NOT(ISERROR(SEARCH("Газель базы",B2102)))</formula>
    </cfRule>
    <cfRule type="containsText" dxfId="869" priority="464" operator="containsText" text="Погрузчик базы">
      <formula>NOT(ISERROR(SEARCH("Погрузчик базы",B2102)))</formula>
    </cfRule>
  </conditionalFormatting>
  <conditionalFormatting sqref="B2102">
    <cfRule type="containsText" dxfId="868" priority="462" operator="containsText" text="Трактор базы">
      <formula>NOT(ISERROR(SEARCH("Трактор базы",B2102)))</formula>
    </cfRule>
  </conditionalFormatting>
  <conditionalFormatting sqref="B2103">
    <cfRule type="containsText" dxfId="867" priority="458" operator="containsText" text="Трактор базы">
      <formula>NOT(ISERROR(SEARCH("Трактор базы",B2103)))</formula>
    </cfRule>
  </conditionalFormatting>
  <conditionalFormatting sqref="B2103">
    <cfRule type="containsText" dxfId="866" priority="46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865" priority="459" operator="containsText" text="Газель базы">
      <formula>NOT(ISERROR(SEARCH("Газель базы",B2103)))</formula>
    </cfRule>
    <cfRule type="containsText" dxfId="864" priority="46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863" priority="45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862" priority="45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861" priority="45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860" priority="45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859" priority="452" operator="containsText" text="Газель базы">
      <formula>NOT(ISERROR(SEARCH("Газель базы",B2276)))</formula>
    </cfRule>
    <cfRule type="containsText" dxfId="858" priority="453" operator="containsText" text="Погрузчик базы">
      <formula>NOT(ISERROR(SEARCH("Погрузчик базы",B2276)))</formula>
    </cfRule>
  </conditionalFormatting>
  <conditionalFormatting sqref="B2276">
    <cfRule type="containsText" dxfId="857" priority="451" operator="containsText" text="Трактор базы">
      <formula>NOT(ISERROR(SEARCH("Трактор базы",B2276)))</formula>
    </cfRule>
  </conditionalFormatting>
  <conditionalFormatting sqref="B2277">
    <cfRule type="containsText" dxfId="856" priority="447" operator="containsText" text="Трактор базы">
      <formula>NOT(ISERROR(SEARCH("Трактор базы",B2277)))</formula>
    </cfRule>
  </conditionalFormatting>
  <conditionalFormatting sqref="B2277">
    <cfRule type="containsText" dxfId="855" priority="45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854" priority="448" operator="containsText" text="Газель базы">
      <formula>NOT(ISERROR(SEARCH("Газель базы",B2277)))</formula>
    </cfRule>
    <cfRule type="containsText" dxfId="853" priority="449" operator="containsText" text="Погрузчик базы">
      <formula>NOT(ISERROR(SEARCH("Погрузчик базы",B2277)))</formula>
    </cfRule>
  </conditionalFormatting>
  <conditionalFormatting sqref="A2279">
    <cfRule type="containsText" dxfId="852" priority="44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851" priority="44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850" priority="44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849" priority="44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848" priority="44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847" priority="44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846" priority="422" operator="containsText" text="Трактор базы">
      <formula>NOT(ISERROR(SEARCH("Трактор базы",B2382)))</formula>
    </cfRule>
  </conditionalFormatting>
  <conditionalFormatting sqref="B2348:B2349">
    <cfRule type="containsText" dxfId="845" priority="44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844" priority="438" operator="containsText" text="Газель базы">
      <formula>NOT(ISERROR(SEARCH("Газель базы",B2348)))</formula>
    </cfRule>
    <cfRule type="containsText" dxfId="843" priority="439" operator="containsText" text="Погрузчик базы">
      <formula>NOT(ISERROR(SEARCH("Погрузчик базы",B2348)))</formula>
    </cfRule>
  </conditionalFormatting>
  <conditionalFormatting sqref="B2348:B2349">
    <cfRule type="containsText" dxfId="842" priority="437" operator="containsText" text="Трактор базы">
      <formula>NOT(ISERROR(SEARCH("Трактор базы",B2348)))</formula>
    </cfRule>
  </conditionalFormatting>
  <conditionalFormatting sqref="A2350">
    <cfRule type="containsText" dxfId="841" priority="43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840" priority="43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839" priority="43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838" priority="43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837" priority="431" operator="containsText" text="Газель базы">
      <formula>NOT(ISERROR(SEARCH("Газель базы",B2352)))</formula>
    </cfRule>
    <cfRule type="containsText" dxfId="836" priority="432" operator="containsText" text="Погрузчик базы">
      <formula>NOT(ISERROR(SEARCH("Погрузчик базы",B2352)))</formula>
    </cfRule>
  </conditionalFormatting>
  <conditionalFormatting sqref="B2352:B2354">
    <cfRule type="containsText" dxfId="835" priority="430" operator="containsText" text="Трактор базы">
      <formula>NOT(ISERROR(SEARCH("Трактор базы",B2352)))</formula>
    </cfRule>
  </conditionalFormatting>
  <conditionalFormatting sqref="B2358">
    <cfRule type="containsText" dxfId="834" priority="42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833" priority="427" operator="containsText" text="Газель базы">
      <formula>NOT(ISERROR(SEARCH("Газель базы",B2358)))</formula>
    </cfRule>
    <cfRule type="containsText" dxfId="832" priority="428" operator="containsText" text="Погрузчик базы">
      <formula>NOT(ISERROR(SEARCH("Погрузчик базы",B2358)))</formula>
    </cfRule>
  </conditionalFormatting>
  <conditionalFormatting sqref="B2358">
    <cfRule type="containsText" dxfId="831" priority="426" operator="containsText" text="Трактор базы">
      <formula>NOT(ISERROR(SEARCH("Трактор базы",B2358)))</formula>
    </cfRule>
  </conditionalFormatting>
  <conditionalFormatting sqref="B2382">
    <cfRule type="containsText" dxfId="830" priority="42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829" priority="423" operator="containsText" text="Газель базы">
      <formula>NOT(ISERROR(SEARCH("Газель базы",B2382)))</formula>
    </cfRule>
    <cfRule type="containsText" dxfId="828" priority="424" operator="containsText" text="Погрузчик базы">
      <formula>NOT(ISERROR(SEARCH("Погрузчик базы",B2382)))</formula>
    </cfRule>
  </conditionalFormatting>
  <conditionalFormatting sqref="B2423:B2424">
    <cfRule type="containsText" dxfId="827" priority="42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826" priority="419" operator="containsText" text="Газель базы">
      <formula>NOT(ISERROR(SEARCH("Газель базы",B2423)))</formula>
    </cfRule>
    <cfRule type="containsText" dxfId="825" priority="420" operator="containsText" text="Погрузчик базы">
      <formula>NOT(ISERROR(SEARCH("Погрузчик базы",B2423)))</formula>
    </cfRule>
  </conditionalFormatting>
  <conditionalFormatting sqref="B2423:B2424">
    <cfRule type="containsText" dxfId="824" priority="418" operator="containsText" text="Трактор базы">
      <formula>NOT(ISERROR(SEARCH("Трактор базы",B2423)))</formula>
    </cfRule>
  </conditionalFormatting>
  <conditionalFormatting sqref="B2431">
    <cfRule type="containsText" dxfId="823" priority="41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822" priority="415" operator="containsText" text="Газель базы">
      <formula>NOT(ISERROR(SEARCH("Газель базы",B2431)))</formula>
    </cfRule>
    <cfRule type="containsText" dxfId="821" priority="416" operator="containsText" text="Погрузчик базы">
      <formula>NOT(ISERROR(SEARCH("Погрузчик базы",B2431)))</formula>
    </cfRule>
  </conditionalFormatting>
  <conditionalFormatting sqref="B2431">
    <cfRule type="containsText" dxfId="820" priority="414" operator="containsText" text="Трактор базы">
      <formula>NOT(ISERROR(SEARCH("Трактор базы",B2431)))</formula>
    </cfRule>
  </conditionalFormatting>
  <conditionalFormatting sqref="B2478">
    <cfRule type="containsText" dxfId="819" priority="402" operator="containsText" text="Трактор базы">
      <formula>NOT(ISERROR(SEARCH("Трактор базы",B2478)))</formula>
    </cfRule>
  </conditionalFormatting>
  <conditionalFormatting sqref="B2462:B2463">
    <cfRule type="containsText" dxfId="818" priority="41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817" priority="411" operator="containsText" text="Газель базы">
      <formula>NOT(ISERROR(SEARCH("Газель базы",B2462)))</formula>
    </cfRule>
    <cfRule type="containsText" dxfId="816" priority="412" operator="containsText" text="Погрузчик базы">
      <formula>NOT(ISERROR(SEARCH("Погрузчик базы",B2462)))</formula>
    </cfRule>
  </conditionalFormatting>
  <conditionalFormatting sqref="B2462:B2463">
    <cfRule type="containsText" dxfId="815" priority="410" operator="containsText" text="Трактор базы">
      <formula>NOT(ISERROR(SEARCH("Трактор базы",B2462)))</formula>
    </cfRule>
  </conditionalFormatting>
  <conditionalFormatting sqref="B2467">
    <cfRule type="containsText" dxfId="814" priority="40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813" priority="407" operator="containsText" text="Газель базы">
      <formula>NOT(ISERROR(SEARCH("Газель базы",B2467)))</formula>
    </cfRule>
    <cfRule type="containsText" dxfId="812" priority="408" operator="containsText" text="Погрузчик базы">
      <formula>NOT(ISERROR(SEARCH("Погрузчик базы",B2467)))</formula>
    </cfRule>
  </conditionalFormatting>
  <conditionalFormatting sqref="B2467">
    <cfRule type="containsText" dxfId="811" priority="406" operator="containsText" text="Трактор базы">
      <formula>NOT(ISERROR(SEARCH("Трактор базы",B2467)))</formula>
    </cfRule>
  </conditionalFormatting>
  <conditionalFormatting sqref="B2478">
    <cfRule type="containsText" dxfId="810" priority="40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809" priority="403" operator="containsText" text="Газель базы">
      <formula>NOT(ISERROR(SEARCH("Газель базы",B2478)))</formula>
    </cfRule>
    <cfRule type="containsText" dxfId="808" priority="404" operator="containsText" text="Погрузчик базы">
      <formula>NOT(ISERROR(SEARCH("Погрузчик базы",B2478)))</formula>
    </cfRule>
  </conditionalFormatting>
  <conditionalFormatting sqref="B2499">
    <cfRule type="containsText" dxfId="807" priority="390" operator="containsText" text="Трактор базы">
      <formula>NOT(ISERROR(SEARCH("Трактор базы",B2499)))</formula>
    </cfRule>
  </conditionalFormatting>
  <conditionalFormatting sqref="B2497">
    <cfRule type="containsText" dxfId="806" priority="40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805" priority="399" operator="containsText" text="Газель базы">
      <formula>NOT(ISERROR(SEARCH("Газель базы",B2497)))</formula>
    </cfRule>
    <cfRule type="containsText" dxfId="804" priority="400" operator="containsText" text="Погрузчик базы">
      <formula>NOT(ISERROR(SEARCH("Погрузчик базы",B2497)))</formula>
    </cfRule>
  </conditionalFormatting>
  <conditionalFormatting sqref="B2497">
    <cfRule type="containsText" dxfId="803" priority="398" operator="containsText" text="Трактор базы">
      <formula>NOT(ISERROR(SEARCH("Трактор базы",B2497)))</formula>
    </cfRule>
  </conditionalFormatting>
  <conditionalFormatting sqref="B2498">
    <cfRule type="containsText" dxfId="802" priority="39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801" priority="395" operator="containsText" text="Газель базы">
      <formula>NOT(ISERROR(SEARCH("Газель базы",B2498)))</formula>
    </cfRule>
    <cfRule type="containsText" dxfId="800" priority="396" operator="containsText" text="Погрузчик базы">
      <formula>NOT(ISERROR(SEARCH("Погрузчик базы",B2498)))</formula>
    </cfRule>
  </conditionalFormatting>
  <conditionalFormatting sqref="B2498">
    <cfRule type="containsText" dxfId="799" priority="394" operator="containsText" text="Трактор базы">
      <formula>NOT(ISERROR(SEARCH("Трактор базы",B2498)))</formula>
    </cfRule>
  </conditionalFormatting>
  <conditionalFormatting sqref="B2499">
    <cfRule type="containsText" dxfId="798" priority="39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797" priority="391" operator="containsText" text="Газель базы">
      <formula>NOT(ISERROR(SEARCH("Газель базы",B2499)))</formula>
    </cfRule>
    <cfRule type="containsText" dxfId="796" priority="392" operator="containsText" text="Погрузчик базы">
      <formula>NOT(ISERROR(SEARCH("Погрузчик базы",B2499)))</formula>
    </cfRule>
  </conditionalFormatting>
  <conditionalFormatting sqref="B2512:B2513">
    <cfRule type="containsText" dxfId="795" priority="364" operator="containsText" text="Трактор базы">
      <formula>NOT(ISERROR(SEARCH("Трактор базы",B2512)))</formula>
    </cfRule>
  </conditionalFormatting>
  <conditionalFormatting sqref="B2500">
    <cfRule type="containsText" dxfId="794" priority="38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793" priority="387" operator="containsText" text="Газель базы">
      <formula>NOT(ISERROR(SEARCH("Газель базы",B2500)))</formula>
    </cfRule>
    <cfRule type="containsText" dxfId="792" priority="388" operator="containsText" text="Погрузчик базы">
      <formula>NOT(ISERROR(SEARCH("Погрузчик базы",B2500)))</formula>
    </cfRule>
  </conditionalFormatting>
  <conditionalFormatting sqref="B2500">
    <cfRule type="containsText" dxfId="791" priority="386" operator="containsText" text="Трактор базы">
      <formula>NOT(ISERROR(SEARCH("Трактор базы",B2500)))</formula>
    </cfRule>
  </conditionalFormatting>
  <conditionalFormatting sqref="B2501">
    <cfRule type="containsText" dxfId="790" priority="38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789" priority="383" operator="containsText" text="Газель базы">
      <formula>NOT(ISERROR(SEARCH("Газель базы",B2501)))</formula>
    </cfRule>
    <cfRule type="containsText" dxfId="788" priority="384" operator="containsText" text="Погрузчик базы">
      <formula>NOT(ISERROR(SEARCH("Погрузчик базы",B2501)))</formula>
    </cfRule>
  </conditionalFormatting>
  <conditionalFormatting sqref="B2501">
    <cfRule type="containsText" dxfId="787" priority="382" operator="containsText" text="Трактор базы">
      <formula>NOT(ISERROR(SEARCH("Трактор базы",B2501)))</formula>
    </cfRule>
  </conditionalFormatting>
  <conditionalFormatting sqref="B2502">
    <cfRule type="containsText" dxfId="786" priority="378" operator="containsText" text="Трактор базы">
      <formula>NOT(ISERROR(SEARCH("Трактор базы",B2502)))</formula>
    </cfRule>
  </conditionalFormatting>
  <conditionalFormatting sqref="B2502">
    <cfRule type="containsText" dxfId="785" priority="38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784" priority="379" operator="containsText" text="Газель базы">
      <formula>NOT(ISERROR(SEARCH("Газель базы",B2502)))</formula>
    </cfRule>
    <cfRule type="containsText" dxfId="783" priority="380" operator="containsText" text="Погрузчик базы">
      <formula>NOT(ISERROR(SEARCH("Погрузчик базы",B2502)))</formula>
    </cfRule>
  </conditionalFormatting>
  <conditionalFormatting sqref="A2503:A2504">
    <cfRule type="containsText" dxfId="782" priority="37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781" priority="37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780" priority="37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779" priority="37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778" priority="37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777" priority="37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776" priority="37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775" priority="369" operator="containsText" text="Газель базы">
      <formula>NOT(ISERROR(SEARCH("Газель базы",B2509)))</formula>
    </cfRule>
    <cfRule type="containsText" dxfId="774" priority="370" operator="containsText" text="Погрузчик базы">
      <formula>NOT(ISERROR(SEARCH("Погрузчик базы",B2509)))</formula>
    </cfRule>
  </conditionalFormatting>
  <conditionalFormatting sqref="B2509">
    <cfRule type="containsText" dxfId="773" priority="368" operator="containsText" text="Трактор базы">
      <formula>NOT(ISERROR(SEARCH("Трактор базы",B2509)))</formula>
    </cfRule>
  </conditionalFormatting>
  <conditionalFormatting sqref="B2512:B2513">
    <cfRule type="containsText" dxfId="772" priority="36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771" priority="365" operator="containsText" text="Газель базы">
      <formula>NOT(ISERROR(SEARCH("Газель базы",B2512)))</formula>
    </cfRule>
    <cfRule type="containsText" dxfId="770" priority="366" operator="containsText" text="Погрузчик базы">
      <formula>NOT(ISERROR(SEARCH("Погрузчик базы",B2512)))</formula>
    </cfRule>
  </conditionalFormatting>
  <conditionalFormatting sqref="E2586">
    <cfRule type="containsText" dxfId="769" priority="36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768" priority="36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767" priority="36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766" priority="36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765" priority="35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764" priority="357" operator="containsText" text="Газель базы">
      <formula>NOT(ISERROR(SEARCH("Газель базы",B2810)))</formula>
    </cfRule>
    <cfRule type="containsText" dxfId="763" priority="358" operator="containsText" text="Погрузчик базы">
      <formula>NOT(ISERROR(SEARCH("Погрузчик базы",B2810)))</formula>
    </cfRule>
  </conditionalFormatting>
  <conditionalFormatting sqref="B2810:B2811">
    <cfRule type="containsText" dxfId="762" priority="356" operator="containsText" text="Трактор базы">
      <formula>NOT(ISERROR(SEARCH("Трактор базы",B2810)))</formula>
    </cfRule>
  </conditionalFormatting>
  <conditionalFormatting sqref="B2923:B2927">
    <cfRule type="containsText" dxfId="761" priority="352" operator="containsText" text="Трактор базы">
      <formula>NOT(ISERROR(SEARCH("Трактор базы",B2923)))</formula>
    </cfRule>
  </conditionalFormatting>
  <conditionalFormatting sqref="B2923:B2927">
    <cfRule type="containsText" dxfId="760" priority="35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759" priority="353" operator="containsText" text="Газель базы">
      <formula>NOT(ISERROR(SEARCH("Газель базы",B2923)))</formula>
    </cfRule>
    <cfRule type="containsText" dxfId="758" priority="354" operator="containsText" text="Погрузчик базы">
      <formula>NOT(ISERROR(SEARCH("Погрузчик базы",B2923)))</formula>
    </cfRule>
  </conditionalFormatting>
  <conditionalFormatting sqref="A2991">
    <cfRule type="containsText" dxfId="757" priority="35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756" priority="35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755" priority="34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754" priority="34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753" priority="346" operator="containsText" text="Газель базы">
      <formula>NOT(ISERROR(SEARCH("Газель базы",B2993)))</formula>
    </cfRule>
    <cfRule type="containsText" dxfId="752" priority="347" operator="containsText" text="Погрузчик базы">
      <formula>NOT(ISERROR(SEARCH("Погрузчик базы",B2993)))</formula>
    </cfRule>
  </conditionalFormatting>
  <conditionalFormatting sqref="B2993">
    <cfRule type="containsText" dxfId="751" priority="345" operator="containsText" text="Трактор базы">
      <formula>NOT(ISERROR(SEARCH("Трактор базы",B2993)))</formula>
    </cfRule>
  </conditionalFormatting>
  <conditionalFormatting sqref="B2995">
    <cfRule type="containsText" dxfId="750" priority="341" operator="containsText" text="Трактор базы">
      <formula>NOT(ISERROR(SEARCH("Трактор базы",B2995)))</formula>
    </cfRule>
  </conditionalFormatting>
  <conditionalFormatting sqref="B2995">
    <cfRule type="containsText" dxfId="749" priority="34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748" priority="342" operator="containsText" text="Газель базы">
      <formula>NOT(ISERROR(SEARCH("Газель базы",B2995)))</formula>
    </cfRule>
    <cfRule type="containsText" dxfId="747" priority="343" operator="containsText" text="Погрузчик базы">
      <formula>NOT(ISERROR(SEARCH("Погрузчик базы",B2995)))</formula>
    </cfRule>
  </conditionalFormatting>
  <conditionalFormatting sqref="A3008">
    <cfRule type="containsText" dxfId="746" priority="33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745" priority="34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744" priority="33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743" priority="33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742" priority="33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741" priority="33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740" priority="33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739" priority="33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738" priority="33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737" priority="328" operator="containsText" text="Трактор базы">
      <formula>NOT(ISERROR(SEARCH("Трактор базы",B3150)))</formula>
    </cfRule>
  </conditionalFormatting>
  <conditionalFormatting sqref="B3203">
    <cfRule type="containsText" dxfId="736" priority="320" operator="containsText" text="Трактор базы">
      <formula>NOT(ISERROR(SEARCH("Трактор базы",B3203)))</formula>
    </cfRule>
  </conditionalFormatting>
  <conditionalFormatting sqref="B3150:B3151">
    <cfRule type="containsText" dxfId="735" priority="33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734" priority="329" operator="containsText" text="Газель базы">
      <formula>NOT(ISERROR(SEARCH("Газель базы",B3150)))</formula>
    </cfRule>
    <cfRule type="containsText" dxfId="733" priority="330" operator="containsText" text="Погрузчик базы">
      <formula>NOT(ISERROR(SEARCH("Погрузчик базы",B3150)))</formula>
    </cfRule>
  </conditionalFormatting>
  <conditionalFormatting sqref="B3201">
    <cfRule type="containsText" dxfId="732" priority="324" operator="containsText" text="Трактор базы">
      <formula>NOT(ISERROR(SEARCH("Трактор базы",B3201)))</formula>
    </cfRule>
  </conditionalFormatting>
  <conditionalFormatting sqref="B3201">
    <cfRule type="containsText" dxfId="731" priority="32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730" priority="325" operator="containsText" text="Газель базы">
      <formula>NOT(ISERROR(SEARCH("Газель базы",B3201)))</formula>
    </cfRule>
    <cfRule type="containsText" dxfId="729" priority="326" operator="containsText" text="Погрузчик базы">
      <formula>NOT(ISERROR(SEARCH("Погрузчик базы",B3201)))</formula>
    </cfRule>
  </conditionalFormatting>
  <conditionalFormatting sqref="B3203">
    <cfRule type="containsText" dxfId="728" priority="32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727" priority="321" operator="containsText" text="Газель базы">
      <formula>NOT(ISERROR(SEARCH("Газель базы",B3203)))</formula>
    </cfRule>
    <cfRule type="containsText" dxfId="726" priority="322" operator="containsText" text="Погрузчик базы">
      <formula>NOT(ISERROR(SEARCH("Погрузчик базы",B3203)))</formula>
    </cfRule>
  </conditionalFormatting>
  <conditionalFormatting sqref="B3227:B3229">
    <cfRule type="containsText" dxfId="725" priority="31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724" priority="317" operator="containsText" text="Газель базы">
      <formula>NOT(ISERROR(SEARCH("Газель базы",B3227)))</formula>
    </cfRule>
    <cfRule type="containsText" dxfId="723" priority="318" operator="containsText" text="Погрузчик базы">
      <formula>NOT(ISERROR(SEARCH("Погрузчик базы",B3227)))</formula>
    </cfRule>
  </conditionalFormatting>
  <conditionalFormatting sqref="B3227:B3229">
    <cfRule type="containsText" dxfId="722" priority="316" operator="containsText" text="Трактор базы">
      <formula>NOT(ISERROR(SEARCH("Трактор базы",B3227)))</formula>
    </cfRule>
  </conditionalFormatting>
  <conditionalFormatting sqref="B3259:B3261">
    <cfRule type="containsText" dxfId="721" priority="31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720" priority="313" operator="containsText" text="Газель базы">
      <formula>NOT(ISERROR(SEARCH("Газель базы",B3259)))</formula>
    </cfRule>
    <cfRule type="containsText" dxfId="719" priority="314" operator="containsText" text="Погрузчик базы">
      <formula>NOT(ISERROR(SEARCH("Погрузчик базы",B3259)))</formula>
    </cfRule>
  </conditionalFormatting>
  <conditionalFormatting sqref="B3259:B3261">
    <cfRule type="containsText" dxfId="718" priority="312" operator="containsText" text="Трактор базы">
      <formula>NOT(ISERROR(SEARCH("Трактор базы",B3259)))</formula>
    </cfRule>
  </conditionalFormatting>
  <conditionalFormatting sqref="A3335:A3336 A3373:A3374">
    <cfRule type="containsText" dxfId="717" priority="30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716" priority="30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715" priority="30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714" priority="30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713" priority="30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712" priority="30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711" priority="30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710" priority="300" operator="containsText" text="Газель базы">
      <formula>NOT(ISERROR(SEARCH("Газель базы",B3364)))</formula>
    </cfRule>
    <cfRule type="containsText" dxfId="709" priority="301" operator="containsText" text="Погрузчик базы">
      <formula>NOT(ISERROR(SEARCH("Погрузчик базы",B3364)))</formula>
    </cfRule>
  </conditionalFormatting>
  <conditionalFormatting sqref="B3364:B3365">
    <cfRule type="containsText" dxfId="708" priority="299" operator="containsText" text="Трактор базы">
      <formula>NOT(ISERROR(SEARCH("Трактор базы",B3364)))</formula>
    </cfRule>
  </conditionalFormatting>
  <conditionalFormatting sqref="A3364">
    <cfRule type="containsText" dxfId="707" priority="29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706" priority="29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705" priority="29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704" priority="294" operator="containsText" text="Газель базы">
      <formula>NOT(ISERROR(SEARCH("Газель базы",B3366)))</formula>
    </cfRule>
    <cfRule type="containsText" dxfId="703" priority="295" operator="containsText" text="Погрузчик базы">
      <formula>NOT(ISERROR(SEARCH("Погрузчик базы",B3366)))</formula>
    </cfRule>
  </conditionalFormatting>
  <conditionalFormatting sqref="B3366">
    <cfRule type="containsText" dxfId="702" priority="293" operator="containsText" text="Трактор базы">
      <formula>NOT(ISERROR(SEARCH("Трактор базы",B3366)))</formula>
    </cfRule>
  </conditionalFormatting>
  <conditionalFormatting sqref="A3366">
    <cfRule type="containsText" dxfId="701" priority="29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700" priority="29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699" priority="29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698" priority="288" operator="containsText" text="Газель базы">
      <formula>NOT(ISERROR(SEARCH("Газель базы",B3367)))</formula>
    </cfRule>
    <cfRule type="containsText" dxfId="697" priority="289" operator="containsText" text="Погрузчик базы">
      <formula>NOT(ISERROR(SEARCH("Погрузчик базы",B3367)))</formula>
    </cfRule>
  </conditionalFormatting>
  <conditionalFormatting sqref="B3367">
    <cfRule type="containsText" dxfId="696" priority="287" operator="containsText" text="Трактор базы">
      <formula>NOT(ISERROR(SEARCH("Трактор базы",B3367)))</formula>
    </cfRule>
  </conditionalFormatting>
  <conditionalFormatting sqref="A3430:B3430">
    <cfRule type="containsText" dxfId="695" priority="28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694" priority="284" operator="containsText" text="Газель базы">
      <formula>NOT(ISERROR(SEARCH("Газель базы",B3430)))</formula>
    </cfRule>
    <cfRule type="containsText" dxfId="693" priority="285" operator="containsText" text="Погрузчик базы">
      <formula>NOT(ISERROR(SEARCH("Погрузчик базы",B3430)))</formula>
    </cfRule>
  </conditionalFormatting>
  <conditionalFormatting sqref="B3430">
    <cfRule type="containsText" dxfId="692" priority="283" operator="containsText" text="Трактор базы">
      <formula>NOT(ISERROR(SEARCH("Трактор базы",B3430)))</formula>
    </cfRule>
  </conditionalFormatting>
  <conditionalFormatting sqref="A3430">
    <cfRule type="containsText" dxfId="691" priority="28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690" priority="28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689" priority="27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688" priority="27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687" priority="27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686" priority="27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685" priority="269" operator="containsText" text="Газель базы">
      <formula>NOT(ISERROR(SEARCH("Газель базы",B3480)))</formula>
    </cfRule>
    <cfRule type="containsText" dxfId="684" priority="270" operator="containsText" text="Погрузчик базы">
      <formula>NOT(ISERROR(SEARCH("Погрузчик базы",B3480)))</formula>
    </cfRule>
  </conditionalFormatting>
  <conditionalFormatting sqref="B3480">
    <cfRule type="containsText" dxfId="683" priority="268" operator="containsText" text="Трактор базы">
      <formula>NOT(ISERROR(SEARCH("Трактор базы",B3480)))</formula>
    </cfRule>
  </conditionalFormatting>
  <conditionalFormatting sqref="A3480">
    <cfRule type="containsText" dxfId="682" priority="26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681" priority="26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680" priority="26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679" priority="26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678" priority="26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677" priority="26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676" priority="26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675" priority="26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674" priority="252" operator="containsText" text="Трактор базы">
      <formula>NOT(ISERROR(SEARCH("Трактор базы",B3601)))</formula>
    </cfRule>
  </conditionalFormatting>
  <conditionalFormatting sqref="B3601:B3612">
    <cfRule type="containsText" dxfId="673" priority="25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672" priority="253" operator="containsText" text="Газель базы">
      <formula>NOT(ISERROR(SEARCH("Газель базы",B3601)))</formula>
    </cfRule>
    <cfRule type="containsText" dxfId="671" priority="254" operator="containsText" text="Погрузчик базы">
      <formula>NOT(ISERROR(SEARCH("Погрузчик базы",B3601)))</formula>
    </cfRule>
  </conditionalFormatting>
  <conditionalFormatting sqref="A3696">
    <cfRule type="containsText" dxfId="670" priority="24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669" priority="25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668" priority="25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667" priority="24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666" priority="24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665" priority="24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664" priority="24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663" priority="24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662" priority="24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661" priority="24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660" priority="240" operator="containsText" text="Газель базы">
      <formula>NOT(ISERROR(SEARCH("Газель базы",B3750)))</formula>
    </cfRule>
    <cfRule type="containsText" dxfId="659" priority="241" operator="containsText" text="Погрузчик базы">
      <formula>NOT(ISERROR(SEARCH("Погрузчик базы",B3750)))</formula>
    </cfRule>
  </conditionalFormatting>
  <conditionalFormatting sqref="B3750:B3751">
    <cfRule type="containsText" dxfId="658" priority="239" operator="containsText" text="Трактор базы">
      <formula>NOT(ISERROR(SEARCH("Трактор базы",B3750)))</formula>
    </cfRule>
  </conditionalFormatting>
  <conditionalFormatting sqref="B3761:B3762">
    <cfRule type="containsText" dxfId="657" priority="23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656" priority="236" operator="containsText" text="Газель базы">
      <formula>NOT(ISERROR(SEARCH("Газель базы",B3761)))</formula>
    </cfRule>
    <cfRule type="containsText" dxfId="655" priority="237" operator="containsText" text="Погрузчик базы">
      <formula>NOT(ISERROR(SEARCH("Погрузчик базы",B3761)))</formula>
    </cfRule>
  </conditionalFormatting>
  <conditionalFormatting sqref="B3761:B3762">
    <cfRule type="containsText" dxfId="654" priority="235" operator="containsText" text="Трактор базы">
      <formula>NOT(ISERROR(SEARCH("Трактор базы",B3761)))</formula>
    </cfRule>
  </conditionalFormatting>
  <conditionalFormatting sqref="A3778">
    <cfRule type="containsText" dxfId="653" priority="23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652" priority="23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651" priority="23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650" priority="22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649" priority="23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648" priority="23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647" priority="22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646" priority="22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645" priority="225" operator="containsText" text="Газель базы">
      <formula>NOT(ISERROR(SEARCH("Газель базы",B3797)))</formula>
    </cfRule>
    <cfRule type="containsText" dxfId="644" priority="226" operator="containsText" text="Погрузчик базы">
      <formula>NOT(ISERROR(SEARCH("Погрузчик базы",B3797)))</formula>
    </cfRule>
  </conditionalFormatting>
  <conditionalFormatting sqref="B3797">
    <cfRule type="containsText" dxfId="643" priority="224" operator="containsText" text="Трактор базы">
      <formula>NOT(ISERROR(SEARCH("Трактор базы",B3797)))</formula>
    </cfRule>
  </conditionalFormatting>
  <conditionalFormatting sqref="B3799:B3800">
    <cfRule type="containsText" dxfId="642" priority="22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641" priority="221" operator="containsText" text="Газель базы">
      <formula>NOT(ISERROR(SEARCH("Газель базы",B3799)))</formula>
    </cfRule>
    <cfRule type="containsText" dxfId="640" priority="222" operator="containsText" text="Погрузчик базы">
      <formula>NOT(ISERROR(SEARCH("Погрузчик базы",B3799)))</formula>
    </cfRule>
  </conditionalFormatting>
  <conditionalFormatting sqref="B3799:B3800">
    <cfRule type="containsText" dxfId="639" priority="220" operator="containsText" text="Трактор базы">
      <formula>NOT(ISERROR(SEARCH("Трактор базы",B3799)))</formula>
    </cfRule>
  </conditionalFormatting>
  <conditionalFormatting sqref="B3881">
    <cfRule type="containsText" dxfId="638" priority="21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637" priority="217" operator="containsText" text="Газель базы">
      <formula>NOT(ISERROR(SEARCH("Газель базы",B3881)))</formula>
    </cfRule>
    <cfRule type="containsText" dxfId="636" priority="218" operator="containsText" text="Погрузчик базы">
      <formula>NOT(ISERROR(SEARCH("Погрузчик базы",B3881)))</formula>
    </cfRule>
  </conditionalFormatting>
  <conditionalFormatting sqref="B3881">
    <cfRule type="containsText" dxfId="635" priority="216" operator="containsText" text="Трактор базы">
      <formula>NOT(ISERROR(SEARCH("Трактор базы",B3881)))</formula>
    </cfRule>
  </conditionalFormatting>
  <conditionalFormatting sqref="B3884">
    <cfRule type="containsText" dxfId="634" priority="212" operator="containsText" text="Трактор базы">
      <formula>NOT(ISERROR(SEARCH("Трактор базы",B3884)))</formula>
    </cfRule>
  </conditionalFormatting>
  <conditionalFormatting sqref="B3884">
    <cfRule type="containsText" dxfId="633" priority="21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632" priority="213" operator="containsText" text="Газель базы">
      <formula>NOT(ISERROR(SEARCH("Газель базы",B3884)))</formula>
    </cfRule>
    <cfRule type="containsText" dxfId="631" priority="214" operator="containsText" text="Погрузчик базы">
      <formula>NOT(ISERROR(SEARCH("Погрузчик базы",B3884)))</formula>
    </cfRule>
  </conditionalFormatting>
  <conditionalFormatting sqref="B3913">
    <cfRule type="containsText" dxfId="630" priority="208" operator="containsText" text="Трактор базы">
      <formula>NOT(ISERROR(SEARCH("Трактор базы",B3913)))</formula>
    </cfRule>
  </conditionalFormatting>
  <conditionalFormatting sqref="B3913">
    <cfRule type="containsText" dxfId="629" priority="21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628" priority="209" operator="containsText" text="Газель базы">
      <formula>NOT(ISERROR(SEARCH("Газель базы",B3913)))</formula>
    </cfRule>
    <cfRule type="containsText" dxfId="627" priority="210" operator="containsText" text="Погрузчик базы">
      <formula>NOT(ISERROR(SEARCH("Погрузчик базы",B3913)))</formula>
    </cfRule>
  </conditionalFormatting>
  <conditionalFormatting sqref="A3935">
    <cfRule type="containsText" dxfId="626" priority="20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625" priority="20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624" priority="205" operator="containsText" text="Газель базы">
      <formula>NOT(ISERROR(SEARCH("Газель базы",B3935)))</formula>
    </cfRule>
    <cfRule type="containsText" dxfId="623" priority="206" operator="containsText" text="Погрузчик базы">
      <formula>NOT(ISERROR(SEARCH("Погрузчик базы",B3935)))</formula>
    </cfRule>
  </conditionalFormatting>
  <conditionalFormatting sqref="B3935">
    <cfRule type="containsText" dxfId="622" priority="204" operator="containsText" text="Трактор базы">
      <formula>NOT(ISERROR(SEARCH("Трактор базы",B3935)))</formula>
    </cfRule>
  </conditionalFormatting>
  <conditionalFormatting sqref="A3935">
    <cfRule type="containsText" dxfId="621" priority="20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620" priority="198" operator="containsText" text="Трактор базы">
      <formula>NOT(ISERROR(SEARCH("Трактор базы",B3937)))</formula>
    </cfRule>
  </conditionalFormatting>
  <conditionalFormatting sqref="B3937">
    <cfRule type="containsText" dxfId="619" priority="20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618" priority="199" operator="containsText" text="Газель базы">
      <formula>NOT(ISERROR(SEARCH("Газель базы",B3937)))</formula>
    </cfRule>
    <cfRule type="containsText" dxfId="617" priority="200" operator="containsText" text="Погрузчик базы">
      <formula>NOT(ISERROR(SEARCH("Погрузчик базы",B3937)))</formula>
    </cfRule>
  </conditionalFormatting>
  <conditionalFormatting sqref="B3946">
    <cfRule type="containsText" dxfId="616" priority="189" operator="containsText" text="Трактор базы">
      <formula>NOT(ISERROR(SEARCH("Трактор базы",B3946)))</formula>
    </cfRule>
  </conditionalFormatting>
  <conditionalFormatting sqref="B3945">
    <cfRule type="containsText" dxfId="615" priority="19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614" priority="195" operator="containsText" text="Газель базы">
      <formula>NOT(ISERROR(SEARCH("Газель базы",B3945)))</formula>
    </cfRule>
    <cfRule type="containsText" dxfId="613" priority="196" operator="containsText" text="Погрузчик базы">
      <formula>NOT(ISERROR(SEARCH("Погрузчик базы",B3945)))</formula>
    </cfRule>
  </conditionalFormatting>
  <conditionalFormatting sqref="B3945">
    <cfRule type="containsText" dxfId="612" priority="194" operator="containsText" text="Трактор базы">
      <formula>NOT(ISERROR(SEARCH("Трактор базы",B3945)))</formula>
    </cfRule>
  </conditionalFormatting>
  <conditionalFormatting sqref="D3946:E3946 B3946">
    <cfRule type="containsText" dxfId="611" priority="19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610" priority="192" operator="notContains" text="порожний">
      <formula>ISERROR(SEARCH("порожний",C3946))</formula>
    </cfRule>
  </conditionalFormatting>
  <conditionalFormatting sqref="B3946">
    <cfRule type="containsText" dxfId="609" priority="190" operator="containsText" text="Газель базы">
      <formula>NOT(ISERROR(SEARCH("Газель базы",B3946)))</formula>
    </cfRule>
    <cfRule type="containsText" dxfId="608" priority="191" operator="containsText" text="Погрузчик базы">
      <formula>NOT(ISERROR(SEARCH("Погрузчик базы",B3946)))</formula>
    </cfRule>
  </conditionalFormatting>
  <conditionalFormatting sqref="B3966:B3967">
    <cfRule type="containsText" dxfId="607" priority="185" operator="containsText" text="Трактор базы">
      <formula>NOT(ISERROR(SEARCH("Трактор базы",B3966)))</formula>
    </cfRule>
  </conditionalFormatting>
  <conditionalFormatting sqref="B3966:B3967">
    <cfRule type="containsText" dxfId="606" priority="18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605" priority="186" operator="containsText" text="Газель базы">
      <formula>NOT(ISERROR(SEARCH("Газель базы",B3966)))</formula>
    </cfRule>
    <cfRule type="containsText" dxfId="604" priority="187" operator="containsText" text="Погрузчик базы">
      <formula>NOT(ISERROR(SEARCH("Погрузчик базы",B3966)))</formula>
    </cfRule>
  </conditionalFormatting>
  <conditionalFormatting sqref="B3976">
    <cfRule type="containsText" dxfId="603" priority="18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602" priority="182" operator="containsText" text="Газель базы">
      <formula>NOT(ISERROR(SEARCH("Газель базы",B3976)))</formula>
    </cfRule>
    <cfRule type="containsText" dxfId="601" priority="183" operator="containsText" text="Погрузчик базы">
      <formula>NOT(ISERROR(SEARCH("Погрузчик базы",B3976)))</formula>
    </cfRule>
  </conditionalFormatting>
  <conditionalFormatting sqref="B3976">
    <cfRule type="containsText" dxfId="600" priority="181" operator="containsText" text="Трактор базы">
      <formula>NOT(ISERROR(SEARCH("Трактор базы",B3976)))</formula>
    </cfRule>
  </conditionalFormatting>
  <conditionalFormatting sqref="B3984">
    <cfRule type="containsText" dxfId="599" priority="18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598" priority="178" operator="containsText" text="Газель базы">
      <formula>NOT(ISERROR(SEARCH("Газель базы",B3984)))</formula>
    </cfRule>
    <cfRule type="containsText" dxfId="597" priority="179" operator="containsText" text="Погрузчик базы">
      <formula>NOT(ISERROR(SEARCH("Погрузчик базы",B3984)))</formula>
    </cfRule>
  </conditionalFormatting>
  <conditionalFormatting sqref="B3984">
    <cfRule type="containsText" dxfId="596" priority="177" operator="containsText" text="Трактор базы">
      <formula>NOT(ISERROR(SEARCH("Трактор базы",B3984)))</formula>
    </cfRule>
  </conditionalFormatting>
  <conditionalFormatting sqref="B4007:B4008">
    <cfRule type="containsText" dxfId="595" priority="173" operator="containsText" text="Трактор базы">
      <formula>NOT(ISERROR(SEARCH("Трактор базы",B4007)))</formula>
    </cfRule>
  </conditionalFormatting>
  <conditionalFormatting sqref="B4007:B4008">
    <cfRule type="containsText" dxfId="594" priority="17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593" priority="174" operator="containsText" text="Газель базы">
      <formula>NOT(ISERROR(SEARCH("Газель базы",B4007)))</formula>
    </cfRule>
    <cfRule type="containsText" dxfId="592" priority="175" operator="containsText" text="Погрузчик базы">
      <formula>NOT(ISERROR(SEARCH("Погрузчик базы",B4007)))</formula>
    </cfRule>
  </conditionalFormatting>
  <conditionalFormatting sqref="B4096">
    <cfRule type="containsText" dxfId="591" priority="161" operator="containsText" text="Трактор базы">
      <formula>NOT(ISERROR(SEARCH("Трактор базы",B4096)))</formula>
    </cfRule>
  </conditionalFormatting>
  <conditionalFormatting sqref="B4080:B4082">
    <cfRule type="containsText" dxfId="590" priority="17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589" priority="170" operator="containsText" text="Газель базы">
      <formula>NOT(ISERROR(SEARCH("Газель базы",B4080)))</formula>
    </cfRule>
    <cfRule type="containsText" dxfId="588" priority="171" operator="containsText" text="Погрузчик базы">
      <formula>NOT(ISERROR(SEARCH("Погрузчик базы",B4080)))</formula>
    </cfRule>
  </conditionalFormatting>
  <conditionalFormatting sqref="B4080:B4082">
    <cfRule type="containsText" dxfId="587" priority="169" operator="containsText" text="Трактор базы">
      <formula>NOT(ISERROR(SEARCH("Трактор базы",B4080)))</formula>
    </cfRule>
  </conditionalFormatting>
  <conditionalFormatting sqref="B4088:B4094">
    <cfRule type="containsText" dxfId="586" priority="16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585" priority="166" operator="containsText" text="Газель базы">
      <formula>NOT(ISERROR(SEARCH("Газель базы",B4088)))</formula>
    </cfRule>
    <cfRule type="containsText" dxfId="584" priority="167" operator="containsText" text="Погрузчик базы">
      <formula>NOT(ISERROR(SEARCH("Погрузчик базы",B4088)))</formula>
    </cfRule>
  </conditionalFormatting>
  <conditionalFormatting sqref="B4088:B4094">
    <cfRule type="containsText" dxfId="583" priority="165" operator="containsText" text="Трактор базы">
      <formula>NOT(ISERROR(SEARCH("Трактор базы",B4088)))</formula>
    </cfRule>
  </conditionalFormatting>
  <conditionalFormatting sqref="B4096">
    <cfRule type="containsText" dxfId="582" priority="16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81" priority="162" operator="containsText" text="Газель базы">
      <formula>NOT(ISERROR(SEARCH("Газель базы",B4096)))</formula>
    </cfRule>
    <cfRule type="containsText" dxfId="580" priority="163" operator="containsText" text="Погрузчик базы">
      <formula>NOT(ISERROR(SEARCH("Погрузчик базы",B4096)))</formula>
    </cfRule>
  </conditionalFormatting>
  <conditionalFormatting sqref="A4374:A4375">
    <cfRule type="containsText" dxfId="579" priority="15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578" priority="15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577" priority="15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576" priority="15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575" priority="151" operator="containsText" text="Газель базы">
      <formula>NOT(ISERROR(SEARCH("Газель базы",B4453)))</formula>
    </cfRule>
    <cfRule type="containsText" dxfId="574" priority="152" operator="containsText" text="Погрузчик базы">
      <formula>NOT(ISERROR(SEARCH("Погрузчик базы",B4453)))</formula>
    </cfRule>
  </conditionalFormatting>
  <conditionalFormatting sqref="B4453:B4456">
    <cfRule type="containsText" dxfId="573" priority="150" operator="containsText" text="Трактор базы">
      <formula>NOT(ISERROR(SEARCH("Трактор базы",B4453)))</formula>
    </cfRule>
  </conditionalFormatting>
  <conditionalFormatting sqref="B4465:B4467">
    <cfRule type="containsText" dxfId="572" priority="146" operator="containsText" text="Трактор базы">
      <formula>NOT(ISERROR(SEARCH("Трактор базы",B4465)))</formula>
    </cfRule>
  </conditionalFormatting>
  <conditionalFormatting sqref="B4465:B4467">
    <cfRule type="containsText" dxfId="571" priority="14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570" priority="147" operator="containsText" text="Газель базы">
      <formula>NOT(ISERROR(SEARCH("Газель базы",B4465)))</formula>
    </cfRule>
    <cfRule type="containsText" dxfId="569" priority="148" operator="containsText" text="Погрузчик базы">
      <formula>NOT(ISERROR(SEARCH("Погрузчик базы",B4465)))</formula>
    </cfRule>
  </conditionalFormatting>
  <conditionalFormatting sqref="B4488">
    <cfRule type="containsText" dxfId="568" priority="142" operator="containsText" text="Трактор базы">
      <formula>NOT(ISERROR(SEARCH("Трактор базы",B4488)))</formula>
    </cfRule>
  </conditionalFormatting>
  <conditionalFormatting sqref="B4488">
    <cfRule type="containsText" dxfId="567" priority="14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566" priority="143" operator="containsText" text="Газель базы">
      <formula>NOT(ISERROR(SEARCH("Газель базы",B4488)))</formula>
    </cfRule>
    <cfRule type="containsText" dxfId="565" priority="144" operator="containsText" text="Погрузчик базы">
      <formula>NOT(ISERROR(SEARCH("Погрузчик базы",B4488)))</formula>
    </cfRule>
  </conditionalFormatting>
  <conditionalFormatting sqref="B5190">
    <cfRule type="containsText" dxfId="564" priority="14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563" priority="139" operator="containsText" text="Газель базы">
      <formula>NOT(ISERROR(SEARCH("Газель базы",B5190)))</formula>
    </cfRule>
    <cfRule type="containsText" dxfId="562" priority="140" operator="containsText" text="Погрузчик базы">
      <formula>NOT(ISERROR(SEARCH("Погрузчик базы",B5190)))</formula>
    </cfRule>
  </conditionalFormatting>
  <conditionalFormatting sqref="B5190">
    <cfRule type="containsText" dxfId="561" priority="138" operator="containsText" text="Трактор базы">
      <formula>NOT(ISERROR(SEARCH("Трактор базы",B5190)))</formula>
    </cfRule>
  </conditionalFormatting>
  <conditionalFormatting sqref="A7229">
    <cfRule type="containsText" dxfId="560" priority="13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559" priority="13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558" priority="135" operator="containsText" text="Газель базы">
      <formula>NOT(ISERROR(SEARCH("Газель базы",B7229)))</formula>
    </cfRule>
    <cfRule type="containsText" dxfId="557" priority="136" operator="containsText" text="Погрузчик базы">
      <formula>NOT(ISERROR(SEARCH("Погрузчик базы",B7229)))</formula>
    </cfRule>
  </conditionalFormatting>
  <conditionalFormatting sqref="B7229">
    <cfRule type="containsText" dxfId="556" priority="134" operator="containsText" text="Трактор базы">
      <formula>NOT(ISERROR(SEARCH("Трактор базы",B7229)))</formula>
    </cfRule>
  </conditionalFormatting>
  <conditionalFormatting sqref="A7229">
    <cfRule type="containsText" dxfId="555" priority="13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554" priority="12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553" priority="13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552" priority="129" operator="containsText" text="Газель базы">
      <formula>NOT(ISERROR(SEARCH("Газель базы",B7291)))</formula>
    </cfRule>
    <cfRule type="containsText" dxfId="551" priority="130" operator="containsText" text="Погрузчик базы">
      <formula>NOT(ISERROR(SEARCH("Погрузчик базы",B7291)))</formula>
    </cfRule>
  </conditionalFormatting>
  <conditionalFormatting sqref="B7291">
    <cfRule type="containsText" dxfId="550" priority="128" operator="containsText" text="Трактор базы">
      <formula>NOT(ISERROR(SEARCH("Трактор базы",B7291)))</formula>
    </cfRule>
  </conditionalFormatting>
  <conditionalFormatting sqref="A7291 A7493">
    <cfRule type="containsText" dxfId="549" priority="12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548" priority="12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547" priority="123" operator="containsText" text="Газель базы">
      <formula>NOT(ISERROR(SEARCH("Газель базы",B8080)))</formula>
    </cfRule>
    <cfRule type="containsText" dxfId="546" priority="124" operator="containsText" text="Погрузчик базы">
      <formula>NOT(ISERROR(SEARCH("Погрузчик базы",B8080)))</formula>
    </cfRule>
  </conditionalFormatting>
  <conditionalFormatting sqref="B8080:B8090">
    <cfRule type="containsText" dxfId="545" priority="122" operator="containsText" text="Трактор базы">
      <formula>NOT(ISERROR(SEARCH("Трактор базы",B8080)))</formula>
    </cfRule>
  </conditionalFormatting>
  <conditionalFormatting sqref="B8490:B8493">
    <cfRule type="containsText" dxfId="544" priority="12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543" priority="119" operator="containsText" text="Газель базы">
      <formula>NOT(ISERROR(SEARCH("Газель базы",B8490)))</formula>
    </cfRule>
    <cfRule type="containsText" dxfId="542" priority="120" operator="containsText" text="Погрузчик базы">
      <formula>NOT(ISERROR(SEARCH("Погрузчик базы",B8490)))</formula>
    </cfRule>
  </conditionalFormatting>
  <conditionalFormatting sqref="B8490:B8493">
    <cfRule type="containsText" dxfId="541" priority="118" operator="containsText" text="Трактор базы">
      <formula>NOT(ISERROR(SEARCH("Трактор базы",B8490)))</formula>
    </cfRule>
  </conditionalFormatting>
  <conditionalFormatting sqref="B8752:B8760">
    <cfRule type="containsText" dxfId="540" priority="11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539" priority="115" operator="containsText" text="Газель базы">
      <formula>NOT(ISERROR(SEARCH("Газель базы",B8752)))</formula>
    </cfRule>
    <cfRule type="containsText" dxfId="538" priority="116" operator="containsText" text="Погрузчик базы">
      <formula>NOT(ISERROR(SEARCH("Погрузчик базы",B8752)))</formula>
    </cfRule>
  </conditionalFormatting>
  <conditionalFormatting sqref="B8752:B8760">
    <cfRule type="containsText" dxfId="537" priority="114" operator="containsText" text="Трактор базы">
      <formula>NOT(ISERROR(SEARCH("Трактор базы",B8752)))</formula>
    </cfRule>
  </conditionalFormatting>
  <conditionalFormatting sqref="B8766">
    <cfRule type="containsText" dxfId="536" priority="110" operator="containsText" text="Трактор базы">
      <formula>NOT(ISERROR(SEARCH("Трактор базы",B8766)))</formula>
    </cfRule>
  </conditionalFormatting>
  <conditionalFormatting sqref="B8766">
    <cfRule type="containsText" dxfId="535" priority="11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534" priority="111" operator="containsText" text="Газель базы">
      <formula>NOT(ISERROR(SEARCH("Газель базы",B8766)))</formula>
    </cfRule>
    <cfRule type="containsText" dxfId="533" priority="112" operator="containsText" text="Погрузчик базы">
      <formula>NOT(ISERROR(SEARCH("Погрузчик базы",B8766)))</formula>
    </cfRule>
  </conditionalFormatting>
  <conditionalFormatting sqref="B9075">
    <cfRule type="containsText" dxfId="532" priority="94" operator="containsText" text="Трактор базы">
      <formula>NOT(ISERROR(SEARCH("Трактор базы",B9075)))</formula>
    </cfRule>
  </conditionalFormatting>
  <conditionalFormatting sqref="B9066:B9067">
    <cfRule type="containsText" dxfId="531" priority="106" operator="containsText" text="Трактор базы">
      <formula>NOT(ISERROR(SEARCH("Трактор базы",B9066)))</formula>
    </cfRule>
  </conditionalFormatting>
  <conditionalFormatting sqref="B9066:B9067">
    <cfRule type="containsText" dxfId="530" priority="10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529" priority="107" operator="containsText" text="Газель базы">
      <formula>NOT(ISERROR(SEARCH("Газель базы",B9066)))</formula>
    </cfRule>
    <cfRule type="containsText" dxfId="528" priority="108" operator="containsText" text="Погрузчик базы">
      <formula>NOT(ISERROR(SEARCH("Погрузчик базы",B9066)))</formula>
    </cfRule>
  </conditionalFormatting>
  <conditionalFormatting sqref="B9070">
    <cfRule type="containsText" dxfId="527" priority="102" operator="containsText" text="Трактор базы">
      <formula>NOT(ISERROR(SEARCH("Трактор базы",B9070)))</formula>
    </cfRule>
  </conditionalFormatting>
  <conditionalFormatting sqref="B9070">
    <cfRule type="containsText" dxfId="526" priority="10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525" priority="103" operator="containsText" text="Газель базы">
      <formula>NOT(ISERROR(SEARCH("Газель базы",B9070)))</formula>
    </cfRule>
    <cfRule type="containsText" dxfId="524" priority="104" operator="containsText" text="Погрузчик базы">
      <formula>NOT(ISERROR(SEARCH("Погрузчик базы",B9070)))</formula>
    </cfRule>
  </conditionalFormatting>
  <conditionalFormatting sqref="B9074">
    <cfRule type="containsText" dxfId="523" priority="98" operator="containsText" text="Трактор базы">
      <formula>NOT(ISERROR(SEARCH("Трактор базы",B9074)))</formula>
    </cfRule>
  </conditionalFormatting>
  <conditionalFormatting sqref="B9074">
    <cfRule type="containsText" dxfId="522" priority="10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521" priority="99" operator="containsText" text="Газель базы">
      <formula>NOT(ISERROR(SEARCH("Газель базы",B9074)))</formula>
    </cfRule>
    <cfRule type="containsText" dxfId="520" priority="100" operator="containsText" text="Погрузчик базы">
      <formula>NOT(ISERROR(SEARCH("Погрузчик базы",B9074)))</formula>
    </cfRule>
  </conditionalFormatting>
  <conditionalFormatting sqref="B9075">
    <cfRule type="containsText" dxfId="519" priority="9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518" priority="95" operator="containsText" text="Газель базы">
      <formula>NOT(ISERROR(SEARCH("Газель базы",B9075)))</formula>
    </cfRule>
    <cfRule type="containsText" dxfId="517" priority="96" operator="containsText" text="Погрузчик базы">
      <formula>NOT(ISERROR(SEARCH("Погрузчик базы",B9075)))</formula>
    </cfRule>
  </conditionalFormatting>
  <conditionalFormatting sqref="B9092">
    <cfRule type="containsText" dxfId="516" priority="89" operator="containsText" text="Трактор базы">
      <formula>NOT(ISERROR(SEARCH("Трактор базы",B9092)))</formula>
    </cfRule>
  </conditionalFormatting>
  <conditionalFormatting sqref="B9092">
    <cfRule type="containsText" dxfId="515" priority="9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514" priority="92" operator="notContains" text="порожний">
      <formula>ISERROR(SEARCH("порожний",C9092))</formula>
    </cfRule>
  </conditionalFormatting>
  <conditionalFormatting sqref="B9092">
    <cfRule type="containsText" dxfId="513" priority="90" operator="containsText" text="Газель базы">
      <formula>NOT(ISERROR(SEARCH("Газель базы",B9092)))</formula>
    </cfRule>
    <cfRule type="containsText" dxfId="512" priority="91" operator="containsText" text="Погрузчик базы">
      <formula>NOT(ISERROR(SEARCH("Погрузчик базы",B9092)))</formula>
    </cfRule>
  </conditionalFormatting>
  <conditionalFormatting sqref="B9208:B9209">
    <cfRule type="containsText" dxfId="511" priority="8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510" priority="86" operator="containsText" text="Газель базы">
      <formula>NOT(ISERROR(SEARCH("Газель базы",B9208)))</formula>
    </cfRule>
    <cfRule type="containsText" dxfId="509" priority="87" operator="containsText" text="Погрузчик базы">
      <formula>NOT(ISERROR(SEARCH("Погрузчик базы",B9208)))</formula>
    </cfRule>
  </conditionalFormatting>
  <conditionalFormatting sqref="B9208:B9209">
    <cfRule type="containsText" dxfId="508" priority="85" operator="containsText" text="Трактор базы">
      <formula>NOT(ISERROR(SEARCH("Трактор базы",B9208)))</formula>
    </cfRule>
  </conditionalFormatting>
  <conditionalFormatting sqref="B9371">
    <cfRule type="containsText" dxfId="507" priority="81" operator="containsText" text="Трактор базы">
      <formula>NOT(ISERROR(SEARCH("Трактор базы",B9371)))</formula>
    </cfRule>
  </conditionalFormatting>
  <conditionalFormatting sqref="B9371">
    <cfRule type="containsText" dxfId="506" priority="8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505" priority="82" operator="containsText" text="Газель базы">
      <formula>NOT(ISERROR(SEARCH("Газель базы",B9371)))</formula>
    </cfRule>
    <cfRule type="containsText" dxfId="504" priority="83" operator="containsText" text="Погрузчик базы">
      <formula>NOT(ISERROR(SEARCH("Погрузчик базы",B9371)))</formula>
    </cfRule>
  </conditionalFormatting>
  <conditionalFormatting sqref="B9934:B9937">
    <cfRule type="containsText" dxfId="503" priority="80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502" priority="78" operator="containsText" text="Газель базы">
      <formula>NOT(ISERROR(SEARCH("Газель базы",B9934)))</formula>
    </cfRule>
    <cfRule type="containsText" dxfId="501" priority="79" operator="containsText" text="Погрузчик базы">
      <formula>NOT(ISERROR(SEARCH("Погрузчик базы",B9934)))</formula>
    </cfRule>
  </conditionalFormatting>
  <conditionalFormatting sqref="B9934:B9937">
    <cfRule type="containsText" dxfId="500" priority="77" operator="containsText" text="Трактор базы">
      <formula>NOT(ISERROR(SEARCH("Трактор базы",B9934)))</formula>
    </cfRule>
  </conditionalFormatting>
  <conditionalFormatting sqref="B10020:B10024">
    <cfRule type="containsText" dxfId="499" priority="76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498" priority="74" operator="containsText" text="Газель базы">
      <formula>NOT(ISERROR(SEARCH("Газель базы",B10020)))</formula>
    </cfRule>
    <cfRule type="containsText" dxfId="497" priority="75" operator="containsText" text="Погрузчик базы">
      <formula>NOT(ISERROR(SEARCH("Погрузчик базы",B10020)))</formula>
    </cfRule>
  </conditionalFormatting>
  <conditionalFormatting sqref="B10020:B10024">
    <cfRule type="containsText" dxfId="496" priority="73" operator="containsText" text="Трактор базы">
      <formula>NOT(ISERROR(SEARCH("Трактор базы",B10020)))</formula>
    </cfRule>
  </conditionalFormatting>
  <conditionalFormatting sqref="B10025:B10029">
    <cfRule type="containsText" dxfId="495" priority="69" operator="containsText" text="Трактор базы">
      <formula>NOT(ISERROR(SEARCH("Трактор базы",B10025)))</formula>
    </cfRule>
  </conditionalFormatting>
  <conditionalFormatting sqref="B10025:B10029">
    <cfRule type="containsText" dxfId="494" priority="72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493" priority="70" operator="containsText" text="Газель базы">
      <formula>NOT(ISERROR(SEARCH("Газель базы",B10025)))</formula>
    </cfRule>
    <cfRule type="containsText" dxfId="492" priority="71" operator="containsText" text="Погрузчик базы">
      <formula>NOT(ISERROR(SEARCH("Погрузчик базы",B10025)))</formula>
    </cfRule>
  </conditionalFormatting>
  <conditionalFormatting sqref="B10039">
    <cfRule type="containsText" dxfId="491" priority="65" operator="containsText" text="Трактор базы">
      <formula>NOT(ISERROR(SEARCH("Трактор базы",B10039)))</formula>
    </cfRule>
  </conditionalFormatting>
  <conditionalFormatting sqref="B10039">
    <cfRule type="containsText" dxfId="490" priority="68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489" priority="66" operator="containsText" text="Газель базы">
      <formula>NOT(ISERROR(SEARCH("Газель базы",B10039)))</formula>
    </cfRule>
    <cfRule type="containsText" dxfId="488" priority="67" operator="containsText" text="Погрузчик базы">
      <formula>NOT(ISERROR(SEARCH("Погрузчик базы",B10039)))</formula>
    </cfRule>
  </conditionalFormatting>
  <conditionalFormatting sqref="B10093">
    <cfRule type="containsText" dxfId="487" priority="61" operator="containsText" text="Трактор базы">
      <formula>NOT(ISERROR(SEARCH("Трактор базы",B10093)))</formula>
    </cfRule>
  </conditionalFormatting>
  <conditionalFormatting sqref="B10093">
    <cfRule type="containsText" dxfId="486" priority="64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485" priority="62" operator="containsText" text="Газель базы">
      <formula>NOT(ISERROR(SEARCH("Газель базы",B10093)))</formula>
    </cfRule>
    <cfRule type="containsText" dxfId="484" priority="63" operator="containsText" text="Погрузчик базы">
      <formula>NOT(ISERROR(SEARCH("Погрузчик базы",B10093)))</formula>
    </cfRule>
  </conditionalFormatting>
  <conditionalFormatting sqref="B10141">
    <cfRule type="containsText" dxfId="483" priority="53" operator="containsText" text="Трактор базы">
      <formula>NOT(ISERROR(SEARCH("Трактор базы",B10141)))</formula>
    </cfRule>
  </conditionalFormatting>
  <conditionalFormatting sqref="B10139">
    <cfRule type="containsText" dxfId="482" priority="60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481" priority="58" operator="containsText" text="Газель базы">
      <formula>NOT(ISERROR(SEARCH("Газель базы",B10139)))</formula>
    </cfRule>
    <cfRule type="containsText" dxfId="480" priority="59" operator="containsText" text="Погрузчик базы">
      <formula>NOT(ISERROR(SEARCH("Погрузчик базы",B10139)))</formula>
    </cfRule>
  </conditionalFormatting>
  <conditionalFormatting sqref="B10139">
    <cfRule type="containsText" dxfId="479" priority="57" operator="containsText" text="Трактор базы">
      <formula>NOT(ISERROR(SEARCH("Трактор базы",B10139)))</formula>
    </cfRule>
  </conditionalFormatting>
  <conditionalFormatting sqref="B10141">
    <cfRule type="containsText" dxfId="478" priority="56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477" priority="54" operator="containsText" text="Газель базы">
      <formula>NOT(ISERROR(SEARCH("Газель базы",B10141)))</formula>
    </cfRule>
    <cfRule type="containsText" dxfId="476" priority="55" operator="containsText" text="Погрузчик базы">
      <formula>NOT(ISERROR(SEARCH("Погрузчик базы",B10141)))</formula>
    </cfRule>
  </conditionalFormatting>
  <conditionalFormatting sqref="B10267">
    <cfRule type="containsText" dxfId="475" priority="52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474" priority="50" operator="containsText" text="Газель базы">
      <formula>NOT(ISERROR(SEARCH("Газель базы",B10267)))</formula>
    </cfRule>
    <cfRule type="containsText" dxfId="473" priority="51" operator="containsText" text="Погрузчик базы">
      <formula>NOT(ISERROR(SEARCH("Погрузчик базы",B10267)))</formula>
    </cfRule>
  </conditionalFormatting>
  <conditionalFormatting sqref="B10267">
    <cfRule type="containsText" dxfId="472" priority="49" operator="containsText" text="Трактор базы">
      <formula>NOT(ISERROR(SEARCH("Трактор базы",B10267)))</formula>
    </cfRule>
  </conditionalFormatting>
  <conditionalFormatting sqref="B10276:B10282">
    <cfRule type="containsText" dxfId="471" priority="48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470" priority="46" operator="containsText" text="Газель базы">
      <formula>NOT(ISERROR(SEARCH("Газель базы",B10276)))</formula>
    </cfRule>
    <cfRule type="containsText" dxfId="469" priority="47" operator="containsText" text="Погрузчик базы">
      <formula>NOT(ISERROR(SEARCH("Погрузчик базы",B10276)))</formula>
    </cfRule>
  </conditionalFormatting>
  <conditionalFormatting sqref="B10276:B10282">
    <cfRule type="containsText" dxfId="468" priority="45" operator="containsText" text="Трактор базы">
      <formula>NOT(ISERROR(SEARCH("Трактор базы",B10276)))</formula>
    </cfRule>
  </conditionalFormatting>
  <conditionalFormatting sqref="B10288">
    <cfRule type="containsText" dxfId="467" priority="37" operator="containsText" text="Трактор базы">
      <formula>NOT(ISERROR(SEARCH("Трактор базы",B10288)))</formula>
    </cfRule>
  </conditionalFormatting>
  <conditionalFormatting sqref="B10284:B10287">
    <cfRule type="containsText" dxfId="466" priority="44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465" priority="42" operator="containsText" text="Газель базы">
      <formula>NOT(ISERROR(SEARCH("Газель базы",B10284)))</formula>
    </cfRule>
    <cfRule type="containsText" dxfId="464" priority="43" operator="containsText" text="Погрузчик базы">
      <formula>NOT(ISERROR(SEARCH("Погрузчик базы",B10284)))</formula>
    </cfRule>
  </conditionalFormatting>
  <conditionalFormatting sqref="B10284:B10287">
    <cfRule type="containsText" dxfId="463" priority="41" operator="containsText" text="Трактор базы">
      <formula>NOT(ISERROR(SEARCH("Трактор базы",B10284)))</formula>
    </cfRule>
  </conditionalFormatting>
  <conditionalFormatting sqref="B10288">
    <cfRule type="containsText" dxfId="462" priority="40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461" priority="38" operator="containsText" text="Газель базы">
      <formula>NOT(ISERROR(SEARCH("Газель базы",B10288)))</formula>
    </cfRule>
    <cfRule type="containsText" dxfId="460" priority="39" operator="containsText" text="Погрузчик базы">
      <formula>NOT(ISERROR(SEARCH("Погрузчик базы",B10288)))</formula>
    </cfRule>
  </conditionalFormatting>
  <conditionalFormatting sqref="B10343:B10345">
    <cfRule type="containsText" dxfId="459" priority="33" operator="containsText" text="Трактор базы">
      <formula>NOT(ISERROR(SEARCH("Трактор базы",B10343)))</formula>
    </cfRule>
  </conditionalFormatting>
  <conditionalFormatting sqref="B10343:B10345">
    <cfRule type="containsText" dxfId="458" priority="36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457" priority="34" operator="containsText" text="Газель базы">
      <formula>NOT(ISERROR(SEARCH("Газель базы",B10343)))</formula>
    </cfRule>
    <cfRule type="containsText" dxfId="456" priority="35" operator="containsText" text="Погрузчик базы">
      <formula>NOT(ISERROR(SEARCH("Погрузчик базы",B10343)))</formula>
    </cfRule>
  </conditionalFormatting>
  <conditionalFormatting sqref="B10351">
    <cfRule type="containsText" dxfId="455" priority="25" operator="containsText" text="Трактор базы">
      <formula>NOT(ISERROR(SEARCH("Трактор базы",B10351)))</formula>
    </cfRule>
  </conditionalFormatting>
  <conditionalFormatting sqref="B10351">
    <cfRule type="containsText" dxfId="454" priority="28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453" priority="26" operator="containsText" text="Газель базы">
      <formula>NOT(ISERROR(SEARCH("Газель базы",B10351)))</formula>
    </cfRule>
    <cfRule type="containsText" dxfId="452" priority="27" operator="containsText" text="Погрузчик базы">
      <formula>NOT(ISERROR(SEARCH("Погрузчик базы",B10351)))</formula>
    </cfRule>
  </conditionalFormatting>
  <conditionalFormatting sqref="B10356">
    <cfRule type="containsText" dxfId="451" priority="24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450" priority="22" operator="containsText" text="Газель базы">
      <formula>NOT(ISERROR(SEARCH("Газель базы",B10356)))</formula>
    </cfRule>
    <cfRule type="containsText" dxfId="449" priority="23" operator="containsText" text="Погрузчик базы">
      <formula>NOT(ISERROR(SEARCH("Погрузчик базы",B10356)))</formula>
    </cfRule>
  </conditionalFormatting>
  <conditionalFormatting sqref="B10356">
    <cfRule type="containsText" dxfId="448" priority="21" operator="containsText" text="Трактор базы">
      <formula>NOT(ISERROR(SEARCH("Трактор базы",B10356)))</formula>
    </cfRule>
  </conditionalFormatting>
  <conditionalFormatting sqref="B10372:B10374">
    <cfRule type="containsText" dxfId="447" priority="17" operator="containsText" text="Трактор базы">
      <formula>NOT(ISERROR(SEARCH("Трактор базы",B10372)))</formula>
    </cfRule>
  </conditionalFormatting>
  <conditionalFormatting sqref="B10372:B10374">
    <cfRule type="containsText" dxfId="446" priority="20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445" priority="18" operator="containsText" text="Газель базы">
      <formula>NOT(ISERROR(SEARCH("Газель базы",B10372)))</formula>
    </cfRule>
    <cfRule type="containsText" dxfId="444" priority="19" operator="containsText" text="Погрузчик базы">
      <formula>NOT(ISERROR(SEARCH("Погрузчик базы",B10372)))</formula>
    </cfRule>
  </conditionalFormatting>
  <conditionalFormatting sqref="B10386:B10389">
    <cfRule type="containsText" dxfId="443" priority="13" operator="containsText" text="Трактор базы">
      <formula>NOT(ISERROR(SEARCH("Трактор базы",B10386)))</formula>
    </cfRule>
  </conditionalFormatting>
  <conditionalFormatting sqref="B10386:B10389">
    <cfRule type="containsText" dxfId="442" priority="16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441" priority="14" operator="containsText" text="Газель базы">
      <formula>NOT(ISERROR(SEARCH("Газель базы",B10386)))</formula>
    </cfRule>
    <cfRule type="containsText" dxfId="440" priority="15" operator="containsText" text="Погрузчик базы">
      <formula>NOT(ISERROR(SEARCH("Погрузчик базы",B10386)))</formula>
    </cfRule>
  </conditionalFormatting>
  <conditionalFormatting sqref="B10579">
    <cfRule type="containsText" dxfId="439" priority="12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438" priority="10" operator="containsText" text="Газель базы">
      <formula>NOT(ISERROR(SEARCH("Газель базы",B10579)))</formula>
    </cfRule>
    <cfRule type="containsText" dxfId="437" priority="11" operator="containsText" text="Погрузчик базы">
      <formula>NOT(ISERROR(SEARCH("Погрузчик базы",B10579)))</formula>
    </cfRule>
  </conditionalFormatting>
  <conditionalFormatting sqref="B10579">
    <cfRule type="containsText" dxfId="436" priority="9" operator="containsText" text="Трактор базы">
      <formula>NOT(ISERROR(SEARCH("Трактор базы",B10579)))</formula>
    </cfRule>
  </conditionalFormatting>
  <conditionalFormatting sqref="B10607">
    <cfRule type="containsText" dxfId="435" priority="5" operator="containsText" text="Трактор базы">
      <formula>NOT(ISERROR(SEARCH("Трактор базы",B10607)))</formula>
    </cfRule>
  </conditionalFormatting>
  <conditionalFormatting sqref="B10607">
    <cfRule type="containsText" dxfId="434" priority="8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433" priority="6" operator="containsText" text="Газель базы">
      <formula>NOT(ISERROR(SEARCH("Газель базы",B10607)))</formula>
    </cfRule>
    <cfRule type="containsText" dxfId="432" priority="7" operator="containsText" text="Погрузчик базы">
      <formula>NOT(ISERROR(SEARCH("Погрузчик базы",B10607)))</formula>
    </cfRule>
  </conditionalFormatting>
  <conditionalFormatting sqref="B10799:B10800">
    <cfRule type="containsText" dxfId="431" priority="4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430" priority="2" operator="containsText" text="Газель базы">
      <formula>NOT(ISERROR(SEARCH("Газель базы",B10799)))</formula>
    </cfRule>
    <cfRule type="containsText" dxfId="429" priority="3" operator="containsText" text="Погрузчик базы">
      <formula>NOT(ISERROR(SEARCH("Погрузчик базы",B10799)))</formula>
    </cfRule>
  </conditionalFormatting>
  <conditionalFormatting sqref="B10799:B10800">
    <cfRule type="containsText" dxfId="428" priority="1" operator="containsText" text="Трактор базы">
      <formula>NOT(ISERROR(SEARCH("Трактор базы",B10799)))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2026-05-19T20:10:19Z</dcterms:modified>
</cp:coreProperties>
</file>