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6D497AA6-675B-4E27-8695-FDFCC3C927F7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базу'!$A$1:$L$349</definedName>
    <definedName name="ExternalData_1" localSheetId="9" hidden="1">'10 Въезд ангар'!$A$1:$L$927</definedName>
    <definedName name="ExternalData_1" localSheetId="10" hidden="1">'11 Навес пилмат'!$A$1:$L$482</definedName>
    <definedName name="ExternalData_1" localSheetId="11" hidden="1">'12 Площадка 3 кран'!$A$1:$L$407</definedName>
    <definedName name="ExternalData_1" localSheetId="12" hidden="1">'13 Склад хол'!$A$1:$L$298</definedName>
    <definedName name="ExternalData_1" localSheetId="13" hidden="1">'14 На гаражи'!$A$1:$L$241</definedName>
    <definedName name="ExternalData_1" localSheetId="14" hidden="1">'15 Вход столярка'!$A$1:$L$129</definedName>
    <definedName name="ExternalData_1" localSheetId="15" hidden="1">'16 Столярка'!$A$1:$L$347</definedName>
    <definedName name="ExternalData_1" localSheetId="16" hidden="1">'17 Площадка с навесом'!$A$1:$L$251</definedName>
    <definedName name="ExternalData_1" localSheetId="18" hidden="1">'19 Хронометраж'!$A$1:$L$404</definedName>
    <definedName name="ExternalData_1" localSheetId="1" hidden="1">'2 Поката пилорама'!$A$1:$L$349</definedName>
    <definedName name="ExternalData_1" localSheetId="2" hidden="1">'3 Парковка офиса'!$A$1:$L$274</definedName>
    <definedName name="ExternalData_1" localSheetId="3" hidden="1">'4 Крыльцо офиса'!$A$1:$L$357</definedName>
    <definedName name="ExternalData_1" localSheetId="4" hidden="1">'5 Крыльцо общага'!$A$1:$L$455</definedName>
    <definedName name="ExternalData_1" localSheetId="5" hidden="1">'6 Площадка 1 общага'!$A$1:$L$488</definedName>
    <definedName name="ExternalData_1" localSheetId="6" hidden="1">'7 Площадка 2 бетонщики'!$A$1:$L$459</definedName>
    <definedName name="ExternalData_1" localSheetId="7" hidden="1">'8 Ангар вход'!$A$1:$L$667</definedName>
    <definedName name="ExternalData_1" localSheetId="8" hidden="1">'9 Ангар рейсмус'!$A$1:$L$783</definedName>
    <definedName name="ExternalData_1" localSheetId="19" hidden="1">Загрузка!$A$1:$L$392</definedName>
    <definedName name="ExternalData_1" localSheetId="20" hidden="1">'Стороний транспорт'!$A$1:$L$213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<sst xmlns="http://schemas.openxmlformats.org/spreadsheetml/2006/main" count="92415" uniqueCount="23977">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</sst>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80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49" tableType="queryTable" totalsRowShown="0">
  <autoFilter ref="A1:N349" xr:uid="{B468AF39-21AE-47BD-BA18-EADB2FC1D520}"/>
  <tableColumns count="14">
    <tableColumn id="11" xr3:uid="{6F8E650D-029B-40AD-86B4-92C160128A4F}" uniqueName="11" name="День нед" queryTableFieldId="39" dataDxfId="1071"/>
    <tableColumn id="8" xr3:uid="{7C2AA400-8F21-45B7-B47D-9CF2CFB5DD00}" uniqueName="8" name="Дата" queryTableFieldId="19" dataDxfId="1070"/>
    <tableColumn id="9" xr3:uid="{7CB7ABF0-C98D-49E4-A494-985A43D5F40F}" uniqueName="9" name="Время" queryTableFieldId="20" dataDxfId="1069"/>
    <tableColumn id="5" xr3:uid="{613A944B-9245-4C6D-9CCE-5037AD552DED}" uniqueName="5" name="Событие" queryTableFieldId="27" dataDxfId="1068"/>
    <tableColumn id="7" xr3:uid="{FFEA85A5-3527-4483-91CE-57F760AB9F33}" uniqueName="7" name="Объект" queryTableFieldId="29" dataDxfId="1067"/>
    <tableColumn id="10" xr3:uid="{A2E2C27E-C1B2-4B74-A427-E1854B0E2C76}" uniqueName="10" name="Груз" queryTableFieldId="30" dataDxfId="106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65"/>
    <tableColumn id="4" xr3:uid="{B2B57637-8A7D-4C5F-A6F8-E38F3EA43620}" uniqueName="4" name="Name" queryTableFieldId="14" dataDxfId="1064"/>
    <tableColumn id="1" xr3:uid="{79275791-6385-434B-9F1B-8BDC003824A7}" uniqueName="1" name="Folder Path" queryTableFieldId="11" dataDxfId="106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6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6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49" tableType="queryTable" totalsRowShown="0">
  <autoFilter ref="A1:M349" xr:uid="{B468AF39-21AE-47BD-BA18-EADB2FC1D520}"/>
  <tableColumns count="13">
    <tableColumn id="11" xr3:uid="{6804E693-7D64-41A5-9B58-B7D348C4DC92}" uniqueName="11" name="День нед" queryTableFieldId="39" dataDxfId="1040"/>
    <tableColumn id="8" xr3:uid="{40827FD9-94EC-4CF6-B212-59CF3E913897}" uniqueName="8" name="Дата" queryTableFieldId="19" dataDxfId="1039"/>
    <tableColumn id="9" xr3:uid="{1F8E8ADE-5BFB-4171-9A0A-859E22042D3B}" uniqueName="9" name="Время" queryTableFieldId="20" dataDxfId="1038"/>
    <tableColumn id="5" xr3:uid="{9D19F2E1-3C70-4F2F-8ED7-6D41C17A9366}" uniqueName="5" name="Событие" queryTableFieldId="27" dataDxfId="1037"/>
    <tableColumn id="7" xr3:uid="{8C8CC69A-BA0A-4417-AE7D-B89E26F69F9B}" uniqueName="7" name="Объект" queryTableFieldId="29" dataDxfId="1036"/>
    <tableColumn id="10" xr3:uid="{375C36FB-077D-4AA3-B6F7-74ACE46C2638}" uniqueName="10" name="Груз" queryTableFieldId="30" dataDxfId="103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34"/>
    <tableColumn id="4" xr3:uid="{4A5BB282-D54C-4C68-A1D9-B3A819F9FCF6}" uniqueName="4" name="Name" queryTableFieldId="14" dataDxfId="1033"/>
    <tableColumn id="1" xr3:uid="{7BD19058-41FF-4EFE-8283-68501A5B1623}" uniqueName="1" name="Folder Path" queryTableFieldId="11" dataDxfId="103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3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74" tableType="queryTable" totalsRowShown="0">
  <autoFilter ref="A1:M274" xr:uid="{B468AF39-21AE-47BD-BA18-EADB2FC1D520}"/>
  <tableColumns count="13">
    <tableColumn id="11" xr3:uid="{8C7989A8-AE95-4BFB-859E-9F3F94DCD873}" uniqueName="11" name="День нед" queryTableFieldId="39" dataDxfId="1060"/>
    <tableColumn id="8" xr3:uid="{B651DAE5-1AB7-4761-9820-CB58DA0D9C46}" uniqueName="8" name="Дата" queryTableFieldId="19" dataDxfId="1059"/>
    <tableColumn id="9" xr3:uid="{22B6AE73-6E8B-4F81-B85C-3D141AD4D773}" uniqueName="9" name="Время" queryTableFieldId="20" dataDxfId="1058"/>
    <tableColumn id="5" xr3:uid="{CB5AF0FF-A861-4F29-BFD9-751A47066C68}" uniqueName="5" name="Событие" queryTableFieldId="27" dataDxfId="1057"/>
    <tableColumn id="7" xr3:uid="{63916370-0910-4B95-ABB4-D88865AA9E43}" uniqueName="7" name="Объект" queryTableFieldId="29" dataDxfId="1056"/>
    <tableColumn id="10" xr3:uid="{DDC7656E-7390-4778-A2CE-EEC7AC518263}" uniqueName="10" name="Груз" queryTableFieldId="30" dataDxfId="105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54"/>
    <tableColumn id="4" xr3:uid="{96665EED-E1B8-437C-869A-35CB5BA419D3}" uniqueName="4" name="Name" queryTableFieldId="14" dataDxfId="1053"/>
    <tableColumn id="1" xr3:uid="{1F225BD8-B59D-4058-9D99-17124C1F38FB}" uniqueName="1" name="Folder Path" queryTableFieldId="11" dataDxfId="105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5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57" tableType="queryTable" totalsRowShown="0">
  <tableColumns count="13">
    <tableColumn id="11" xr3:uid="{F25D1388-C4DF-49FB-9BF5-0132CEDCCAEA}" uniqueName="11" name="День нед" queryTableFieldId="39" dataDxfId="969"/>
    <tableColumn id="8" xr3:uid="{9EDCCA26-9FD6-4F66-9134-186F89CA663B}" uniqueName="8" name="Дата" queryTableFieldId="19" dataDxfId="968"/>
    <tableColumn id="9" xr3:uid="{FB005DB9-8D3C-48A5-94F1-246606C665DD}" uniqueName="9" name="Время" queryTableFieldId="20" dataDxfId="967"/>
    <tableColumn id="5" xr3:uid="{6D19407C-64CF-4FC5-95E7-163AA12EB226}" uniqueName="5" name="Событие" queryTableFieldId="27" dataDxfId="966"/>
    <tableColumn id="7" xr3:uid="{007BF834-0BCB-4416-8941-11DA4EDFCE5B}" uniqueName="7" name="Объект" queryTableFieldId="29" dataDxfId="965"/>
    <tableColumn id="10" xr3:uid="{E896F002-4451-441D-B0CB-52AD69A6E5C3}" uniqueName="10" name="Груз" queryTableFieldId="30" dataDxfId="96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63"/>
    <tableColumn id="4" xr3:uid="{9F6560FA-27F8-4BE9-BA58-3B0E40F582E5}" uniqueName="4" name="Name" queryTableFieldId="14" dataDxfId="962"/>
    <tableColumn id="1" xr3:uid="{44892CD0-9118-4535-9434-E49462140346}" uniqueName="1" name="Folder Path" queryTableFieldId="11" dataDxfId="96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6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55" tableType="queryTable" totalsRowShown="0">
  <tableColumns count="13">
    <tableColumn id="11" xr3:uid="{390CB009-E9E0-4C0F-93C3-AF6B408B816B}" uniqueName="11" name="День нед" queryTableFieldId="39" dataDxfId="1050"/>
    <tableColumn id="8" xr3:uid="{E0A1C296-A368-479C-9A74-85306B3C03D4}" uniqueName="8" name="Дата" queryTableFieldId="19" dataDxfId="1049"/>
    <tableColumn id="9" xr3:uid="{86401298-83EB-49D3-ACBA-E743586F5CCB}" uniqueName="9" name="Время" queryTableFieldId="20" dataDxfId="1048"/>
    <tableColumn id="5" xr3:uid="{FFB4F03A-A400-4544-A729-2375A1F7D5E8}" uniqueName="5" name="Событие" queryTableFieldId="27" dataDxfId="1047"/>
    <tableColumn id="7" xr3:uid="{D96DCF3C-D325-4D0C-94A1-DBE97CC5C9DC}" uniqueName="7" name="Объект" queryTableFieldId="29" dataDxfId="1046"/>
    <tableColumn id="10" xr3:uid="{76D99262-42F5-447E-95AC-9C2A84BF344C}" uniqueName="10" name="Груз" queryTableFieldId="30" dataDxfId="104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44"/>
    <tableColumn id="4" xr3:uid="{D16AEB37-7A8A-406F-8ED7-B8D53BAA9BD9}" uniqueName="4" name="Name" queryTableFieldId="14" dataDxfId="1043"/>
    <tableColumn id="1" xr3:uid="{1746BE5F-089A-476F-AE8D-5F2B27E9AEEA}" uniqueName="1" name="Folder Path" queryTableFieldId="11" dataDxfId="104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4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88" tableType="queryTable" totalsRowShown="0">
  <tableColumns count="13">
    <tableColumn id="11" xr3:uid="{45D23538-AB74-404E-8577-E2B7A36436AF}" uniqueName="11" name="День нед" queryTableFieldId="39" dataDxfId="39"/>
    <tableColumn id="8" xr3:uid="{40B01B94-168F-4547-A2BC-AA7F91350AB3}" uniqueName="8" name="Дата" queryTableFieldId="19" dataDxfId="38"/>
    <tableColumn id="9" xr3:uid="{A2C94EFB-3081-4BA9-85C2-DFF0455AFA43}" uniqueName="9" name="Время" queryTableFieldId="20" dataDxfId="37"/>
    <tableColumn id="5" xr3:uid="{244D3D34-C9EC-4B9C-BE81-12A0C0BB4342}" uniqueName="5" name="Событие" queryTableFieldId="27" dataDxfId="36"/>
    <tableColumn id="7" xr3:uid="{C449A112-E8A8-4956-B85C-2BA12316F170}" uniqueName="7" name="Объект" queryTableFieldId="29" dataDxfId="35"/>
    <tableColumn id="10" xr3:uid="{C8411557-C312-4542-93DA-DF5949399E11}" uniqueName="10" name="Груз" queryTableFieldId="30" dataDxfId="3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3"/>
    <tableColumn id="4" xr3:uid="{6A396D44-0898-4737-A4C1-8D6D40981793}" uniqueName="4" name="Name" queryTableFieldId="14" dataDxfId="32"/>
    <tableColumn id="1" xr3:uid="{328F21C9-48B9-4081-9B8C-BBD168BD38D1}" uniqueName="1" name="Folder Path" queryTableFieldId="11" dataDxfId="3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59" tableType="queryTable" totalsRowShown="0">
  <tableColumns count="13">
    <tableColumn id="11" xr3:uid="{2311EAC9-4673-4BE2-ADB0-E8CEB0BD9945}" uniqueName="11" name="День нед" queryTableFieldId="39" dataDxfId="1030"/>
    <tableColumn id="8" xr3:uid="{F1C9804A-F8E7-4755-B717-859265C587A2}" uniqueName="8" name="Дата" queryTableFieldId="19" dataDxfId="1029"/>
    <tableColumn id="9" xr3:uid="{1C2BA522-8D4F-4713-849C-1F60357B476E}" uniqueName="9" name="Время" queryTableFieldId="20" dataDxfId="1028"/>
    <tableColumn id="5" xr3:uid="{6E084A00-DC62-4E93-8ABC-4651FD4D2408}" uniqueName="5" name="Событие" queryTableFieldId="27" dataDxfId="1027"/>
    <tableColumn id="7" xr3:uid="{C9F6EF14-DBE7-4655-9D20-5B253923C11E}" uniqueName="7" name="Объект" queryTableFieldId="29" dataDxfId="1026"/>
    <tableColumn id="10" xr3:uid="{0ADEC0F9-9FE9-4E92-BD38-0B8CDDE1BDBD}" uniqueName="10" name="Груз" queryTableFieldId="30" dataDxfId="1025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24"/>
    <tableColumn id="4" xr3:uid="{FE606B6B-0A78-44A2-B44F-54FBA553BAD6}" uniqueName="4" name="Name" queryTableFieldId="14" dataDxfId="1023"/>
    <tableColumn id="1" xr3:uid="{34274AB2-665A-4EF1-8C79-4944C9C122A7}" uniqueName="1" name="Folder Path" queryTableFieldId="11" dataDxfId="1022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21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667" tableType="queryTable" totalsRowShown="0">
  <tableColumns count="13">
    <tableColumn id="11" xr3:uid="{72CE202A-C56C-4D63-9F9F-0DFF72BB5190}" uniqueName="11" name="День нед" queryTableFieldId="39" dataDxfId="1020"/>
    <tableColumn id="8" xr3:uid="{0D9F5C4C-70B0-46E2-9E29-649E206B6616}" uniqueName="8" name="Дата" queryTableFieldId="19" dataDxfId="1019"/>
    <tableColumn id="9" xr3:uid="{7C8561D4-BD7D-493F-BC95-213F2D55F3FD}" uniqueName="9" name="Время" queryTableFieldId="20" dataDxfId="1018"/>
    <tableColumn id="5" xr3:uid="{E48795B2-2732-4E4A-81E8-B1585581420B}" uniqueName="5" name="Событие" queryTableFieldId="27" dataDxfId="1017"/>
    <tableColumn id="7" xr3:uid="{F684EE24-0636-4EC2-AB94-A65EA5355534}" uniqueName="7" name="Объект" queryTableFieldId="29" dataDxfId="1016"/>
    <tableColumn id="10" xr3:uid="{0C1B5273-277F-4438-B52D-9F868AD13DEE}" uniqueName="10" name="Груз" queryTableFieldId="30" dataDxfId="101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014"/>
    <tableColumn id="4" xr3:uid="{729433F6-F4FD-435B-851D-D34CC9060068}" uniqueName="4" name="Name" queryTableFieldId="14" dataDxfId="1013"/>
    <tableColumn id="1" xr3:uid="{7A9B9B80-B872-4A82-9D9D-98A75E20F89B}" uniqueName="1" name="Folder Path" queryTableFieldId="11" dataDxfId="101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01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83" tableType="queryTable" totalsRowShown="0">
  <tableColumns count="13">
    <tableColumn id="11" xr3:uid="{2CE691F0-1D02-41BD-8E81-7716875609CD}" uniqueName="11" name="День нед" queryTableFieldId="39" dataDxfId="29"/>
    <tableColumn id="8" xr3:uid="{1A2A3B97-F602-468E-8AD3-5DD492638A71}" uniqueName="8" name="Дата" queryTableFieldId="19" dataDxfId="28"/>
    <tableColumn id="9" xr3:uid="{E8725BDD-FF6C-47C3-9100-825160B93721}" uniqueName="9" name="Время" queryTableFieldId="20" dataDxfId="27"/>
    <tableColumn id="5" xr3:uid="{F68EB906-7F6F-4765-A5C8-9B40064179BE}" uniqueName="5" name="Событие" queryTableFieldId="27" dataDxfId="26"/>
    <tableColumn id="7" xr3:uid="{812FE0F9-0D7E-497C-893A-B104BA069155}" uniqueName="7" name="Объект" queryTableFieldId="29" dataDxfId="25"/>
    <tableColumn id="10" xr3:uid="{1679E688-A047-4936-9EBC-9BDCFEA4CD95}" uniqueName="10" name="Груз" queryTableFieldId="30" dataDxfId="2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3"/>
    <tableColumn id="4" xr3:uid="{F9F7F55E-2CCF-4A6B-892F-1C76C0668832}" uniqueName="4" name="Name" queryTableFieldId="14" dataDxfId="22"/>
    <tableColumn id="1" xr3:uid="{0AF9B05B-8D0E-4B8A-81D0-358A18429CE8}" uniqueName="1" name="Folder Path" queryTableFieldId="11" dataDxfId="2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0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27" tableType="queryTable" totalsRowShown="0">
  <tableColumns count="13">
    <tableColumn id="11" xr3:uid="{96A6BDDB-7ED5-4607-80F3-3FD842EAEE0A}" uniqueName="11" name="День нед" queryTableFieldId="39" dataDxfId="1010"/>
    <tableColumn id="8" xr3:uid="{FBEC9ECA-BD5C-442E-BB86-7CCAEF9464D2}" uniqueName="8" name="Дата" queryTableFieldId="19" dataDxfId="1009"/>
    <tableColumn id="9" xr3:uid="{68242AF7-BC60-4380-843B-35A6CC4A66E6}" uniqueName="9" name="Время" queryTableFieldId="20" dataDxfId="1008"/>
    <tableColumn id="5" xr3:uid="{C98BCFD6-9DE9-4A28-B769-F5737933429D}" uniqueName="5" name="Событие" queryTableFieldId="27" dataDxfId="1007"/>
    <tableColumn id="7" xr3:uid="{4D44F8D4-93A4-4851-894E-AC8CDD93BD71}" uniqueName="7" name="Объект" queryTableFieldId="29" dataDxfId="1006"/>
    <tableColumn id="10" xr3:uid="{0A838B00-A88A-40EE-A542-7E8E08968D89}" uniqueName="10" name="Груз" queryTableFieldId="30" dataDxfId="1005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04"/>
    <tableColumn id="4" xr3:uid="{4FA2E248-D5A3-4824-875F-C328FA9AC2F9}" uniqueName="4" name="Name" queryTableFieldId="14" dataDxfId="1003"/>
    <tableColumn id="1" xr3:uid="{B01A6B83-82C4-4172-AD5B-D2AF410DBE1B}" uniqueName="1" name="Folder Path" queryTableFieldId="11" dataDxfId="1002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01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82" tableType="queryTable" totalsRowShown="0">
  <tableColumns count="13">
    <tableColumn id="11" xr3:uid="{2AD64508-44AB-4871-8C82-4C5A1E5A5DD2}" uniqueName="11" name="День нед" queryTableFieldId="39" dataDxfId="1000"/>
    <tableColumn id="8" xr3:uid="{C788117B-4896-492B-97B3-B2502F0537D8}" uniqueName="8" name="Дата" queryTableFieldId="19" dataDxfId="999"/>
    <tableColumn id="9" xr3:uid="{E3EF5757-6705-492A-BD76-A47D414757C0}" uniqueName="9" name="Время" queryTableFieldId="20" dataDxfId="998"/>
    <tableColumn id="5" xr3:uid="{EF049B28-F832-4F3D-AB4F-3C396920BF5B}" uniqueName="5" name="Событие" queryTableFieldId="27" dataDxfId="997"/>
    <tableColumn id="7" xr3:uid="{DDB63E42-2809-4377-A568-A326109989E9}" uniqueName="7" name="Объект" queryTableFieldId="29" dataDxfId="996"/>
    <tableColumn id="10" xr3:uid="{A4FCF3D3-582A-4DEF-8FB8-9D050C82517D}" uniqueName="10" name="Груз" queryTableFieldId="30" dataDxfId="99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94"/>
    <tableColumn id="4" xr3:uid="{DA63B8EC-3587-40B4-A86A-92B91C78723D}" uniqueName="4" name="Name" queryTableFieldId="14" dataDxfId="993"/>
    <tableColumn id="1" xr3:uid="{360C7476-DEC6-4377-8E95-D472C6673B12}" uniqueName="1" name="Folder Path" queryTableFieldId="11" dataDxfId="99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9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07" tableType="queryTable" totalsRowShown="0">
  <tableColumns count="13">
    <tableColumn id="11" xr3:uid="{C40005DE-8CA6-428A-9DF2-E715CC943F02}" uniqueName="11" name="День нед" queryTableFieldId="39" dataDxfId="19"/>
    <tableColumn id="8" xr3:uid="{55C75F47-F14F-483C-9C7A-95288D9463D6}" uniqueName="8" name="Дата" queryTableFieldId="19" dataDxfId="18"/>
    <tableColumn id="9" xr3:uid="{79D3981C-638A-4D64-BACB-D64D85DAC855}" uniqueName="9" name="Время" queryTableFieldId="20" dataDxfId="17"/>
    <tableColumn id="5" xr3:uid="{B0B848B5-29B2-4292-89A5-7DE5A2F72D15}" uniqueName="5" name="Событие" queryTableFieldId="27" dataDxfId="16"/>
    <tableColumn id="7" xr3:uid="{A9E0C8AC-2336-4969-BC3E-110E6C33529C}" uniqueName="7" name="Объект" queryTableFieldId="29" dataDxfId="15"/>
    <tableColumn id="10" xr3:uid="{F8691CA5-2689-452F-9550-C52E06B35BD6}" uniqueName="10" name="Груз" queryTableFieldId="30" dataDxfId="14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3"/>
    <tableColumn id="4" xr3:uid="{E9716AC2-8439-4E67-8698-BA6CD84F7B9C}" uniqueName="4" name="Name" queryTableFieldId="14" dataDxfId="12"/>
    <tableColumn id="1" xr3:uid="{9AB30DEC-91E3-4633-A156-B937B586CECB}" uniqueName="1" name="Folder Path" queryTableFieldId="11" dataDxfId="11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98" tableType="queryTable" totalsRowShown="0">
  <tableColumns count="13">
    <tableColumn id="11" xr3:uid="{B21CFC33-55C8-4073-BBD2-E0A5154A10D6}" uniqueName="11" name="День нед" queryTableFieldId="39" dataDxfId="990"/>
    <tableColumn id="8" xr3:uid="{004370C0-0D3C-4162-A392-32C741C3A58B}" uniqueName="8" name="Дата" queryTableFieldId="19" dataDxfId="989"/>
    <tableColumn id="9" xr3:uid="{6537DA5E-247D-44FB-ACE3-933B3C9B9408}" uniqueName="9" name="Время" queryTableFieldId="20" dataDxfId="988"/>
    <tableColumn id="5" xr3:uid="{4FA9309D-407E-48C1-B1F9-C33DEA7645B1}" uniqueName="5" name="Событие" queryTableFieldId="27" dataDxfId="987"/>
    <tableColumn id="7" xr3:uid="{76E54E9E-D730-4C99-9BF5-96E9384FF63C}" uniqueName="7" name="Объект" queryTableFieldId="29" dataDxfId="986"/>
    <tableColumn id="10" xr3:uid="{B9F78DE2-7938-486B-9BE2-F824D0E7A6C4}" uniqueName="10" name="Груз" queryTableFieldId="30" dataDxfId="98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84"/>
    <tableColumn id="4" xr3:uid="{921D28C1-5761-48A7-B447-6A4446F87545}" uniqueName="4" name="Name" queryTableFieldId="14" dataDxfId="983"/>
    <tableColumn id="1" xr3:uid="{F1A648C1-8DB5-4DEF-B011-BD85E17FCAA3}" uniqueName="1" name="Folder Path" queryTableFieldId="11" dataDxfId="98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8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41" tableType="queryTable" totalsRowShown="0">
  <tableColumns count="13">
    <tableColumn id="11" xr3:uid="{326CF8DE-8E4F-4540-A010-20CF489342A6}" uniqueName="11" name="День нед" queryTableFieldId="39" dataDxfId="980"/>
    <tableColumn id="8" xr3:uid="{B803C26B-EDF7-4F4B-99B7-759FDE206BB4}" uniqueName="8" name="Дата" queryTableFieldId="19" dataDxfId="979"/>
    <tableColumn id="9" xr3:uid="{691C5FBB-50CD-4B8E-845B-069A5BEF4054}" uniqueName="9" name="Время" queryTableFieldId="20" dataDxfId="978"/>
    <tableColumn id="5" xr3:uid="{963AEB35-E363-4027-9FA3-EA15F072700D}" uniqueName="5" name="Событие" queryTableFieldId="27" dataDxfId="977"/>
    <tableColumn id="7" xr3:uid="{9C2F1BAF-3932-43E9-9155-EA713BB0011D}" uniqueName="7" name="Объект" queryTableFieldId="29" dataDxfId="976"/>
    <tableColumn id="10" xr3:uid="{5D4CEE63-A195-4AD7-9985-38CAADCF8E9D}" uniqueName="10" name="Груз" queryTableFieldId="30" dataDxfId="975"/>
    <tableColumn id="13" xr3:uid="{7298E84C-ACAB-4631-8905-CF20AC72E0EA}" uniqueName="13" name="Кол-во" queryTableFieldId="31" dataDxfId="974"/>
    <tableColumn id="14" xr3:uid="{7C8EF3A5-15A6-4571-8EB7-C981C6BEB025}" uniqueName="14" name="Примечание" queryTableFieldId="32" dataDxfId="973"/>
    <tableColumn id="4" xr3:uid="{D4638119-06B9-4DD4-899F-6281EFBF2A28}" uniqueName="4" name="Name" queryTableFieldId="14" dataDxfId="972"/>
    <tableColumn id="1" xr3:uid="{53F21A0B-EBC8-48C0-B8DE-B46C5D45C7AE}" uniqueName="1" name="Folder Path" queryTableFieldId="11" dataDxfId="971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7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29" tableType="queryTable" totalsRowShown="0">
  <tableColumns count="13">
    <tableColumn id="11" xr3:uid="{0CFDC447-3A1C-4713-8714-972F5D0CA073}" uniqueName="11" name="День нед" queryTableFieldId="39" dataDxfId="959"/>
    <tableColumn id="8" xr3:uid="{0C391974-E2F5-4A95-A1CF-60789D499629}" uniqueName="8" name="Дата" queryTableFieldId="19" dataDxfId="958"/>
    <tableColumn id="9" xr3:uid="{FA3DAD09-E88C-4F5F-BF0D-4C339BEA0379}" uniqueName="9" name="Время" queryTableFieldId="20" dataDxfId="957"/>
    <tableColumn id="5" xr3:uid="{A64C6221-99CB-4F4A-8D59-9A565B539E8F}" uniqueName="5" name="Событие" queryTableFieldId="27" dataDxfId="956"/>
    <tableColumn id="7" xr3:uid="{A450DCE6-DF8B-4086-A9AC-461A34512F32}" uniqueName="7" name="Объект" queryTableFieldId="29" dataDxfId="955"/>
    <tableColumn id="10" xr3:uid="{10063D90-AC03-4F75-A11D-AC21D3D60004}" uniqueName="10" name="Груз" queryTableFieldId="30" dataDxfId="954"/>
    <tableColumn id="13" xr3:uid="{181B76AA-1C08-4D33-806D-1F2F74743310}" uniqueName="13" name="Кол-во" queryTableFieldId="31" dataDxfId="953"/>
    <tableColumn id="14" xr3:uid="{4521D51C-620E-4319-B053-8C6D64C3EDE6}" uniqueName="14" name="Примечание" queryTableFieldId="32" dataDxfId="952"/>
    <tableColumn id="4" xr3:uid="{D15D4B57-C607-4304-9179-11BE299FB124}" uniqueName="4" name="Name" queryTableFieldId="14" dataDxfId="951"/>
    <tableColumn id="1" xr3:uid="{A0C0E586-D0B7-448D-928A-8F553900221D}" uniqueName="1" name="Folder Path" queryTableFieldId="11" dataDxfId="950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49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347" tableType="queryTable" totalsRowShown="0">
  <tableColumns count="13">
    <tableColumn id="11" xr3:uid="{DBE515D3-C915-413E-AB17-4F456480DC24}" uniqueName="11" name="День нед" queryTableFieldId="39" dataDxfId="66"/>
    <tableColumn id="8" xr3:uid="{3F87D45A-256D-42F9-A0B8-BE1BF846E410}" uniqueName="8" name="Дата" queryTableFieldId="19" dataDxfId="65"/>
    <tableColumn id="9" xr3:uid="{465B1309-C725-4992-B63E-A70188E91281}" uniqueName="9" name="Время" queryTableFieldId="20" dataDxfId="64"/>
    <tableColumn id="5" xr3:uid="{50C1A202-1B56-40A2-AB13-2511D2291499}" uniqueName="5" name="Событие" queryTableFieldId="27" dataDxfId="63"/>
    <tableColumn id="7" xr3:uid="{FDB3318C-D13D-4B0B-9853-1EF40B58299A}" uniqueName="7" name="Объект" queryTableFieldId="29" dataDxfId="62"/>
    <tableColumn id="10" xr3:uid="{1CEBC306-6BF1-49C1-A704-CC239C79F10B}" uniqueName="10" name="Груз" queryTableFieldId="30" dataDxfId="61"/>
    <tableColumn id="13" xr3:uid="{3EE0C05E-6FF0-490E-B1B0-19B341DAD03E}" uniqueName="13" name="Кол-во" queryTableFieldId="31" dataDxfId="60"/>
    <tableColumn id="14" xr3:uid="{2D68CF85-753C-481D-8DC1-3B9EC9B7EC53}" uniqueName="14" name="Примечание" queryTableFieldId="32" dataDxfId="59"/>
    <tableColumn id="4" xr3:uid="{C8B35D61-7E66-45AB-93A9-51E52D8140C2}" uniqueName="4" name="Name" queryTableFieldId="14" dataDxfId="58"/>
    <tableColumn id="1" xr3:uid="{7D5853A1-56B3-42B3-9B8D-B85E9D9A2D1A}" uniqueName="1" name="Folder Path" queryTableFieldId="11" dataDxfId="5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56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51" tableType="queryTable" totalsRowShown="0">
  <tableColumns count="13">
    <tableColumn id="11" xr3:uid="{C2F51F72-E32B-452E-A758-54D19EA7554C}" uniqueName="11" name="День нед" queryTableFieldId="39" dataDxfId="55"/>
    <tableColumn id="8" xr3:uid="{5605969B-3DDA-4935-9901-BA1373284B0A}" uniqueName="8" name="Дата" queryTableFieldId="19" dataDxfId="54"/>
    <tableColumn id="9" xr3:uid="{D9EC7471-58C0-46C9-8780-F73898B23AC2}" uniqueName="9" name="Время" queryTableFieldId="20" dataDxfId="53"/>
    <tableColumn id="5" xr3:uid="{96518AE6-7E5C-4C8D-B54C-F54D11234D6C}" uniqueName="5" name="Событие" queryTableFieldId="27" dataDxfId="52"/>
    <tableColumn id="7" xr3:uid="{F862865E-2F4F-4BAD-8D28-E2820B418659}" uniqueName="7" name="Объект" queryTableFieldId="29" dataDxfId="51"/>
    <tableColumn id="10" xr3:uid="{476FE760-4B7E-4311-B61C-EB76222CEA80}" uniqueName="10" name="Груз" queryTableFieldId="30" dataDxfId="50"/>
    <tableColumn id="13" xr3:uid="{E29E2A9C-9B65-42B8-A282-C804C29C0986}" uniqueName="13" name="Кол-во" queryTableFieldId="31" dataDxfId="49"/>
    <tableColumn id="14" xr3:uid="{410D0DD1-9316-49BC-A307-70ADAE7FB021}" uniqueName="14" name="Примечание" queryTableFieldId="32" dataDxfId="48"/>
    <tableColumn id="4" xr3:uid="{F032B895-AD2B-487F-A174-968F9099A5EC}" uniqueName="4" name="Name" queryTableFieldId="14" dataDxfId="47"/>
    <tableColumn id="1" xr3:uid="{EDB0C229-E24E-4FEA-A0EA-4864FD102E8A}" uniqueName="1" name="Folder Path" queryTableFieldId="11" dataDxfId="4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4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7291" totalsRowShown="0">
  <autoFilter ref="A1:G7291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44"/>
    <tableColumn id="8" xr3:uid="{60928C38-9593-43BD-B23F-A707A8BA6BF4}" uniqueName="8" name="Дата" queryTableFieldId="19" dataDxfId="43"/>
    <tableColumn id="9" xr3:uid="{9E5D4465-E1ED-428A-B708-C10ADDB65305}" uniqueName="9" name="Время" queryTableFieldId="20" dataDxfId="42"/>
    <tableColumn id="5" xr3:uid="{A9911CA3-0E83-4156-B13A-725D5483CB80}" uniqueName="5" name="Событие" queryTableFieldId="27" dataDxfId="1079"/>
    <tableColumn id="7" xr3:uid="{22ACAF1F-F285-43EB-B67C-1DAA0609E04C}" uniqueName="7" name="Объект" queryTableFieldId="29" dataDxfId="1078"/>
    <tableColumn id="10" xr3:uid="{8E679C38-5159-496B-8534-CDFA63A95BDF}" uniqueName="10" name="Груз" queryTableFieldId="30" dataDxfId="1077"/>
    <tableColumn id="13" xr3:uid="{A06491EC-5198-4E5F-9576-1A3B2FF455BF}" uniqueName="13" name="Кол-во" queryTableFieldId="31" dataDxfId="41"/>
    <tableColumn id="14" xr3:uid="{881B0B85-064A-4D8F-922A-E2F2D20FE30E}" uniqueName="14" name="Примечание" queryTableFieldId="32" dataDxfId="1076"/>
    <tableColumn id="4" xr3:uid="{83859021-3431-4733-9E28-9475D80139E8}" uniqueName="4" name="Name" queryTableFieldId="14" dataDxfId="1075"/>
    <tableColumn id="1" xr3:uid="{F6AD7BBE-7CE0-4E30-97C2-B8AA8EFFB52B}" uniqueName="1" name="Folder Path" queryTableFieldId="11" dataDxfId="107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4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92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073"/>
    <tableColumn id="10" xr3:uid="{37082223-0A57-495F-97B8-0BCE1F173A2E}" uniqueName="10" name="Folder Path" queryTableFieldId="10" dataDxfId="107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13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49"/>
  <sheetViews>
    <sheetView tabSelected="1" zoomScale="90" zoomScaleNormal="90" workbookViewId="0">
      <pane ySplit="1" topLeftCell="A327" activePane="bottomLeft" state="frozen"/>
      <selection pane="bottomLeft" activeCell="E348" sqref="E348:F34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</sheetData>
  <phoneticPr fontId="2" type="noConversion"/>
  <conditionalFormatting sqref="E350:E363 D350:D360 G2:H349 D2:E349">
    <cfRule type="containsText" dxfId="948" priority="23" operator="containsText" text="Выезд с территории">
      <formula>NOT(ISERROR(SEARCH("Выезд с территории",D2)))</formula>
    </cfRule>
  </conditionalFormatting>
  <conditionalFormatting sqref="F2:F837">
    <cfRule type="notContainsText" dxfId="947" priority="21" operator="notContains" text="порожний">
      <formula>ISERROR(SEARCH("порожний",F2))</formula>
    </cfRule>
  </conditionalFormatting>
  <conditionalFormatting sqref="E2:E363">
    <cfRule type="containsText" dxfId="946" priority="12" operator="containsText" text="Газель базы">
      <formula>NOT(ISERROR(SEARCH("Газель базы",E2)))</formula>
    </cfRule>
    <cfRule type="containsText" dxfId="945" priority="13" operator="containsText" text="Погрузчик базы">
      <formula>NOT(ISERROR(SEARCH("Погрузчик базы",E2)))</formula>
    </cfRule>
  </conditionalFormatting>
  <conditionalFormatting sqref="E2:E363">
    <cfRule type="containsText" dxfId="944" priority="11" operator="containsText" text="Трактор базы">
      <formula>NOT(ISERROR(SEARCH("Трактор базы",E2)))</formula>
    </cfRule>
  </conditionalFormatting>
  <conditionalFormatting sqref="A2:C349">
    <cfRule type="expression" dxfId="943" priority="9">
      <formula>$A2="пн"</formula>
    </cfRule>
  </conditionalFormatting>
  <conditionalFormatting sqref="A2:C351">
    <cfRule type="expression" dxfId="942" priority="3">
      <formula>$A2="вс"</formula>
    </cfRule>
    <cfRule type="expression" dxfId="941" priority="4">
      <formula>$A2="сб"</formula>
    </cfRule>
    <cfRule type="expression" dxfId="940" priority="5">
      <formula>$A2="пт"</formula>
    </cfRule>
    <cfRule type="expression" dxfId="939" priority="6">
      <formula>$A2="чт"</formula>
    </cfRule>
    <cfRule type="expression" dxfId="938" priority="7">
      <formula>$A2="ср"</formula>
    </cfRule>
    <cfRule type="expression" dxfId="937" priority="8">
      <formula>$A2="вт"</formula>
    </cfRule>
  </conditionalFormatting>
  <conditionalFormatting sqref="D2:D360">
    <cfRule type="containsText" dxfId="9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0">
    <cfRule type="containsText" dxfId="9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49"/>
  <sheetViews>
    <sheetView zoomScale="90" zoomScaleNormal="90" workbookViewId="0">
      <pane ySplit="1" topLeftCell="A327" activePane="bottomLeft" state="frozen"/>
      <selection pane="bottomLeft" activeCell="I346" sqref="I346:I34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</sheetData>
  <conditionalFormatting sqref="D350:D360 E350:E363 G2:H349 D2:E349">
    <cfRule type="containsText" dxfId="934" priority="14" operator="containsText" text="Выезд с территории">
      <formula>NOT(ISERROR(SEARCH("Выезд с территории",D2)))</formula>
    </cfRule>
  </conditionalFormatting>
  <conditionalFormatting sqref="F2:F349">
    <cfRule type="notContainsText" dxfId="933" priority="13" operator="notContains" text="порожний">
      <formula>ISERROR(SEARCH("порожний",F2))</formula>
    </cfRule>
  </conditionalFormatting>
  <conditionalFormatting sqref="E2:E363">
    <cfRule type="containsText" dxfId="932" priority="11" operator="containsText" text="Газель базы">
      <formula>NOT(ISERROR(SEARCH("Газель базы",E2)))</formula>
    </cfRule>
    <cfRule type="containsText" dxfId="931" priority="12" operator="containsText" text="Погрузчик базы">
      <formula>NOT(ISERROR(SEARCH("Погрузчик базы",E2)))</formula>
    </cfRule>
  </conditionalFormatting>
  <conditionalFormatting sqref="E2:E363">
    <cfRule type="containsText" dxfId="930" priority="10" operator="containsText" text="Трактор базы">
      <formula>NOT(ISERROR(SEARCH("Трактор базы",E2)))</formula>
    </cfRule>
  </conditionalFormatting>
  <conditionalFormatting sqref="A2:C349">
    <cfRule type="expression" dxfId="929" priority="9">
      <formula>$A2="пн"</formula>
    </cfRule>
  </conditionalFormatting>
  <conditionalFormatting sqref="A2:C351">
    <cfRule type="expression" dxfId="928" priority="3">
      <formula>$A2="вс"</formula>
    </cfRule>
    <cfRule type="expression" dxfId="927" priority="4">
      <formula>$A2="сб"</formula>
    </cfRule>
    <cfRule type="expression" dxfId="926" priority="5">
      <formula>$A2="пт"</formula>
    </cfRule>
    <cfRule type="expression" dxfId="925" priority="6">
      <formula>$A2="чт"</formula>
    </cfRule>
    <cfRule type="expression" dxfId="924" priority="7">
      <formula>$A2="ср"</formula>
    </cfRule>
    <cfRule type="expression" dxfId="923" priority="8">
      <formula>$A2="вт"</formula>
    </cfRule>
  </conditionalFormatting>
  <conditionalFormatting sqref="D2:D360">
    <cfRule type="containsText" dxfId="9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0">
    <cfRule type="containsText" dxfId="9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74"/>
  <sheetViews>
    <sheetView zoomScale="90" zoomScaleNormal="90" workbookViewId="0">
      <pane ySplit="1" topLeftCell="A242" activePane="bottomLeft" state="frozen"/>
      <selection pane="bottomLeft" activeCell="I268" sqref="I268:I27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7.42578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</sheetData>
  <conditionalFormatting sqref="D275:D285 E275:E288 G2:H274 D2:E274">
    <cfRule type="containsText" dxfId="920" priority="14" operator="containsText" text="Выезд с территории">
      <formula>NOT(ISERROR(SEARCH("Выезд с территории",D2)))</formula>
    </cfRule>
  </conditionalFormatting>
  <conditionalFormatting sqref="F2:F274">
    <cfRule type="notContainsText" dxfId="919" priority="13" operator="notContains" text="порожний">
      <formula>ISERROR(SEARCH("порожний",F2))</formula>
    </cfRule>
  </conditionalFormatting>
  <conditionalFormatting sqref="E2:E288">
    <cfRule type="containsText" dxfId="918" priority="11" operator="containsText" text="Газель базы">
      <formula>NOT(ISERROR(SEARCH("Газель базы",E2)))</formula>
    </cfRule>
    <cfRule type="containsText" dxfId="917" priority="12" operator="containsText" text="Погрузчик базы">
      <formula>NOT(ISERROR(SEARCH("Погрузчик базы",E2)))</formula>
    </cfRule>
  </conditionalFormatting>
  <conditionalFormatting sqref="E2:E288">
    <cfRule type="containsText" dxfId="916" priority="10" operator="containsText" text="Трактор базы">
      <formula>NOT(ISERROR(SEARCH("Трактор базы",E2)))</formula>
    </cfRule>
  </conditionalFormatting>
  <conditionalFormatting sqref="A2:C274">
    <cfRule type="expression" dxfId="915" priority="9">
      <formula>$A2="пн"</formula>
    </cfRule>
  </conditionalFormatting>
  <conditionalFormatting sqref="A2:C276">
    <cfRule type="expression" dxfId="914" priority="3">
      <formula>$A2="вс"</formula>
    </cfRule>
    <cfRule type="expression" dxfId="913" priority="4">
      <formula>$A2="сб"</formula>
    </cfRule>
    <cfRule type="expression" dxfId="912" priority="5">
      <formula>$A2="пт"</formula>
    </cfRule>
    <cfRule type="expression" dxfId="911" priority="6">
      <formula>$A2="чт"</formula>
    </cfRule>
    <cfRule type="expression" dxfId="910" priority="7">
      <formula>$A2="ср"</formula>
    </cfRule>
    <cfRule type="expression" dxfId="909" priority="8">
      <formula>$A2="вт"</formula>
    </cfRule>
  </conditionalFormatting>
  <conditionalFormatting sqref="D2:D285">
    <cfRule type="containsText" dxfId="9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5">
    <cfRule type="containsText" dxfId="9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57"/>
  <sheetViews>
    <sheetView zoomScale="90" zoomScaleNormal="90" workbookViewId="0">
      <pane ySplit="1" topLeftCell="A315" activePane="bottomLeft" state="frozen"/>
      <selection pane="bottomLeft" activeCell="I333" sqref="I333:I35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1607</v>
      </c>
      <c r="E108" s="9" t="s">
        <v>8</v>
      </c>
      <c r="F108" s="9"/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4</v>
      </c>
      <c r="E109" s="9" t="s">
        <v>3358</v>
      </c>
      <c r="F109" s="9" t="s">
        <v>4070</v>
      </c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</sheetData>
  <conditionalFormatting sqref="D358:D368 E358:E371 G2:H357 D2:E357">
    <cfRule type="containsText" dxfId="906" priority="14" operator="containsText" text="Выезд с территории">
      <formula>NOT(ISERROR(SEARCH("Выезд с территории",D2)))</formula>
    </cfRule>
  </conditionalFormatting>
  <conditionalFormatting sqref="F2:F357">
    <cfRule type="notContainsText" dxfId="905" priority="13" operator="notContains" text="порожний">
      <formula>ISERROR(SEARCH("порожний",F2))</formula>
    </cfRule>
  </conditionalFormatting>
  <conditionalFormatting sqref="E2:E371">
    <cfRule type="containsText" dxfId="904" priority="11" operator="containsText" text="Газель базы">
      <formula>NOT(ISERROR(SEARCH("Газель базы",E2)))</formula>
    </cfRule>
    <cfRule type="containsText" dxfId="903" priority="12" operator="containsText" text="Погрузчик базы">
      <formula>NOT(ISERROR(SEARCH("Погрузчик базы",E2)))</formula>
    </cfRule>
  </conditionalFormatting>
  <conditionalFormatting sqref="E2:E371">
    <cfRule type="containsText" dxfId="902" priority="10" operator="containsText" text="Трактор базы">
      <formula>NOT(ISERROR(SEARCH("Трактор базы",E2)))</formula>
    </cfRule>
  </conditionalFormatting>
  <conditionalFormatting sqref="A2:C357">
    <cfRule type="expression" dxfId="901" priority="9">
      <formula>$A2="пн"</formula>
    </cfRule>
  </conditionalFormatting>
  <conditionalFormatting sqref="A2:C359">
    <cfRule type="expression" dxfId="900" priority="3">
      <formula>$A2="вс"</formula>
    </cfRule>
    <cfRule type="expression" dxfId="899" priority="4">
      <formula>$A2="сб"</formula>
    </cfRule>
    <cfRule type="expression" dxfId="898" priority="5">
      <formula>$A2="пт"</formula>
    </cfRule>
    <cfRule type="expression" dxfId="897" priority="6">
      <formula>$A2="чт"</formula>
    </cfRule>
    <cfRule type="expression" dxfId="896" priority="7">
      <formula>$A2="ср"</formula>
    </cfRule>
    <cfRule type="expression" dxfId="895" priority="8">
      <formula>$A2="вт"</formula>
    </cfRule>
  </conditionalFormatting>
  <conditionalFormatting sqref="D2:D368">
    <cfRule type="containsText" dxfId="8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8">
    <cfRule type="containsText" dxfId="8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55"/>
  <sheetViews>
    <sheetView zoomScale="90" zoomScaleNormal="90" workbookViewId="0">
      <pane ySplit="1" topLeftCell="A427" activePane="bottomLeft" state="frozen"/>
      <selection pane="bottomLeft" activeCell="I449" sqref="I449:I45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1607</v>
      </c>
      <c r="E14" s="9" t="s">
        <v>8</v>
      </c>
      <c r="F14" s="9"/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226</v>
      </c>
      <c r="E15" s="9" t="s">
        <v>67</v>
      </c>
      <c r="F15" s="9" t="s">
        <v>405</v>
      </c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</sheetData>
  <conditionalFormatting sqref="E456:E469 D456:D466 G2:H455 D2:E455">
    <cfRule type="containsText" dxfId="892" priority="17" operator="containsText" text="Выезд с территории">
      <formula>NOT(ISERROR(SEARCH("Выезд с территории",D2)))</formula>
    </cfRule>
  </conditionalFormatting>
  <conditionalFormatting sqref="F2:F455">
    <cfRule type="notContainsText" dxfId="891" priority="16" operator="notContains" text="порожний">
      <formula>ISERROR(SEARCH("порожний",F2))</formula>
    </cfRule>
  </conditionalFormatting>
  <conditionalFormatting sqref="E2:E469">
    <cfRule type="containsText" dxfId="890" priority="14" operator="containsText" text="Газель базы">
      <formula>NOT(ISERROR(SEARCH("Газель базы",E2)))</formula>
    </cfRule>
    <cfRule type="containsText" dxfId="889" priority="15" operator="containsText" text="Погрузчик базы">
      <formula>NOT(ISERROR(SEARCH("Погрузчик базы",E2)))</formula>
    </cfRule>
  </conditionalFormatting>
  <conditionalFormatting sqref="E2:E469">
    <cfRule type="containsText" dxfId="888" priority="13" operator="containsText" text="Трактор базы">
      <formula>NOT(ISERROR(SEARCH("Трактор базы",E2)))</formula>
    </cfRule>
  </conditionalFormatting>
  <conditionalFormatting sqref="A2:C455">
    <cfRule type="expression" dxfId="887" priority="12">
      <formula>$A2="пн"</formula>
    </cfRule>
  </conditionalFormatting>
  <conditionalFormatting sqref="A2:C457">
    <cfRule type="expression" dxfId="886" priority="6">
      <formula>$A2="вс"</formula>
    </cfRule>
    <cfRule type="expression" dxfId="885" priority="7">
      <formula>$A2="сб"</formula>
    </cfRule>
    <cfRule type="expression" dxfId="884" priority="8">
      <formula>$A2="пт"</formula>
    </cfRule>
    <cfRule type="expression" dxfId="883" priority="9">
      <formula>$A2="чт"</formula>
    </cfRule>
    <cfRule type="expression" dxfId="882" priority="10">
      <formula>$A2="ср"</formula>
    </cfRule>
    <cfRule type="expression" dxfId="881" priority="11">
      <formula>$A2="вт"</formula>
    </cfRule>
  </conditionalFormatting>
  <conditionalFormatting sqref="D2:D466">
    <cfRule type="containsText" dxfId="88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6">
    <cfRule type="containsText" dxfId="879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488"/>
  <sheetViews>
    <sheetView zoomScale="90" zoomScaleNormal="90" workbookViewId="0">
      <pane ySplit="1" topLeftCell="A458" activePane="bottomLeft" state="frozen"/>
      <selection pane="bottomLeft" activeCell="I469" sqref="I469:I48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</sheetData>
  <conditionalFormatting sqref="D489:D499 E489:E502 G2:H488 D2:E488">
    <cfRule type="containsText" dxfId="878" priority="14" operator="containsText" text="Выезд с территории">
      <formula>NOT(ISERROR(SEARCH("Выезд с территории",D2)))</formula>
    </cfRule>
  </conditionalFormatting>
  <conditionalFormatting sqref="F2:F488">
    <cfRule type="notContainsText" dxfId="877" priority="13" operator="notContains" text="порожний">
      <formula>ISERROR(SEARCH("порожний",F2))</formula>
    </cfRule>
  </conditionalFormatting>
  <conditionalFormatting sqref="E2:E502">
    <cfRule type="containsText" dxfId="876" priority="11" operator="containsText" text="Газель базы">
      <formula>NOT(ISERROR(SEARCH("Газель базы",E2)))</formula>
    </cfRule>
    <cfRule type="containsText" dxfId="875" priority="12" operator="containsText" text="Погрузчик базы">
      <formula>NOT(ISERROR(SEARCH("Погрузчик базы",E2)))</formula>
    </cfRule>
  </conditionalFormatting>
  <conditionalFormatting sqref="E2:E502">
    <cfRule type="containsText" dxfId="874" priority="10" operator="containsText" text="Трактор базы">
      <formula>NOT(ISERROR(SEARCH("Трактор базы",E2)))</formula>
    </cfRule>
  </conditionalFormatting>
  <conditionalFormatting sqref="A2:C488">
    <cfRule type="expression" dxfId="873" priority="9">
      <formula>$A2="пн"</formula>
    </cfRule>
  </conditionalFormatting>
  <conditionalFormatting sqref="A2:C490">
    <cfRule type="expression" dxfId="872" priority="3">
      <formula>$A2="вс"</formula>
    </cfRule>
    <cfRule type="expression" dxfId="871" priority="4">
      <formula>$A2="сб"</formula>
    </cfRule>
    <cfRule type="expression" dxfId="870" priority="5">
      <formula>$A2="пт"</formula>
    </cfRule>
    <cfRule type="expression" dxfId="869" priority="6">
      <formula>$A2="чт"</formula>
    </cfRule>
    <cfRule type="expression" dxfId="868" priority="7">
      <formula>$A2="ср"</formula>
    </cfRule>
    <cfRule type="expression" dxfId="867" priority="8">
      <formula>$A2="вт"</formula>
    </cfRule>
  </conditionalFormatting>
  <conditionalFormatting sqref="D2:D499">
    <cfRule type="containsText" dxfId="8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9">
    <cfRule type="containsText" dxfId="8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59"/>
  <sheetViews>
    <sheetView zoomScale="90" zoomScaleNormal="90" workbookViewId="0">
      <pane ySplit="1" topLeftCell="A434" activePane="bottomLeft" state="frozen"/>
      <selection pane="bottomLeft" activeCell="I457" sqref="I457:I45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</sheetData>
  <conditionalFormatting sqref="E460:E473 D1:D197 D460:D1048576 G2:H459 D2:E459">
    <cfRule type="containsText" dxfId="864" priority="18" operator="containsText" text="Выезд с территории">
      <formula>NOT(ISERROR(SEARCH("Выезд с территории",D1)))</formula>
    </cfRule>
  </conditionalFormatting>
  <conditionalFormatting sqref="F2:F459">
    <cfRule type="notContainsText" dxfId="863" priority="17" operator="notContains" text="порожний">
      <formula>ISERROR(SEARCH("порожний",F2))</formula>
    </cfRule>
  </conditionalFormatting>
  <conditionalFormatting sqref="E2:E473">
    <cfRule type="containsText" dxfId="862" priority="15" operator="containsText" text="Газель базы">
      <formula>NOT(ISERROR(SEARCH("Газель базы",E2)))</formula>
    </cfRule>
    <cfRule type="containsText" dxfId="861" priority="16" operator="containsText" text="Погрузчик базы">
      <formula>NOT(ISERROR(SEARCH("Погрузчик базы",E2)))</formula>
    </cfRule>
  </conditionalFormatting>
  <conditionalFormatting sqref="E2:E473">
    <cfRule type="containsText" dxfId="860" priority="14" operator="containsText" text="Трактор базы">
      <formula>NOT(ISERROR(SEARCH("Трактор базы",E2)))</formula>
    </cfRule>
  </conditionalFormatting>
  <conditionalFormatting sqref="A2:C459">
    <cfRule type="expression" dxfId="859" priority="13">
      <formula>$A2="пн"</formula>
    </cfRule>
  </conditionalFormatting>
  <conditionalFormatting sqref="A2:C461">
    <cfRule type="expression" dxfId="858" priority="7">
      <formula>$A2="вс"</formula>
    </cfRule>
    <cfRule type="expression" dxfId="857" priority="8">
      <formula>$A2="сб"</formula>
    </cfRule>
    <cfRule type="expression" dxfId="856" priority="9">
      <formula>$A2="пт"</formula>
    </cfRule>
    <cfRule type="expression" dxfId="855" priority="10">
      <formula>$A2="чт"</formula>
    </cfRule>
    <cfRule type="expression" dxfId="854" priority="11">
      <formula>$A2="ср"</formula>
    </cfRule>
    <cfRule type="expression" dxfId="853" priority="12">
      <formula>$A2="вт"</formula>
    </cfRule>
  </conditionalFormatting>
  <conditionalFormatting sqref="D1:D1048576">
    <cfRule type="containsText" dxfId="852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51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50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667"/>
  <sheetViews>
    <sheetView zoomScale="90" zoomScaleNormal="90" workbookViewId="0">
      <pane ySplit="1" topLeftCell="A631" activePane="bottomLeft" state="frozen"/>
      <selection pane="bottomLeft" activeCell="I645" sqref="I645:I66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</sheetData>
  <conditionalFormatting sqref="D668:D678 E668:E681 G2:H667 D2:E667">
    <cfRule type="containsText" dxfId="849" priority="14" operator="containsText" text="Выезд с территории">
      <formula>NOT(ISERROR(SEARCH("Выезд с территории",D2)))</formula>
    </cfRule>
  </conditionalFormatting>
  <conditionalFormatting sqref="F2:F667">
    <cfRule type="notContainsText" dxfId="848" priority="13" operator="notContains" text="порожний">
      <formula>ISERROR(SEARCH("порожний",F2))</formula>
    </cfRule>
  </conditionalFormatting>
  <conditionalFormatting sqref="E2:E681">
    <cfRule type="containsText" dxfId="847" priority="11" operator="containsText" text="Газель базы">
      <formula>NOT(ISERROR(SEARCH("Газель базы",E2)))</formula>
    </cfRule>
    <cfRule type="containsText" dxfId="846" priority="12" operator="containsText" text="Погрузчик базы">
      <formula>NOT(ISERROR(SEARCH("Погрузчик базы",E2)))</formula>
    </cfRule>
  </conditionalFormatting>
  <conditionalFormatting sqref="E2:E681">
    <cfRule type="containsText" dxfId="845" priority="10" operator="containsText" text="Трактор базы">
      <formula>NOT(ISERROR(SEARCH("Трактор базы",E2)))</formula>
    </cfRule>
  </conditionalFormatting>
  <conditionalFormatting sqref="A2:C667">
    <cfRule type="expression" dxfId="844" priority="9">
      <formula>$A2="пн"</formula>
    </cfRule>
  </conditionalFormatting>
  <conditionalFormatting sqref="A2:C669">
    <cfRule type="expression" dxfId="843" priority="3">
      <formula>$A2="вс"</formula>
    </cfRule>
    <cfRule type="expression" dxfId="842" priority="4">
      <formula>$A2="сб"</formula>
    </cfRule>
    <cfRule type="expression" dxfId="841" priority="5">
      <formula>$A2="пт"</formula>
    </cfRule>
    <cfRule type="expression" dxfId="840" priority="6">
      <formula>$A2="чт"</formula>
    </cfRule>
    <cfRule type="expression" dxfId="839" priority="7">
      <formula>$A2="ср"</formula>
    </cfRule>
    <cfRule type="expression" dxfId="838" priority="8">
      <formula>$A2="вт"</formula>
    </cfRule>
  </conditionalFormatting>
  <conditionalFormatting sqref="D2:D678">
    <cfRule type="containsText" dxfId="8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78">
    <cfRule type="containsText" dxfId="8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83"/>
  <sheetViews>
    <sheetView zoomScale="90" zoomScaleNormal="90" workbookViewId="0">
      <pane ySplit="1" topLeftCell="A748" activePane="bottomLeft" state="frozen"/>
      <selection pane="bottomLeft" activeCell="I761" sqref="I761:I7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</sheetData>
  <conditionalFormatting sqref="D784:D794 E784:E797 G2:H783 D2:E783">
    <cfRule type="containsText" dxfId="835" priority="14" operator="containsText" text="Выезд с территории">
      <formula>NOT(ISERROR(SEARCH("Выезд с территории",D2)))</formula>
    </cfRule>
  </conditionalFormatting>
  <conditionalFormatting sqref="F2:F783">
    <cfRule type="notContainsText" dxfId="834" priority="13" operator="notContains" text="порожний">
      <formula>ISERROR(SEARCH("порожний",F2))</formula>
    </cfRule>
  </conditionalFormatting>
  <conditionalFormatting sqref="E2:E797">
    <cfRule type="containsText" dxfId="833" priority="11" operator="containsText" text="Газель базы">
      <formula>NOT(ISERROR(SEARCH("Газель базы",E2)))</formula>
    </cfRule>
    <cfRule type="containsText" dxfId="832" priority="12" operator="containsText" text="Погрузчик базы">
      <formula>NOT(ISERROR(SEARCH("Погрузчик базы",E2)))</formula>
    </cfRule>
  </conditionalFormatting>
  <conditionalFormatting sqref="E2:E797">
    <cfRule type="containsText" dxfId="831" priority="10" operator="containsText" text="Трактор базы">
      <formula>NOT(ISERROR(SEARCH("Трактор базы",E2)))</formula>
    </cfRule>
  </conditionalFormatting>
  <conditionalFormatting sqref="A2:C783">
    <cfRule type="expression" dxfId="830" priority="9">
      <formula>$A2="пн"</formula>
    </cfRule>
  </conditionalFormatting>
  <conditionalFormatting sqref="A2:C785">
    <cfRule type="expression" dxfId="829" priority="3">
      <formula>$A2="вс"</formula>
    </cfRule>
    <cfRule type="expression" dxfId="828" priority="4">
      <formula>$A2="сб"</formula>
    </cfRule>
    <cfRule type="expression" dxfId="827" priority="5">
      <formula>$A2="пт"</formula>
    </cfRule>
    <cfRule type="expression" dxfId="826" priority="6">
      <formula>$A2="чт"</formula>
    </cfRule>
    <cfRule type="expression" dxfId="825" priority="7">
      <formula>$A2="ср"</formula>
    </cfRule>
    <cfRule type="expression" dxfId="824" priority="8">
      <formula>$A2="вт"</formula>
    </cfRule>
  </conditionalFormatting>
  <conditionalFormatting sqref="D2:D794">
    <cfRule type="containsText" dxfId="8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94">
    <cfRule type="containsText" dxfId="8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927"/>
  <sheetViews>
    <sheetView zoomScale="90" zoomScaleNormal="90" workbookViewId="0">
      <pane ySplit="1" topLeftCell="A898" activePane="bottomLeft" state="frozen"/>
      <selection pane="bottomLeft" activeCell="I921" sqref="I921:I92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</sheetData>
  <conditionalFormatting sqref="D928:D938 E928:E941 G2:H927 D2:E927">
    <cfRule type="containsText" dxfId="821" priority="14" operator="containsText" text="Выезд с территории">
      <formula>NOT(ISERROR(SEARCH("Выезд с территории",D2)))</formula>
    </cfRule>
  </conditionalFormatting>
  <conditionalFormatting sqref="F2:F927">
    <cfRule type="notContainsText" dxfId="820" priority="13" operator="notContains" text="порожний">
      <formula>ISERROR(SEARCH("порожний",F2))</formula>
    </cfRule>
  </conditionalFormatting>
  <conditionalFormatting sqref="E2:E941">
    <cfRule type="containsText" dxfId="819" priority="11" operator="containsText" text="Газель базы">
      <formula>NOT(ISERROR(SEARCH("Газель базы",E2)))</formula>
    </cfRule>
    <cfRule type="containsText" dxfId="818" priority="12" operator="containsText" text="Погрузчик базы">
      <formula>NOT(ISERROR(SEARCH("Погрузчик базы",E2)))</formula>
    </cfRule>
  </conditionalFormatting>
  <conditionalFormatting sqref="E2:E941">
    <cfRule type="containsText" dxfId="817" priority="10" operator="containsText" text="Трактор базы">
      <formula>NOT(ISERROR(SEARCH("Трактор базы",E2)))</formula>
    </cfRule>
  </conditionalFormatting>
  <conditionalFormatting sqref="A2:C927">
    <cfRule type="expression" dxfId="816" priority="9">
      <formula>$A2="пн"</formula>
    </cfRule>
  </conditionalFormatting>
  <conditionalFormatting sqref="A2:C929">
    <cfRule type="expression" dxfId="815" priority="3">
      <formula>$A2="вс"</formula>
    </cfRule>
    <cfRule type="expression" dxfId="814" priority="4">
      <formula>$A2="сб"</formula>
    </cfRule>
    <cfRule type="expression" dxfId="813" priority="5">
      <formula>$A2="пт"</formula>
    </cfRule>
    <cfRule type="expression" dxfId="812" priority="6">
      <formula>$A2="чт"</formula>
    </cfRule>
    <cfRule type="expression" dxfId="811" priority="7">
      <formula>$A2="ср"</formula>
    </cfRule>
    <cfRule type="expression" dxfId="810" priority="8">
      <formula>$A2="вт"</formula>
    </cfRule>
  </conditionalFormatting>
  <conditionalFormatting sqref="D2:D938">
    <cfRule type="containsText" dxfId="8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38">
    <cfRule type="containsText" dxfId="8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82"/>
  <sheetViews>
    <sheetView zoomScale="90" zoomScaleNormal="90" workbookViewId="0">
      <pane ySplit="1" topLeftCell="A451" activePane="bottomLeft" state="frozen"/>
      <selection pane="bottomLeft" activeCell="D481" sqref="D481:E48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226</v>
      </c>
      <c r="E417" s="9" t="s">
        <v>4940</v>
      </c>
      <c r="F417" s="9" t="s">
        <v>58</v>
      </c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9" t="s">
        <v>226</v>
      </c>
      <c r="E418" s="9" t="s">
        <v>4940</v>
      </c>
      <c r="F418" s="9" t="s">
        <v>58</v>
      </c>
      <c r="H418" s="9"/>
      <c r="I418" s="9" t="s">
        <v>20354</v>
      </c>
      <c r="J418" s="9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9" t="s">
        <v>226</v>
      </c>
      <c r="E419" s="9" t="s">
        <v>4940</v>
      </c>
      <c r="F419" s="9" t="s">
        <v>58</v>
      </c>
      <c r="H419" s="9"/>
      <c r="I419" s="9" t="s">
        <v>20357</v>
      </c>
      <c r="J419" s="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9" t="s">
        <v>226</v>
      </c>
      <c r="E420" s="9" t="s">
        <v>4940</v>
      </c>
      <c r="F420" s="9" t="s">
        <v>58</v>
      </c>
      <c r="H420" s="9"/>
      <c r="I420" s="9" t="s">
        <v>20360</v>
      </c>
      <c r="J420" s="9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9" t="s">
        <v>226</v>
      </c>
      <c r="E421" s="9" t="s">
        <v>4940</v>
      </c>
      <c r="F421" s="9" t="s">
        <v>58</v>
      </c>
      <c r="H421" s="9"/>
      <c r="I421" s="9" t="s">
        <v>20363</v>
      </c>
      <c r="J421" s="9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9" t="s">
        <v>3397</v>
      </c>
      <c r="E422" s="9" t="s">
        <v>4940</v>
      </c>
      <c r="F422" s="9"/>
      <c r="H422" s="9"/>
      <c r="I422" s="9" t="s">
        <v>20366</v>
      </c>
      <c r="J422" s="9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9" t="s">
        <v>4</v>
      </c>
      <c r="E423" s="9" t="s">
        <v>8</v>
      </c>
      <c r="F423" s="9"/>
      <c r="H423" s="9"/>
      <c r="I423" s="9" t="s">
        <v>20369</v>
      </c>
      <c r="J423" s="9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9" t="s">
        <v>4</v>
      </c>
      <c r="E424" s="9" t="s">
        <v>8</v>
      </c>
      <c r="F424" s="9"/>
      <c r="H424" s="9"/>
      <c r="I424" s="9" t="s">
        <v>20372</v>
      </c>
      <c r="J424" s="9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9" t="s">
        <v>20706</v>
      </c>
      <c r="E425" s="9" t="s">
        <v>86</v>
      </c>
      <c r="F425" s="9"/>
      <c r="H425" s="9"/>
      <c r="I425" s="9" t="s">
        <v>20375</v>
      </c>
      <c r="J425" s="9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9" t="s">
        <v>20694</v>
      </c>
      <c r="E426" s="9"/>
      <c r="F426" s="9"/>
      <c r="H426" s="9"/>
      <c r="I426" s="9" t="s">
        <v>20378</v>
      </c>
      <c r="J426" s="9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9" t="s">
        <v>4</v>
      </c>
      <c r="E427" s="9" t="s">
        <v>8</v>
      </c>
      <c r="F427" s="9"/>
      <c r="H427" s="9"/>
      <c r="I427" s="9" t="s">
        <v>20381</v>
      </c>
      <c r="J427" s="9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9" t="s">
        <v>588</v>
      </c>
      <c r="E428" s="9" t="s">
        <v>86</v>
      </c>
      <c r="F428" s="9"/>
      <c r="H428" s="9"/>
      <c r="I428" s="9" t="s">
        <v>20384</v>
      </c>
      <c r="J428" s="9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9" t="s">
        <v>4</v>
      </c>
      <c r="E429" s="9" t="s">
        <v>8</v>
      </c>
      <c r="F429" s="9"/>
      <c r="H429" s="9"/>
      <c r="I429" s="9" t="s">
        <v>20387</v>
      </c>
      <c r="J429" s="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s="9" t="s">
        <v>4</v>
      </c>
      <c r="E430" s="9" t="s">
        <v>8</v>
      </c>
      <c r="F430" s="9"/>
      <c r="H430" s="9"/>
      <c r="I430" s="9" t="s">
        <v>20870</v>
      </c>
      <c r="J430" s="9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s="9" t="s">
        <v>1607</v>
      </c>
      <c r="E431" s="9" t="s">
        <v>8</v>
      </c>
      <c r="F431" s="9"/>
      <c r="H431" s="9"/>
      <c r="I431" s="9" t="s">
        <v>20873</v>
      </c>
      <c r="J431" s="9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s="9" t="s">
        <v>4</v>
      </c>
      <c r="E432" s="9" t="s">
        <v>8</v>
      </c>
      <c r="F432" s="9"/>
      <c r="H432" s="9"/>
      <c r="I432" s="9" t="s">
        <v>20876</v>
      </c>
      <c r="J432" s="9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s="9" t="s">
        <v>1607</v>
      </c>
      <c r="E433" s="9" t="s">
        <v>8</v>
      </c>
      <c r="F433" s="9"/>
      <c r="H433" s="9"/>
      <c r="I433" s="9" t="s">
        <v>20879</v>
      </c>
      <c r="J433" s="9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s="9" t="s">
        <v>4</v>
      </c>
      <c r="E434" s="9" t="s">
        <v>8</v>
      </c>
      <c r="F434" s="9"/>
      <c r="H434" s="9"/>
      <c r="I434" s="9" t="s">
        <v>21350</v>
      </c>
      <c r="J434" s="9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s="9" t="s">
        <v>1607</v>
      </c>
      <c r="E435" s="9" t="s">
        <v>8</v>
      </c>
      <c r="F435" s="9"/>
      <c r="H435" s="9"/>
      <c r="I435" s="9" t="s">
        <v>21353</v>
      </c>
      <c r="J435" s="9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s="9" t="s">
        <v>4</v>
      </c>
      <c r="E436" s="9" t="s">
        <v>8</v>
      </c>
      <c r="F436" s="9"/>
      <c r="H436" s="9"/>
      <c r="I436" s="9" t="s">
        <v>21356</v>
      </c>
      <c r="J436" s="9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s="9" t="s">
        <v>588</v>
      </c>
      <c r="E437" s="9" t="s">
        <v>86</v>
      </c>
      <c r="F437" s="9"/>
      <c r="H437" s="9"/>
      <c r="I437" s="9" t="s">
        <v>21359</v>
      </c>
      <c r="J437" s="9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s="9" t="s">
        <v>588</v>
      </c>
      <c r="E438" s="9" t="s">
        <v>86</v>
      </c>
      <c r="F438" s="9"/>
      <c r="H438" s="9"/>
      <c r="I438" s="9" t="s">
        <v>21362</v>
      </c>
      <c r="J438" s="9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s="9" t="s">
        <v>588</v>
      </c>
      <c r="E439" s="9" t="s">
        <v>86</v>
      </c>
      <c r="F439" s="9"/>
      <c r="H439" s="9"/>
      <c r="I439" s="9" t="s">
        <v>21365</v>
      </c>
      <c r="J439" s="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s="9" t="s">
        <v>588</v>
      </c>
      <c r="E440" s="9" t="s">
        <v>86</v>
      </c>
      <c r="F440" s="9"/>
      <c r="H440" s="9"/>
      <c r="I440" s="9" t="s">
        <v>21368</v>
      </c>
      <c r="J440" s="9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s="9" t="s">
        <v>588</v>
      </c>
      <c r="E441" s="9" t="s">
        <v>86</v>
      </c>
      <c r="F441" s="9"/>
      <c r="H441" s="9"/>
      <c r="I441" s="9" t="s">
        <v>21371</v>
      </c>
      <c r="J441" s="9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s="9" t="s">
        <v>588</v>
      </c>
      <c r="E442" s="9" t="s">
        <v>86</v>
      </c>
      <c r="F442" s="9"/>
      <c r="H442" s="9"/>
      <c r="I442" s="9" t="s">
        <v>21374</v>
      </c>
      <c r="J442" s="9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s="9" t="s">
        <v>4</v>
      </c>
      <c r="E443" s="9" t="s">
        <v>8</v>
      </c>
      <c r="F443" s="9"/>
      <c r="H443" s="9"/>
      <c r="I443" s="9" t="s">
        <v>21377</v>
      </c>
      <c r="J443" s="9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s="9" t="s">
        <v>22249</v>
      </c>
      <c r="E444" s="9" t="s">
        <v>86</v>
      </c>
      <c r="F444" s="9"/>
      <c r="H444" s="9"/>
      <c r="I444" s="9" t="s">
        <v>22117</v>
      </c>
      <c r="J444" s="9" t="s">
        <v>11697</v>
      </c>
      <c r="K444" t="s">
        <v>22118</v>
      </c>
      <c r="L444" t="s">
        <v>22119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s="9" t="s">
        <v>226</v>
      </c>
      <c r="E445" s="9" t="s">
        <v>22238</v>
      </c>
      <c r="F445" s="9" t="s">
        <v>58</v>
      </c>
      <c r="H445" s="9"/>
      <c r="I445" s="9" t="s">
        <v>22120</v>
      </c>
      <c r="J445" s="9" t="s">
        <v>11697</v>
      </c>
      <c r="K445" t="s">
        <v>22121</v>
      </c>
      <c r="L445" t="s">
        <v>22122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s="9" t="s">
        <v>226</v>
      </c>
      <c r="E446" s="9" t="s">
        <v>22238</v>
      </c>
      <c r="F446" s="9" t="s">
        <v>58</v>
      </c>
      <c r="H446" s="9"/>
      <c r="I446" s="9" t="s">
        <v>22123</v>
      </c>
      <c r="J446" s="9" t="s">
        <v>11697</v>
      </c>
      <c r="K446" t="s">
        <v>22124</v>
      </c>
      <c r="L446" t="s">
        <v>22125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s="9" t="s">
        <v>226</v>
      </c>
      <c r="E447" s="9" t="s">
        <v>22238</v>
      </c>
      <c r="F447" s="9" t="s">
        <v>58</v>
      </c>
      <c r="H447" s="9"/>
      <c r="I447" s="9" t="s">
        <v>22126</v>
      </c>
      <c r="J447" s="9" t="s">
        <v>11697</v>
      </c>
      <c r="K447" t="s">
        <v>22127</v>
      </c>
      <c r="L447" t="s">
        <v>22128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s="9" t="s">
        <v>226</v>
      </c>
      <c r="E448" s="9" t="s">
        <v>22238</v>
      </c>
      <c r="F448" s="9" t="s">
        <v>58</v>
      </c>
      <c r="H448" s="9"/>
      <c r="I448" s="9" t="s">
        <v>22129</v>
      </c>
      <c r="J448" s="9" t="s">
        <v>11697</v>
      </c>
      <c r="K448" t="s">
        <v>22130</v>
      </c>
      <c r="L448" t="s">
        <v>22131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s="9" t="s">
        <v>4</v>
      </c>
      <c r="E449" s="9" t="s">
        <v>8</v>
      </c>
      <c r="F449" s="9"/>
      <c r="H449" s="9"/>
      <c r="I449" s="9" t="s">
        <v>22132</v>
      </c>
      <c r="J449" s="9" t="s">
        <v>11697</v>
      </c>
      <c r="K449" t="s">
        <v>22133</v>
      </c>
      <c r="L449" t="s">
        <v>22134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s="9" t="s">
        <v>588</v>
      </c>
      <c r="E450" s="9" t="s">
        <v>86</v>
      </c>
      <c r="F450" s="9"/>
      <c r="H450" s="9"/>
      <c r="I450" s="9" t="s">
        <v>22135</v>
      </c>
      <c r="J450" s="9" t="s">
        <v>11697</v>
      </c>
      <c r="K450" t="s">
        <v>22136</v>
      </c>
      <c r="L450" t="s">
        <v>22137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s="9" t="s">
        <v>4</v>
      </c>
      <c r="E451" s="9" t="s">
        <v>8</v>
      </c>
      <c r="F451" s="9"/>
      <c r="H451" s="9"/>
      <c r="I451" s="9" t="s">
        <v>22138</v>
      </c>
      <c r="J451" s="9" t="s">
        <v>11697</v>
      </c>
      <c r="K451" t="s">
        <v>22139</v>
      </c>
      <c r="L451" t="s">
        <v>22140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s="9" t="s">
        <v>4</v>
      </c>
      <c r="E452" s="9" t="s">
        <v>8</v>
      </c>
      <c r="F452" s="9"/>
      <c r="H452" s="9"/>
      <c r="I452" s="9" t="s">
        <v>22141</v>
      </c>
      <c r="J452" s="9" t="s">
        <v>11697</v>
      </c>
      <c r="K452" t="s">
        <v>22142</v>
      </c>
      <c r="L452" t="s">
        <v>22143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s="9" t="s">
        <v>4</v>
      </c>
      <c r="E453" s="9" t="s">
        <v>8</v>
      </c>
      <c r="F453" s="9"/>
      <c r="H453" s="9"/>
      <c r="I453" s="9" t="s">
        <v>22431</v>
      </c>
      <c r="J453" s="9" t="s">
        <v>11697</v>
      </c>
      <c r="K453" t="s">
        <v>22432</v>
      </c>
      <c r="L453" t="s">
        <v>22433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s="9" t="s">
        <v>588</v>
      </c>
      <c r="E454" s="9" t="s">
        <v>86</v>
      </c>
      <c r="F454" s="9"/>
      <c r="H454" s="9"/>
      <c r="I454" s="9" t="s">
        <v>22434</v>
      </c>
      <c r="J454" s="9" t="s">
        <v>11697</v>
      </c>
      <c r="K454" t="s">
        <v>22435</v>
      </c>
      <c r="L454" t="s">
        <v>22436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s="9" t="s">
        <v>588</v>
      </c>
      <c r="E455" s="9" t="s">
        <v>86</v>
      </c>
      <c r="F455" s="9"/>
      <c r="H455" s="9"/>
      <c r="I455" s="9" t="s">
        <v>22437</v>
      </c>
      <c r="J455" s="9" t="s">
        <v>11697</v>
      </c>
      <c r="K455" t="s">
        <v>22438</v>
      </c>
      <c r="L455" t="s">
        <v>22439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s="9" t="s">
        <v>4</v>
      </c>
      <c r="E456" s="9" t="s">
        <v>8</v>
      </c>
      <c r="F456" s="9"/>
      <c r="H456" s="9"/>
      <c r="I456" s="9" t="s">
        <v>22440</v>
      </c>
      <c r="J456" s="9" t="s">
        <v>11697</v>
      </c>
      <c r="K456" t="s">
        <v>22441</v>
      </c>
      <c r="L456" t="s">
        <v>22442</v>
      </c>
      <c r="M456" s="2" t="str">
        <f>HYPERLINK(склад2въезд1319202122237[[#This Row],[RelativePath]])</f>
        <v>11 Навес пилмат\GA3948333_5_20260325T195245Z.jpg</v>
      </c>
    </row>
    <row r="457" spans="1:13" x14ac:dyDescent="0.25">
      <c r="A457" s="1" t="s">
        <v>16</v>
      </c>
      <c r="B457" s="3">
        <v>46107</v>
      </c>
      <c r="C457" s="4">
        <v>0.35092592592592592</v>
      </c>
      <c r="D457" s="9" t="s">
        <v>4</v>
      </c>
      <c r="E457" s="9" t="s">
        <v>8</v>
      </c>
      <c r="F457" s="9"/>
      <c r="H457" s="9"/>
      <c r="I457" s="9" t="s">
        <v>22618</v>
      </c>
      <c r="J457" s="9" t="s">
        <v>11697</v>
      </c>
      <c r="K457" t="s">
        <v>22619</v>
      </c>
      <c r="L457" t="s">
        <v>22620</v>
      </c>
      <c r="M457" s="2" t="str">
        <f>HYPERLINK(склад2въезд1319202122237[[#This Row],[RelativePath]])</f>
        <v>11 Навес пилмат\GA3948333_5_20260326T082520Z.jpg</v>
      </c>
    </row>
    <row r="458" spans="1:13" x14ac:dyDescent="0.25">
      <c r="A458" s="1" t="s">
        <v>16</v>
      </c>
      <c r="B458" s="3">
        <v>46107</v>
      </c>
      <c r="C458" s="4">
        <v>0.58137731481481481</v>
      </c>
      <c r="D458" s="9" t="s">
        <v>4</v>
      </c>
      <c r="E458" s="9" t="s">
        <v>8</v>
      </c>
      <c r="F458" s="9"/>
      <c r="H458" s="9"/>
      <c r="I458" s="9" t="s">
        <v>22621</v>
      </c>
      <c r="J458" s="9" t="s">
        <v>11697</v>
      </c>
      <c r="K458" t="s">
        <v>22622</v>
      </c>
      <c r="L458" t="s">
        <v>22623</v>
      </c>
      <c r="M458" s="2" t="str">
        <f>HYPERLINK(склад2въезд1319202122237[[#This Row],[RelativePath]])</f>
        <v>11 Навес пилмат\GA3948333_5_20260326T135711Z.jpg</v>
      </c>
    </row>
    <row r="459" spans="1:13" x14ac:dyDescent="0.25">
      <c r="A459" s="1" t="s">
        <v>16</v>
      </c>
      <c r="B459" s="3">
        <v>46107</v>
      </c>
      <c r="C459" s="4">
        <v>0.81377314814814816</v>
      </c>
      <c r="D459" s="9" t="s">
        <v>4</v>
      </c>
      <c r="E459" s="9" t="s">
        <v>8</v>
      </c>
      <c r="F459" s="9"/>
      <c r="H459" s="9"/>
      <c r="I459" s="9" t="s">
        <v>22624</v>
      </c>
      <c r="J459" s="9" t="s">
        <v>11697</v>
      </c>
      <c r="K459" t="s">
        <v>22625</v>
      </c>
      <c r="L459" t="s">
        <v>22626</v>
      </c>
      <c r="M459" s="2" t="str">
        <f>HYPERLINK(склад2въезд1319202122237[[#This Row],[RelativePath]])</f>
        <v>11 Навес пилмат\GA3948333_5_20260326T193150Z.jpg</v>
      </c>
    </row>
    <row r="460" spans="1:13" x14ac:dyDescent="0.25">
      <c r="A460" s="1" t="s">
        <v>17</v>
      </c>
      <c r="B460" s="3">
        <v>46108</v>
      </c>
      <c r="C460" s="4">
        <v>0.30032407407407408</v>
      </c>
      <c r="D460" s="9" t="s">
        <v>4</v>
      </c>
      <c r="E460" s="9" t="s">
        <v>8</v>
      </c>
      <c r="F460" s="9"/>
      <c r="H460" s="9"/>
      <c r="I460" s="9" t="s">
        <v>22627</v>
      </c>
      <c r="J460" s="9" t="s">
        <v>11697</v>
      </c>
      <c r="K460" t="s">
        <v>22628</v>
      </c>
      <c r="L460" t="s">
        <v>22629</v>
      </c>
      <c r="M460" s="2" t="str">
        <f>HYPERLINK(склад2въезд1319202122237[[#This Row],[RelativePath]])</f>
        <v>11 Навес пилмат\GA3948333_5_20260327T071228Z.jpg</v>
      </c>
    </row>
    <row r="461" spans="1:13" x14ac:dyDescent="0.25">
      <c r="A461" s="1" t="s">
        <v>17</v>
      </c>
      <c r="B461" s="3">
        <v>46108</v>
      </c>
      <c r="C461" s="4">
        <v>0.33706018518518521</v>
      </c>
      <c r="D461" s="9" t="s">
        <v>1539</v>
      </c>
      <c r="E461" s="9"/>
      <c r="F461" s="9"/>
      <c r="H461" s="9"/>
      <c r="I461" s="9" t="s">
        <v>22855</v>
      </c>
      <c r="J461" s="9" t="s">
        <v>11697</v>
      </c>
      <c r="K461" t="s">
        <v>22856</v>
      </c>
      <c r="L461" t="s">
        <v>22857</v>
      </c>
      <c r="M461" s="2" t="str">
        <f>HYPERLINK(склад2въезд1319202122237[[#This Row],[RelativePath]])</f>
        <v>11 Навес пилмат\GA3948333_5_20260327T080522Z.jpg</v>
      </c>
    </row>
    <row r="462" spans="1:13" x14ac:dyDescent="0.25">
      <c r="A462" s="1" t="s">
        <v>17</v>
      </c>
      <c r="B462" s="3">
        <v>46108</v>
      </c>
      <c r="C462" s="4">
        <v>0.37952546296296297</v>
      </c>
      <c r="D462" s="9" t="s">
        <v>588</v>
      </c>
      <c r="E462" s="9" t="s">
        <v>86</v>
      </c>
      <c r="F462" s="9"/>
      <c r="H462" s="9"/>
      <c r="I462" s="9" t="s">
        <v>22858</v>
      </c>
      <c r="J462" s="9" t="s">
        <v>11697</v>
      </c>
      <c r="K462" t="s">
        <v>22859</v>
      </c>
      <c r="L462" t="s">
        <v>22860</v>
      </c>
      <c r="M462" s="2" t="str">
        <f>HYPERLINK(склад2въезд1319202122237[[#This Row],[RelativePath]])</f>
        <v>11 Навес пилмат\GA3948333_5_20260327T090631Z.jpg</v>
      </c>
    </row>
    <row r="463" spans="1:13" x14ac:dyDescent="0.25">
      <c r="A463" s="1" t="s">
        <v>17</v>
      </c>
      <c r="B463" s="3">
        <v>46108</v>
      </c>
      <c r="C463" s="4">
        <v>0.37967592592592592</v>
      </c>
      <c r="D463" s="9" t="s">
        <v>588</v>
      </c>
      <c r="E463" s="9" t="s">
        <v>86</v>
      </c>
      <c r="F463" s="9"/>
      <c r="H463" s="9" t="s">
        <v>2352</v>
      </c>
      <c r="I463" s="9" t="s">
        <v>22861</v>
      </c>
      <c r="J463" s="9" t="s">
        <v>11697</v>
      </c>
      <c r="K463" t="s">
        <v>22862</v>
      </c>
      <c r="L463" t="s">
        <v>22863</v>
      </c>
      <c r="M463" s="2" t="str">
        <f>HYPERLINK(склад2въезд1319202122237[[#This Row],[RelativePath]])</f>
        <v>11 Навес пилмат\GA3948333_5_20260327T090644Z.jpg</v>
      </c>
    </row>
    <row r="464" spans="1:13" x14ac:dyDescent="0.25">
      <c r="A464" s="1" t="s">
        <v>17</v>
      </c>
      <c r="B464" s="3">
        <v>46108</v>
      </c>
      <c r="C464" s="4">
        <v>0.40181712962962962</v>
      </c>
      <c r="D464" s="9" t="s">
        <v>588</v>
      </c>
      <c r="E464" s="9" t="s">
        <v>86</v>
      </c>
      <c r="F464" s="9"/>
      <c r="H464" s="9"/>
      <c r="I464" s="9" t="s">
        <v>22630</v>
      </c>
      <c r="J464" s="9" t="s">
        <v>11697</v>
      </c>
      <c r="K464" t="s">
        <v>22631</v>
      </c>
      <c r="L464" t="s">
        <v>22632</v>
      </c>
      <c r="M464" s="2" t="str">
        <f>HYPERLINK(склад2въезд1319202122237[[#This Row],[RelativePath]])</f>
        <v>11 Навес пилмат\GA3948333_5_20260327T093837Z.jpg</v>
      </c>
    </row>
    <row r="465" spans="1:13" x14ac:dyDescent="0.25">
      <c r="A465" s="1" t="s">
        <v>17</v>
      </c>
      <c r="B465" s="3">
        <v>46108</v>
      </c>
      <c r="C465" s="4">
        <v>0.41167824074074072</v>
      </c>
      <c r="D465" s="9" t="s">
        <v>588</v>
      </c>
      <c r="E465" s="9" t="s">
        <v>86</v>
      </c>
      <c r="F465" s="9"/>
      <c r="H465" s="9"/>
      <c r="I465" s="9" t="s">
        <v>22864</v>
      </c>
      <c r="J465" s="9" t="s">
        <v>11697</v>
      </c>
      <c r="K465" t="s">
        <v>22865</v>
      </c>
      <c r="L465" t="s">
        <v>22866</v>
      </c>
      <c r="M465" s="2" t="str">
        <f>HYPERLINK(склад2въезд1319202122237[[#This Row],[RelativePath]])</f>
        <v>11 Навес пилмат\GA3948333_5_20260327T095249Z.jpg</v>
      </c>
    </row>
    <row r="466" spans="1:13" x14ac:dyDescent="0.25">
      <c r="A466" s="1" t="s">
        <v>17</v>
      </c>
      <c r="B466" s="3">
        <v>46108</v>
      </c>
      <c r="C466" s="4">
        <v>0.59505787037037039</v>
      </c>
      <c r="D466" s="9" t="s">
        <v>1539</v>
      </c>
      <c r="E466" s="9"/>
      <c r="F466" s="9"/>
      <c r="H466" s="9"/>
      <c r="I466" s="9" t="s">
        <v>22867</v>
      </c>
      <c r="J466" s="9" t="s">
        <v>11697</v>
      </c>
      <c r="K466" t="s">
        <v>22868</v>
      </c>
      <c r="L466" t="s">
        <v>22869</v>
      </c>
      <c r="M466" s="2" t="str">
        <f>HYPERLINK(склад2въезд1319202122237[[#This Row],[RelativePath]])</f>
        <v>11 Навес пилмат\GA3948333_5_20260327T141653Z.jpg</v>
      </c>
    </row>
    <row r="467" spans="1:13" x14ac:dyDescent="0.25">
      <c r="A467" s="1" t="s">
        <v>17</v>
      </c>
      <c r="B467" s="3">
        <v>46108</v>
      </c>
      <c r="C467" s="4">
        <v>0.82755787037037032</v>
      </c>
      <c r="D467" s="9" t="s">
        <v>4</v>
      </c>
      <c r="E467" s="9" t="s">
        <v>8</v>
      </c>
      <c r="F467" s="9"/>
      <c r="H467" s="9"/>
      <c r="I467" s="9" t="s">
        <v>22870</v>
      </c>
      <c r="J467" s="9" t="s">
        <v>11697</v>
      </c>
      <c r="K467" t="s">
        <v>22871</v>
      </c>
      <c r="L467" t="s">
        <v>22872</v>
      </c>
      <c r="M467" s="2" t="str">
        <f>HYPERLINK(склад2въезд1319202122237[[#This Row],[RelativePath]])</f>
        <v>11 Навес пилмат\GA3948333_5_20260327T195141Z.jpg</v>
      </c>
    </row>
    <row r="468" spans="1:13" x14ac:dyDescent="0.25">
      <c r="A468" s="1" t="s">
        <v>18</v>
      </c>
      <c r="B468" s="3">
        <v>46109</v>
      </c>
      <c r="C468" s="4">
        <v>0.47711805555555553</v>
      </c>
      <c r="D468" s="9" t="s">
        <v>4</v>
      </c>
      <c r="E468" s="9" t="s">
        <v>8</v>
      </c>
      <c r="F468" s="9"/>
      <c r="H468" s="9"/>
      <c r="I468" s="9" t="s">
        <v>23229</v>
      </c>
      <c r="J468" s="9" t="s">
        <v>11697</v>
      </c>
      <c r="K468" t="s">
        <v>23230</v>
      </c>
      <c r="L468" t="s">
        <v>23231</v>
      </c>
      <c r="M468" s="2" t="str">
        <f>HYPERLINK(склад2въезд1319202122237[[#This Row],[RelativePath]])</f>
        <v>11 Навес пилмат\GA3948333_5_20260328T112703Z.jpg</v>
      </c>
    </row>
    <row r="469" spans="1:13" x14ac:dyDescent="0.25">
      <c r="A469" s="1" t="s">
        <v>18</v>
      </c>
      <c r="B469" s="3">
        <v>46109</v>
      </c>
      <c r="C469" s="4">
        <v>0.82482638888888893</v>
      </c>
      <c r="D469" s="9" t="s">
        <v>4</v>
      </c>
      <c r="E469" s="9" t="s">
        <v>23359</v>
      </c>
      <c r="F469" s="9"/>
      <c r="H469" s="9"/>
      <c r="I469" s="9" t="s">
        <v>23232</v>
      </c>
      <c r="J469" s="9" t="s">
        <v>11697</v>
      </c>
      <c r="K469" t="s">
        <v>23233</v>
      </c>
      <c r="L469" t="s">
        <v>23234</v>
      </c>
      <c r="M469" s="2" t="str">
        <f>HYPERLINK(склад2въезд1319202122237[[#This Row],[RelativePath]])</f>
        <v>11 Навес пилмат\GA3948333_5_20260328T194745Z.jpg</v>
      </c>
    </row>
    <row r="470" spans="1:13" x14ac:dyDescent="0.25">
      <c r="A470" s="1" t="s">
        <v>22</v>
      </c>
      <c r="B470" s="3">
        <v>46110</v>
      </c>
      <c r="C470" s="4">
        <v>0.28986111111111112</v>
      </c>
      <c r="D470" s="9" t="s">
        <v>4</v>
      </c>
      <c r="E470" s="9" t="s">
        <v>8</v>
      </c>
      <c r="F470" s="9"/>
      <c r="H470" s="9"/>
      <c r="I470" s="9" t="s">
        <v>23235</v>
      </c>
      <c r="J470" s="9" t="s">
        <v>11697</v>
      </c>
      <c r="K470" t="s">
        <v>23236</v>
      </c>
      <c r="L470" t="s">
        <v>23237</v>
      </c>
      <c r="M470" s="2" t="str">
        <f>HYPERLINK(склад2въезд1319202122237[[#This Row],[RelativePath]])</f>
        <v>11 Навес пилмат\GA3948333_5_20260329T065724Z.jpg</v>
      </c>
    </row>
    <row r="471" spans="1:13" x14ac:dyDescent="0.25">
      <c r="A471" s="1" t="s">
        <v>22</v>
      </c>
      <c r="B471" s="3">
        <v>46110</v>
      </c>
      <c r="C471" s="4">
        <v>0.83484953703703701</v>
      </c>
      <c r="D471" s="9" t="s">
        <v>1607</v>
      </c>
      <c r="E471" s="9" t="s">
        <v>8</v>
      </c>
      <c r="F471" s="9"/>
      <c r="H471" s="9"/>
      <c r="I471" s="9" t="s">
        <v>23238</v>
      </c>
      <c r="J471" s="9" t="s">
        <v>11697</v>
      </c>
      <c r="K471" t="s">
        <v>23239</v>
      </c>
      <c r="L471" t="s">
        <v>23240</v>
      </c>
      <c r="M471" s="2" t="str">
        <f>HYPERLINK(склад2въезд1319202122237[[#This Row],[RelativePath]])</f>
        <v>11 Навес пилмат\GA3948333_5_20260329T200211Z.jpg</v>
      </c>
    </row>
    <row r="472" spans="1:13" x14ac:dyDescent="0.25">
      <c r="A472" s="1" t="s">
        <v>13</v>
      </c>
      <c r="B472" s="3">
        <v>46111</v>
      </c>
      <c r="C472" s="4">
        <v>0.29172453703703705</v>
      </c>
      <c r="D472" s="9" t="s">
        <v>4</v>
      </c>
      <c r="E472" s="9" t="s">
        <v>8</v>
      </c>
      <c r="F472" s="9"/>
      <c r="H472" s="9"/>
      <c r="I472" s="9" t="s">
        <v>23711</v>
      </c>
      <c r="J472" s="9" t="s">
        <v>11697</v>
      </c>
      <c r="K472" t="s">
        <v>23712</v>
      </c>
      <c r="L472" t="s">
        <v>23713</v>
      </c>
      <c r="M472" s="2" t="str">
        <f>HYPERLINK(склад2въезд1319202122237[[#This Row],[RelativePath]])</f>
        <v>11 Навес пилмат\GA3948333_5_20260330T070005Z.jpg</v>
      </c>
    </row>
    <row r="473" spans="1:13" x14ac:dyDescent="0.25">
      <c r="A473" s="1" t="s">
        <v>13</v>
      </c>
      <c r="B473" s="3">
        <v>46111</v>
      </c>
      <c r="C473" s="4">
        <v>0.41314814814814815</v>
      </c>
      <c r="D473" s="9" t="s">
        <v>588</v>
      </c>
      <c r="E473" s="9" t="s">
        <v>86</v>
      </c>
      <c r="F473" s="9"/>
      <c r="H473" s="9"/>
      <c r="I473" s="9" t="s">
        <v>23714</v>
      </c>
      <c r="J473" s="9" t="s">
        <v>11697</v>
      </c>
      <c r="K473" t="s">
        <v>23715</v>
      </c>
      <c r="L473" t="s">
        <v>23716</v>
      </c>
      <c r="M473" s="2" t="str">
        <f>HYPERLINK(склад2въезд1319202122237[[#This Row],[RelativePath]])</f>
        <v>11 Навес пилмат\GA3948333_5_20260330T095456Z.jpg</v>
      </c>
    </row>
    <row r="474" spans="1:13" x14ac:dyDescent="0.25">
      <c r="A474" s="1" t="s">
        <v>13</v>
      </c>
      <c r="B474" s="3">
        <v>46111</v>
      </c>
      <c r="C474" s="4">
        <v>0.44369212962962962</v>
      </c>
      <c r="D474" s="9" t="s">
        <v>588</v>
      </c>
      <c r="E474" s="9" t="s">
        <v>86</v>
      </c>
      <c r="F474" s="9"/>
      <c r="H474" s="9"/>
      <c r="I474" s="9" t="s">
        <v>23717</v>
      </c>
      <c r="J474" s="9" t="s">
        <v>11697</v>
      </c>
      <c r="K474" t="s">
        <v>23718</v>
      </c>
      <c r="L474" t="s">
        <v>23719</v>
      </c>
      <c r="M474" s="2" t="str">
        <f>HYPERLINK(склад2въезд1319202122237[[#This Row],[RelativePath]])</f>
        <v>11 Навес пилмат\GA3948333_5_20260330T103855Z.jpg</v>
      </c>
    </row>
    <row r="475" spans="1:13" x14ac:dyDescent="0.25">
      <c r="A475" s="1" t="s">
        <v>13</v>
      </c>
      <c r="B475" s="3">
        <v>46111</v>
      </c>
      <c r="C475" s="4">
        <v>0.78412037037037041</v>
      </c>
      <c r="D475" s="9" t="s">
        <v>1539</v>
      </c>
      <c r="E475" s="9"/>
      <c r="F475" s="9"/>
      <c r="H475" s="9"/>
      <c r="I475" s="9" t="s">
        <v>23720</v>
      </c>
      <c r="J475" s="9" t="s">
        <v>11697</v>
      </c>
      <c r="K475" t="s">
        <v>23721</v>
      </c>
      <c r="L475" t="s">
        <v>23722</v>
      </c>
      <c r="M475" s="2" t="str">
        <f>HYPERLINK(склад2въезд1319202122237[[#This Row],[RelativePath]])</f>
        <v>11 Навес пилмат\GA3948333_5_20260330T184908Z.jpg</v>
      </c>
    </row>
    <row r="476" spans="1:13" x14ac:dyDescent="0.25">
      <c r="A476" s="1" t="s">
        <v>13</v>
      </c>
      <c r="B476" s="3">
        <v>46111</v>
      </c>
      <c r="C476" s="4">
        <v>0.82415509259259256</v>
      </c>
      <c r="D476" s="9" t="s">
        <v>4</v>
      </c>
      <c r="E476" s="9" t="s">
        <v>8</v>
      </c>
      <c r="F476" s="9"/>
      <c r="H476" s="9"/>
      <c r="I476" s="9" t="s">
        <v>23723</v>
      </c>
      <c r="J476" s="9" t="s">
        <v>11697</v>
      </c>
      <c r="K476" t="s">
        <v>23724</v>
      </c>
      <c r="L476" t="s">
        <v>23725</v>
      </c>
      <c r="M476" s="2" t="str">
        <f>HYPERLINK(склад2въезд1319202122237[[#This Row],[RelativePath]])</f>
        <v>11 Навес пилмат\GA3948333_5_20260330T194647Z.jpg</v>
      </c>
    </row>
    <row r="477" spans="1:13" x14ac:dyDescent="0.25">
      <c r="A477" s="1" t="s">
        <v>14</v>
      </c>
      <c r="B477" s="3">
        <v>46112</v>
      </c>
      <c r="C477" s="4">
        <v>0.36334490740740738</v>
      </c>
      <c r="D477" s="9" t="s">
        <v>4</v>
      </c>
      <c r="E477" s="9" t="s">
        <v>8</v>
      </c>
      <c r="F477" s="9"/>
      <c r="H477" s="9"/>
      <c r="I477" s="9" t="s">
        <v>23726</v>
      </c>
      <c r="J477" s="9" t="s">
        <v>11697</v>
      </c>
      <c r="K477" t="s">
        <v>23727</v>
      </c>
      <c r="L477" t="s">
        <v>23728</v>
      </c>
      <c r="M477" s="2" t="str">
        <f>HYPERLINK(склад2въезд1319202122237[[#This Row],[RelativePath]])</f>
        <v>11 Навес пилмат\GA3948333_5_20260331T084313Z.jpg</v>
      </c>
    </row>
    <row r="478" spans="1:13" x14ac:dyDescent="0.25">
      <c r="A478" s="1" t="s">
        <v>14</v>
      </c>
      <c r="B478" s="3">
        <v>46112</v>
      </c>
      <c r="C478" s="4">
        <v>0.4465972222222222</v>
      </c>
      <c r="D478" s="9" t="s">
        <v>1539</v>
      </c>
      <c r="E478" s="9"/>
      <c r="F478" s="9"/>
      <c r="H478" s="9"/>
      <c r="I478" s="9" t="s">
        <v>23729</v>
      </c>
      <c r="J478" s="9" t="s">
        <v>11697</v>
      </c>
      <c r="K478" t="s">
        <v>23730</v>
      </c>
      <c r="L478" t="s">
        <v>23731</v>
      </c>
      <c r="M478" s="2" t="str">
        <f>HYPERLINK(склад2въезд1319202122237[[#This Row],[RelativePath]])</f>
        <v>11 Навес пилмат\GA3948333_5_20260331T104306Z.jpg</v>
      </c>
    </row>
    <row r="479" spans="1:13" x14ac:dyDescent="0.25">
      <c r="A479" s="1" t="s">
        <v>14</v>
      </c>
      <c r="B479" s="3">
        <v>46112</v>
      </c>
      <c r="C479" s="4">
        <v>0.60890046296296296</v>
      </c>
      <c r="D479" s="9" t="s">
        <v>1539</v>
      </c>
      <c r="E479" s="9"/>
      <c r="F479" s="9"/>
      <c r="H479" s="9"/>
      <c r="I479" s="9" t="s">
        <v>23732</v>
      </c>
      <c r="J479" s="9" t="s">
        <v>11697</v>
      </c>
      <c r="K479" t="s">
        <v>23733</v>
      </c>
      <c r="L479" t="s">
        <v>23734</v>
      </c>
      <c r="M479" s="2" t="str">
        <f>HYPERLINK(склад2въезд1319202122237[[#This Row],[RelativePath]])</f>
        <v>11 Навес пилмат\GA3948333_5_20260331T143649Z.jpg</v>
      </c>
    </row>
    <row r="480" spans="1:13" x14ac:dyDescent="0.25">
      <c r="A480" s="1" t="s">
        <v>14</v>
      </c>
      <c r="B480" s="3">
        <v>46112</v>
      </c>
      <c r="C480" s="4">
        <v>0.65243055555555551</v>
      </c>
      <c r="D480" s="9" t="s">
        <v>1539</v>
      </c>
      <c r="E480" s="9"/>
      <c r="F480" s="9"/>
      <c r="H480" s="9"/>
      <c r="I480" s="9" t="s">
        <v>23735</v>
      </c>
      <c r="J480" s="9" t="s">
        <v>11697</v>
      </c>
      <c r="K480" t="s">
        <v>23736</v>
      </c>
      <c r="L480" t="s">
        <v>23737</v>
      </c>
      <c r="M480" s="2" t="str">
        <f>HYPERLINK(склад2въезд1319202122237[[#This Row],[RelativePath]])</f>
        <v>11 Навес пилмат\GA3948333_5_20260331T153930Z.jpg</v>
      </c>
    </row>
    <row r="481" spans="1:13" x14ac:dyDescent="0.25">
      <c r="A481" s="1" t="s">
        <v>14</v>
      </c>
      <c r="B481" s="3">
        <v>46112</v>
      </c>
      <c r="C481" s="4">
        <v>0.83862268518518523</v>
      </c>
      <c r="D481" s="9" t="s">
        <v>4</v>
      </c>
      <c r="E481" s="9" t="s">
        <v>11073</v>
      </c>
      <c r="F481" s="9"/>
      <c r="H481" s="9"/>
      <c r="I481" s="9" t="s">
        <v>23738</v>
      </c>
      <c r="J481" s="9" t="s">
        <v>11697</v>
      </c>
      <c r="K481" t="s">
        <v>23739</v>
      </c>
      <c r="L481" t="s">
        <v>23740</v>
      </c>
      <c r="M481" s="2" t="str">
        <f>HYPERLINK(склад2въезд1319202122237[[#This Row],[RelativePath]])</f>
        <v>11 Навес пилмат\GA3948333_5_20260331T200737Z.jpg</v>
      </c>
    </row>
    <row r="482" spans="1:13" x14ac:dyDescent="0.25">
      <c r="A482" s="1" t="s">
        <v>14</v>
      </c>
      <c r="B482" s="3">
        <v>46112</v>
      </c>
      <c r="C482" s="4">
        <v>0.84142361111111108</v>
      </c>
      <c r="D482" s="9" t="s">
        <v>4</v>
      </c>
      <c r="E482" s="9" t="s">
        <v>11073</v>
      </c>
      <c r="F482" s="9"/>
      <c r="H482" s="9"/>
      <c r="I482" s="9" t="s">
        <v>23741</v>
      </c>
      <c r="J482" s="9" t="s">
        <v>11697</v>
      </c>
      <c r="K482" t="s">
        <v>23742</v>
      </c>
      <c r="L482" t="s">
        <v>23743</v>
      </c>
      <c r="M482" s="2" t="str">
        <f>HYPERLINK(склад2въезд1319202122237[[#This Row],[RelativePath]])</f>
        <v>11 Навес пилмат\GA3948333_5_20260331T201139Z.jpg</v>
      </c>
    </row>
  </sheetData>
  <conditionalFormatting sqref="D483:D493 E483:E496 G2:H482 D2:E482">
    <cfRule type="containsText" dxfId="807" priority="14" operator="containsText" text="Выезд с территории">
      <formula>NOT(ISERROR(SEARCH("Выезд с территории",D2)))</formula>
    </cfRule>
  </conditionalFormatting>
  <conditionalFormatting sqref="F2:F482">
    <cfRule type="notContainsText" dxfId="806" priority="13" operator="notContains" text="порожний">
      <formula>ISERROR(SEARCH("порожний",F2))</formula>
    </cfRule>
  </conditionalFormatting>
  <conditionalFormatting sqref="E2:E496">
    <cfRule type="containsText" dxfId="805" priority="11" operator="containsText" text="Газель базы">
      <formula>NOT(ISERROR(SEARCH("Газель базы",E2)))</formula>
    </cfRule>
    <cfRule type="containsText" dxfId="804" priority="12" operator="containsText" text="Погрузчик базы">
      <formula>NOT(ISERROR(SEARCH("Погрузчик базы",E2)))</formula>
    </cfRule>
  </conditionalFormatting>
  <conditionalFormatting sqref="E2:E496">
    <cfRule type="containsText" dxfId="803" priority="10" operator="containsText" text="Трактор базы">
      <formula>NOT(ISERROR(SEARCH("Трактор базы",E2)))</formula>
    </cfRule>
  </conditionalFormatting>
  <conditionalFormatting sqref="A2:C482">
    <cfRule type="expression" dxfId="802" priority="9">
      <formula>$A2="пн"</formula>
    </cfRule>
  </conditionalFormatting>
  <conditionalFormatting sqref="A2:C484">
    <cfRule type="expression" dxfId="801" priority="3">
      <formula>$A2="вс"</formula>
    </cfRule>
    <cfRule type="expression" dxfId="800" priority="4">
      <formula>$A2="сб"</formula>
    </cfRule>
    <cfRule type="expression" dxfId="799" priority="5">
      <formula>$A2="пт"</formula>
    </cfRule>
    <cfRule type="expression" dxfId="798" priority="6">
      <formula>$A2="чт"</formula>
    </cfRule>
    <cfRule type="expression" dxfId="797" priority="7">
      <formula>$A2="ср"</formula>
    </cfRule>
    <cfRule type="expression" dxfId="796" priority="8">
      <formula>$A2="вт"</formula>
    </cfRule>
  </conditionalFormatting>
  <conditionalFormatting sqref="D2:D493">
    <cfRule type="containsText" dxfId="7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93">
    <cfRule type="containsText" dxfId="7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07"/>
  <sheetViews>
    <sheetView zoomScale="90" zoomScaleNormal="90" workbookViewId="0">
      <pane ySplit="1" topLeftCell="A371" activePane="bottomLeft" state="frozen"/>
      <selection pane="bottomLeft" activeCell="I398" sqref="I398:I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</sheetData>
  <conditionalFormatting sqref="D408:D418 E408:E421 G2:H407 D2:E407">
    <cfRule type="containsText" dxfId="793" priority="14" operator="containsText" text="Выезд с территории">
      <formula>NOT(ISERROR(SEARCH("Выезд с территории",D2)))</formula>
    </cfRule>
  </conditionalFormatting>
  <conditionalFormatting sqref="F2:F407">
    <cfRule type="notContainsText" dxfId="792" priority="13" operator="notContains" text="порожний">
      <formula>ISERROR(SEARCH("порожний",F2))</formula>
    </cfRule>
  </conditionalFormatting>
  <conditionalFormatting sqref="E2:E421">
    <cfRule type="containsText" dxfId="791" priority="11" operator="containsText" text="Газель базы">
      <formula>NOT(ISERROR(SEARCH("Газель базы",E2)))</formula>
    </cfRule>
    <cfRule type="containsText" dxfId="790" priority="12" operator="containsText" text="Погрузчик базы">
      <formula>NOT(ISERROR(SEARCH("Погрузчик базы",E2)))</formula>
    </cfRule>
  </conditionalFormatting>
  <conditionalFormatting sqref="E2:E421">
    <cfRule type="containsText" dxfId="789" priority="10" operator="containsText" text="Трактор базы">
      <formula>NOT(ISERROR(SEARCH("Трактор базы",E2)))</formula>
    </cfRule>
  </conditionalFormatting>
  <conditionalFormatting sqref="A2:C407">
    <cfRule type="expression" dxfId="788" priority="9">
      <formula>$A2="пн"</formula>
    </cfRule>
  </conditionalFormatting>
  <conditionalFormatting sqref="A2:C409">
    <cfRule type="expression" dxfId="787" priority="3">
      <formula>$A2="вс"</formula>
    </cfRule>
    <cfRule type="expression" dxfId="786" priority="4">
      <formula>$A2="сб"</formula>
    </cfRule>
    <cfRule type="expression" dxfId="785" priority="5">
      <formula>$A2="пт"</formula>
    </cfRule>
    <cfRule type="expression" dxfId="784" priority="6">
      <formula>$A2="чт"</formula>
    </cfRule>
    <cfRule type="expression" dxfId="783" priority="7">
      <formula>$A2="ср"</formula>
    </cfRule>
    <cfRule type="expression" dxfId="782" priority="8">
      <formula>$A2="вт"</formula>
    </cfRule>
  </conditionalFormatting>
  <conditionalFormatting sqref="D2:D418">
    <cfRule type="containsText" dxfId="78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8">
    <cfRule type="containsText" dxfId="78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98"/>
  <sheetViews>
    <sheetView zoomScale="90" zoomScaleNormal="90" workbookViewId="0">
      <pane ySplit="1" topLeftCell="A278" activePane="bottomLeft" state="frozen"/>
      <selection pane="bottomLeft" activeCell="I294" sqref="I294:I2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</sheetData>
  <conditionalFormatting sqref="D299:D309 E299:E312 G2:H298 D2:E298">
    <cfRule type="containsText" dxfId="779" priority="14" operator="containsText" text="Выезд с территории">
      <formula>NOT(ISERROR(SEARCH("Выезд с территории",D2)))</formula>
    </cfRule>
  </conditionalFormatting>
  <conditionalFormatting sqref="F2:F298">
    <cfRule type="notContainsText" dxfId="778" priority="13" operator="notContains" text="порожний">
      <formula>ISERROR(SEARCH("порожний",F2))</formula>
    </cfRule>
  </conditionalFormatting>
  <conditionalFormatting sqref="E2:E312">
    <cfRule type="containsText" dxfId="777" priority="11" operator="containsText" text="Газель базы">
      <formula>NOT(ISERROR(SEARCH("Газель базы",E2)))</formula>
    </cfRule>
    <cfRule type="containsText" dxfId="776" priority="12" operator="containsText" text="Погрузчик базы">
      <formula>NOT(ISERROR(SEARCH("Погрузчик базы",E2)))</formula>
    </cfRule>
  </conditionalFormatting>
  <conditionalFormatting sqref="E2:E312">
    <cfRule type="containsText" dxfId="775" priority="10" operator="containsText" text="Трактор базы">
      <formula>NOT(ISERROR(SEARCH("Трактор базы",E2)))</formula>
    </cfRule>
  </conditionalFormatting>
  <conditionalFormatting sqref="A2:C298">
    <cfRule type="expression" dxfId="774" priority="9">
      <formula>$A2="пн"</formula>
    </cfRule>
  </conditionalFormatting>
  <conditionalFormatting sqref="A2:C300">
    <cfRule type="expression" dxfId="773" priority="3">
      <formula>$A2="вс"</formula>
    </cfRule>
    <cfRule type="expression" dxfId="772" priority="4">
      <formula>$A2="сб"</formula>
    </cfRule>
    <cfRule type="expression" dxfId="771" priority="5">
      <formula>$A2="пт"</formula>
    </cfRule>
    <cfRule type="expression" dxfId="770" priority="6">
      <formula>$A2="чт"</formula>
    </cfRule>
    <cfRule type="expression" dxfId="769" priority="7">
      <formula>$A2="ср"</formula>
    </cfRule>
    <cfRule type="expression" dxfId="768" priority="8">
      <formula>$A2="вт"</formula>
    </cfRule>
  </conditionalFormatting>
  <conditionalFormatting sqref="D2:D309">
    <cfRule type="containsText" dxfId="76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9">
    <cfRule type="containsText" dxfId="76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41"/>
  <sheetViews>
    <sheetView zoomScale="90" zoomScaleNormal="90" workbookViewId="0">
      <pane ySplit="1" topLeftCell="A211" activePane="bottomLeft" state="frozen"/>
      <selection pane="bottomLeft" activeCell="I233" sqref="I233:I24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</sheetData>
  <conditionalFormatting sqref="D242:D252 E242:E255 D2:E241 G2:H241">
    <cfRule type="containsText" dxfId="765" priority="14" operator="containsText" text="Выезд с территории">
      <formula>NOT(ISERROR(SEARCH("Выезд с территории",D2)))</formula>
    </cfRule>
  </conditionalFormatting>
  <conditionalFormatting sqref="F2:F241">
    <cfRule type="notContainsText" dxfId="764" priority="13" operator="notContains" text="порожний">
      <formula>ISERROR(SEARCH("порожний",F2))</formula>
    </cfRule>
  </conditionalFormatting>
  <conditionalFormatting sqref="E2:E255">
    <cfRule type="containsText" dxfId="763" priority="11" operator="containsText" text="Газель базы">
      <formula>NOT(ISERROR(SEARCH("Газель базы",E2)))</formula>
    </cfRule>
    <cfRule type="containsText" dxfId="762" priority="12" operator="containsText" text="Погрузчик базы">
      <formula>NOT(ISERROR(SEARCH("Погрузчик базы",E2)))</formula>
    </cfRule>
  </conditionalFormatting>
  <conditionalFormatting sqref="E2:E255">
    <cfRule type="containsText" dxfId="761" priority="10" operator="containsText" text="Трактор базы">
      <formula>NOT(ISERROR(SEARCH("Трактор базы",E2)))</formula>
    </cfRule>
  </conditionalFormatting>
  <conditionalFormatting sqref="A2:C241">
    <cfRule type="expression" dxfId="760" priority="9">
      <formula>$A2="пн"</formula>
    </cfRule>
  </conditionalFormatting>
  <conditionalFormatting sqref="A2:C243">
    <cfRule type="expression" dxfId="759" priority="3">
      <formula>$A2="вс"</formula>
    </cfRule>
    <cfRule type="expression" dxfId="758" priority="4">
      <formula>$A2="сб"</formula>
    </cfRule>
    <cfRule type="expression" dxfId="757" priority="5">
      <formula>$A2="пт"</formula>
    </cfRule>
    <cfRule type="expression" dxfId="756" priority="6">
      <formula>$A2="чт"</formula>
    </cfRule>
    <cfRule type="expression" dxfId="755" priority="7">
      <formula>$A2="ср"</formula>
    </cfRule>
    <cfRule type="expression" dxfId="754" priority="8">
      <formula>$A2="вт"</formula>
    </cfRule>
  </conditionalFormatting>
  <conditionalFormatting sqref="D2:D252">
    <cfRule type="containsText" dxfId="7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2">
    <cfRule type="containsText" dxfId="7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29"/>
  <sheetViews>
    <sheetView zoomScale="90" zoomScaleNormal="90" workbookViewId="0">
      <pane ySplit="1" topLeftCell="A101" activePane="bottomLeft" state="frozen"/>
      <selection pane="bottomLeft" activeCell="I125" sqref="I125:I12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</sheetData>
  <conditionalFormatting sqref="D130:D140 E130:E143 D2:E129 G2:H129">
    <cfRule type="containsText" dxfId="751" priority="14" operator="containsText" text="Выезд с территории">
      <formula>NOT(ISERROR(SEARCH("Выезд с территории",D2)))</formula>
    </cfRule>
  </conditionalFormatting>
  <conditionalFormatting sqref="F2:F129">
    <cfRule type="notContainsText" dxfId="750" priority="13" operator="notContains" text="порожний">
      <formula>ISERROR(SEARCH("порожний",F2))</formula>
    </cfRule>
  </conditionalFormatting>
  <conditionalFormatting sqref="E2:E143">
    <cfRule type="containsText" dxfId="749" priority="11" operator="containsText" text="Газель базы">
      <formula>NOT(ISERROR(SEARCH("Газель базы",E2)))</formula>
    </cfRule>
    <cfRule type="containsText" dxfId="748" priority="12" operator="containsText" text="Погрузчик базы">
      <formula>NOT(ISERROR(SEARCH("Погрузчик базы",E2)))</formula>
    </cfRule>
  </conditionalFormatting>
  <conditionalFormatting sqref="E2:E143">
    <cfRule type="containsText" dxfId="747" priority="10" operator="containsText" text="Трактор базы">
      <formula>NOT(ISERROR(SEARCH("Трактор базы",E2)))</formula>
    </cfRule>
  </conditionalFormatting>
  <conditionalFormatting sqref="A2:C129">
    <cfRule type="expression" dxfId="746" priority="9">
      <formula>$A2="пн"</formula>
    </cfRule>
  </conditionalFormatting>
  <conditionalFormatting sqref="A2:C131">
    <cfRule type="expression" dxfId="745" priority="3">
      <formula>$A2="вс"</formula>
    </cfRule>
    <cfRule type="expression" dxfId="744" priority="4">
      <formula>$A2="сб"</formula>
    </cfRule>
    <cfRule type="expression" dxfId="743" priority="5">
      <formula>$A2="пт"</formula>
    </cfRule>
    <cfRule type="expression" dxfId="742" priority="6">
      <formula>$A2="чт"</formula>
    </cfRule>
    <cfRule type="expression" dxfId="741" priority="7">
      <formula>$A2="ср"</formula>
    </cfRule>
    <cfRule type="expression" dxfId="740" priority="8">
      <formula>$A2="вт"</formula>
    </cfRule>
  </conditionalFormatting>
  <conditionalFormatting sqref="D2:D140">
    <cfRule type="containsText" dxfId="7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0">
    <cfRule type="containsText" dxfId="7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347"/>
  <sheetViews>
    <sheetView zoomScale="90" zoomScaleNormal="90" workbookViewId="0">
      <pane ySplit="1" topLeftCell="A306" activePane="bottomLeft" state="frozen"/>
      <selection pane="bottomLeft" activeCell="I311" sqref="I311:I34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16</v>
      </c>
      <c r="B347" s="3">
        <v>46114</v>
      </c>
      <c r="C347" s="4">
        <v>0.28356481481481483</v>
      </c>
      <c r="D347" s="9"/>
      <c r="E347" s="9"/>
      <c r="F347" s="9"/>
      <c r="H347" s="9"/>
      <c r="I347" s="9" t="s">
        <v>23939</v>
      </c>
      <c r="J347" s="9" t="s">
        <v>13484</v>
      </c>
      <c r="K347" t="s">
        <v>23940</v>
      </c>
      <c r="L347" t="s">
        <v>23941</v>
      </c>
      <c r="M347" s="2" t="str">
        <f>HYPERLINK(столярка[[#This Row],[RelativePath]])</f>
        <v>16 Столярка\GA3948333_11_20260402T064820Z.jpg</v>
      </c>
    </row>
  </sheetData>
  <conditionalFormatting sqref="D348:D358 E348:E361 D2:E347 G2:H347">
    <cfRule type="containsText" dxfId="737" priority="14" operator="containsText" text="Выезд с территории">
      <formula>NOT(ISERROR(SEARCH("Выезд с территории",D2)))</formula>
    </cfRule>
  </conditionalFormatting>
  <conditionalFormatting sqref="F2:F347">
    <cfRule type="notContainsText" dxfId="736" priority="13" operator="notContains" text="порожний">
      <formula>ISERROR(SEARCH("порожний",F2))</formula>
    </cfRule>
  </conditionalFormatting>
  <conditionalFormatting sqref="E2:E361">
    <cfRule type="containsText" dxfId="735" priority="11" operator="containsText" text="Газель базы">
      <formula>NOT(ISERROR(SEARCH("Газель базы",E2)))</formula>
    </cfRule>
    <cfRule type="containsText" dxfId="734" priority="12" operator="containsText" text="Погрузчик базы">
      <formula>NOT(ISERROR(SEARCH("Погрузчик базы",E2)))</formula>
    </cfRule>
  </conditionalFormatting>
  <conditionalFormatting sqref="E2:E361">
    <cfRule type="containsText" dxfId="733" priority="10" operator="containsText" text="Трактор базы">
      <formula>NOT(ISERROR(SEARCH("Трактор базы",E2)))</formula>
    </cfRule>
  </conditionalFormatting>
  <conditionalFormatting sqref="A2:C347">
    <cfRule type="expression" dxfId="732" priority="9">
      <formula>$A2="пн"</formula>
    </cfRule>
  </conditionalFormatting>
  <conditionalFormatting sqref="A2:C349">
    <cfRule type="expression" dxfId="731" priority="3">
      <formula>$A2="вс"</formula>
    </cfRule>
    <cfRule type="expression" dxfId="730" priority="4">
      <formula>$A2="сб"</formula>
    </cfRule>
    <cfRule type="expression" dxfId="729" priority="5">
      <formula>$A2="пт"</formula>
    </cfRule>
    <cfRule type="expression" dxfId="728" priority="6">
      <formula>$A2="чт"</formula>
    </cfRule>
    <cfRule type="expression" dxfId="727" priority="7">
      <formula>$A2="ср"</formula>
    </cfRule>
    <cfRule type="expression" dxfId="726" priority="8">
      <formula>$A2="вт"</formula>
    </cfRule>
  </conditionalFormatting>
  <conditionalFormatting sqref="D2:D358">
    <cfRule type="containsText" dxfId="7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8">
    <cfRule type="containsText" dxfId="7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51"/>
  <sheetViews>
    <sheetView zoomScale="90" zoomScaleNormal="90" workbookViewId="0">
      <pane ySplit="1" topLeftCell="A227" activePane="bottomLeft" state="frozen"/>
      <selection pane="bottomLeft" activeCell="I241" sqref="I241:I2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</sheetData>
  <conditionalFormatting sqref="D252:D262 E252:E265 D2:E251 G2:H251">
    <cfRule type="containsText" dxfId="723" priority="14" operator="containsText" text="Выезд с территории">
      <formula>NOT(ISERROR(SEARCH("Выезд с территории",D2)))</formula>
    </cfRule>
  </conditionalFormatting>
  <conditionalFormatting sqref="F2:F251">
    <cfRule type="notContainsText" dxfId="722" priority="13" operator="notContains" text="порожний">
      <formula>ISERROR(SEARCH("порожний",F2))</formula>
    </cfRule>
  </conditionalFormatting>
  <conditionalFormatting sqref="E2:E265">
    <cfRule type="containsText" dxfId="721" priority="11" operator="containsText" text="Газель базы">
      <formula>NOT(ISERROR(SEARCH("Газель базы",E2)))</formula>
    </cfRule>
    <cfRule type="containsText" dxfId="720" priority="12" operator="containsText" text="Погрузчик базы">
      <formula>NOT(ISERROR(SEARCH("Погрузчик базы",E2)))</formula>
    </cfRule>
  </conditionalFormatting>
  <conditionalFormatting sqref="E2:E265">
    <cfRule type="containsText" dxfId="719" priority="10" operator="containsText" text="Трактор базы">
      <formula>NOT(ISERROR(SEARCH("Трактор базы",E2)))</formula>
    </cfRule>
  </conditionalFormatting>
  <conditionalFormatting sqref="A2:C251">
    <cfRule type="expression" dxfId="718" priority="9">
      <formula>$A2="пн"</formula>
    </cfRule>
  </conditionalFormatting>
  <conditionalFormatting sqref="A2:C253">
    <cfRule type="expression" dxfId="717" priority="3">
      <formula>$A2="вс"</formula>
    </cfRule>
    <cfRule type="expression" dxfId="716" priority="4">
      <formula>$A2="сб"</formula>
    </cfRule>
    <cfRule type="expression" dxfId="715" priority="5">
      <formula>$A2="пт"</formula>
    </cfRule>
    <cfRule type="expression" dxfId="714" priority="6">
      <formula>$A2="чт"</formula>
    </cfRule>
    <cfRule type="expression" dxfId="713" priority="7">
      <formula>$A2="ср"</formula>
    </cfRule>
    <cfRule type="expression" dxfId="712" priority="8">
      <formula>$A2="вт"</formula>
    </cfRule>
  </conditionalFormatting>
  <conditionalFormatting sqref="D2:D262">
    <cfRule type="containsText" dxfId="7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7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7291"/>
  <sheetViews>
    <sheetView topLeftCell="A6868" zoomScale="90" zoomScaleNormal="90" workbookViewId="0">
      <selection activeCell="E7294" sqref="E729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s="9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s="9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s="9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s="9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s="9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s="9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s="9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s="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s="9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s="9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s="9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s="9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s="9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s="9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s="9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s="9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s="9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s="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s="9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s="9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s="9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s="9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s="9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s="9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s="9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s="9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s="9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s="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s="9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s="9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s="9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s="9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s="9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s="9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s="9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s="9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s="9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s="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s="9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s="9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s="9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s="9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s="9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s="9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s="9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s="9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s="9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s="9" t="s">
        <v>23157</v>
      </c>
      <c r="G7129" t="s">
        <v>896</v>
      </c>
    </row>
    <row r="7130" spans="1:7" hidden="1" x14ac:dyDescent="0.25">
      <c r="A7130" t="s">
        <v>1539</v>
      </c>
      <c r="F7130" s="9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s="9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s="9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s="9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s="9" t="s">
        <v>23393</v>
      </c>
      <c r="G7134" t="s">
        <v>896</v>
      </c>
    </row>
    <row r="7135" spans="1:7" hidden="1" x14ac:dyDescent="0.25">
      <c r="A7135" t="s">
        <v>1539</v>
      </c>
      <c r="F7135" s="9" t="s">
        <v>23163</v>
      </c>
      <c r="G7135" t="s">
        <v>896</v>
      </c>
    </row>
    <row r="7136" spans="1:7" hidden="1" x14ac:dyDescent="0.25">
      <c r="A7136" t="s">
        <v>7</v>
      </c>
      <c r="F7136" s="9" t="s">
        <v>23396</v>
      </c>
      <c r="G7136" t="s">
        <v>896</v>
      </c>
    </row>
    <row r="7137" spans="1:7" hidden="1" x14ac:dyDescent="0.25">
      <c r="A7137" t="s">
        <v>1539</v>
      </c>
      <c r="F7137" s="9" t="s">
        <v>23399</v>
      </c>
      <c r="G7137" t="s">
        <v>896</v>
      </c>
    </row>
    <row r="7138" spans="1:7" hidden="1" x14ac:dyDescent="0.25">
      <c r="A7138" t="s">
        <v>1539</v>
      </c>
      <c r="F7138" s="9" t="s">
        <v>23166</v>
      </c>
      <c r="G7138" t="s">
        <v>896</v>
      </c>
    </row>
    <row r="7139" spans="1:7" hidden="1" x14ac:dyDescent="0.25">
      <c r="A7139" t="s">
        <v>1539</v>
      </c>
      <c r="F7139" s="9" t="s">
        <v>23402</v>
      </c>
      <c r="G7139" t="s">
        <v>896</v>
      </c>
    </row>
    <row r="7140" spans="1:7" hidden="1" x14ac:dyDescent="0.25">
      <c r="A7140" t="s">
        <v>7</v>
      </c>
      <c r="F7140" s="9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s="9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s="9" t="s">
        <v>23405</v>
      </c>
      <c r="G7142" t="s">
        <v>896</v>
      </c>
    </row>
    <row r="7143" spans="1:7" hidden="1" x14ac:dyDescent="0.25">
      <c r="A7143" t="s">
        <v>7</v>
      </c>
      <c r="F7143" s="9" t="s">
        <v>23408</v>
      </c>
      <c r="G7143" t="s">
        <v>896</v>
      </c>
    </row>
    <row r="7144" spans="1:7" hidden="1" x14ac:dyDescent="0.25">
      <c r="A7144" t="s">
        <v>7</v>
      </c>
      <c r="F7144" s="9" t="s">
        <v>23411</v>
      </c>
      <c r="G7144" t="s">
        <v>896</v>
      </c>
    </row>
    <row r="7145" spans="1:7" hidden="1" x14ac:dyDescent="0.25">
      <c r="A7145" t="s">
        <v>1539</v>
      </c>
      <c r="F7145" s="9" t="s">
        <v>23414</v>
      </c>
      <c r="G7145" t="s">
        <v>896</v>
      </c>
    </row>
    <row r="7146" spans="1:7" hidden="1" x14ac:dyDescent="0.25">
      <c r="A7146" t="s">
        <v>7</v>
      </c>
      <c r="F7146" s="9" t="s">
        <v>23417</v>
      </c>
      <c r="G7146" t="s">
        <v>896</v>
      </c>
    </row>
    <row r="7147" spans="1:7" hidden="1" x14ac:dyDescent="0.25">
      <c r="A7147" t="s">
        <v>1539</v>
      </c>
      <c r="F7147" s="9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s="9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s="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s="9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s="9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s="9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s="9" t="s">
        <v>23555</v>
      </c>
      <c r="G7153" t="s">
        <v>12641</v>
      </c>
    </row>
    <row r="7154" spans="1:7" hidden="1" x14ac:dyDescent="0.25">
      <c r="A7154" t="s">
        <v>7354</v>
      </c>
      <c r="F7154" s="9" t="s">
        <v>23558</v>
      </c>
      <c r="G7154" t="s">
        <v>12641</v>
      </c>
    </row>
    <row r="7155" spans="1:7" hidden="1" x14ac:dyDescent="0.25">
      <c r="A7155" t="s">
        <v>1627</v>
      </c>
      <c r="F7155" s="9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s="9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s="9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s="9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s="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s="9" t="s">
        <v>23576</v>
      </c>
      <c r="G7160" t="s">
        <v>12641</v>
      </c>
    </row>
    <row r="7161" spans="1:7" hidden="1" x14ac:dyDescent="0.25">
      <c r="A7161" t="s">
        <v>7354</v>
      </c>
      <c r="F7161" s="9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s="9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s="9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s="9" t="s">
        <v>23588</v>
      </c>
      <c r="G7164" t="s">
        <v>12641</v>
      </c>
    </row>
    <row r="7165" spans="1:7" hidden="1" x14ac:dyDescent="0.25">
      <c r="A7165" t="s">
        <v>7354</v>
      </c>
      <c r="F7165" s="9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s="9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s="9" t="s">
        <v>23597</v>
      </c>
      <c r="G7167" t="s">
        <v>12641</v>
      </c>
    </row>
    <row r="7168" spans="1:7" hidden="1" x14ac:dyDescent="0.25">
      <c r="A7168" t="s">
        <v>7354</v>
      </c>
      <c r="F7168" s="9" t="s">
        <v>23600</v>
      </c>
      <c r="G7168" t="s">
        <v>12641</v>
      </c>
    </row>
    <row r="7169" spans="1:7" hidden="1" x14ac:dyDescent="0.25">
      <c r="A7169" t="s">
        <v>7354</v>
      </c>
      <c r="F7169" s="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s="9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s="9" t="s">
        <v>23609</v>
      </c>
      <c r="G7171" t="s">
        <v>12641</v>
      </c>
    </row>
    <row r="7172" spans="1:7" hidden="1" x14ac:dyDescent="0.25">
      <c r="A7172" t="s">
        <v>7354</v>
      </c>
      <c r="F7172" s="9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s="9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s="9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s="9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s="9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s="9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s="9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s="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s="9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s="9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s="9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s="9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s="9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s="9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s="9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s="9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s="9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s="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s="9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s="9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s="9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s="9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s="9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s="9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s="9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s="9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s="9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s="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s="9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s="9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s="9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s="9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s="9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s="9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s="9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s="9" t="s">
        <v>23717</v>
      </c>
      <c r="G7207" t="s">
        <v>12644</v>
      </c>
    </row>
    <row r="7208" spans="1:7" hidden="1" x14ac:dyDescent="0.25">
      <c r="A7208" t="s">
        <v>1539</v>
      </c>
      <c r="F7208" s="9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s="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s="9" t="s">
        <v>23726</v>
      </c>
      <c r="G7210" t="s">
        <v>12644</v>
      </c>
    </row>
    <row r="7211" spans="1:7" hidden="1" x14ac:dyDescent="0.25">
      <c r="A7211" t="s">
        <v>1539</v>
      </c>
      <c r="F7211" s="9" t="s">
        <v>23729</v>
      </c>
      <c r="G7211" t="s">
        <v>12644</v>
      </c>
    </row>
    <row r="7212" spans="1:7" hidden="1" x14ac:dyDescent="0.25">
      <c r="A7212" t="s">
        <v>1539</v>
      </c>
      <c r="F7212" s="9" t="s">
        <v>23732</v>
      </c>
      <c r="G7212" t="s">
        <v>12644</v>
      </c>
    </row>
    <row r="7213" spans="1:7" hidden="1" x14ac:dyDescent="0.25">
      <c r="A7213" t="s">
        <v>1539</v>
      </c>
      <c r="F7213" s="9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s="9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s="9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s="9" t="s">
        <v>23744</v>
      </c>
      <c r="G7216" t="s">
        <v>1537</v>
      </c>
    </row>
    <row r="7217" spans="1:7" hidden="1" x14ac:dyDescent="0.25">
      <c r="A7217" t="s">
        <v>10020</v>
      </c>
      <c r="F7217" s="9" t="s">
        <v>23747</v>
      </c>
      <c r="G7217" t="s">
        <v>1537</v>
      </c>
    </row>
    <row r="7218" spans="1:7" hidden="1" x14ac:dyDescent="0.25">
      <c r="A7218" t="s">
        <v>10020</v>
      </c>
      <c r="F7218" s="9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s="9" t="s">
        <v>23753</v>
      </c>
      <c r="G7219" t="s">
        <v>1537</v>
      </c>
    </row>
    <row r="7220" spans="1:7" hidden="1" x14ac:dyDescent="0.25">
      <c r="A7220" t="s">
        <v>10020</v>
      </c>
      <c r="F7220" s="9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s="9" t="s">
        <v>23759</v>
      </c>
      <c r="G7221" t="s">
        <v>1537</v>
      </c>
    </row>
    <row r="7222" spans="1:7" hidden="1" x14ac:dyDescent="0.25">
      <c r="A7222" t="s">
        <v>10020</v>
      </c>
      <c r="F7222" s="9" t="s">
        <v>23762</v>
      </c>
      <c r="G7222" t="s">
        <v>1537</v>
      </c>
    </row>
    <row r="7223" spans="1:7" hidden="1" x14ac:dyDescent="0.25">
      <c r="A7223" t="s">
        <v>10020</v>
      </c>
      <c r="F7223" s="9" t="s">
        <v>23765</v>
      </c>
      <c r="G7223" t="s">
        <v>1537</v>
      </c>
    </row>
    <row r="7224" spans="1:7" hidden="1" x14ac:dyDescent="0.25">
      <c r="A7224" t="s">
        <v>10020</v>
      </c>
      <c r="F7224" s="9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s="9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s="9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s="9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s="9" t="s">
        <v>23780</v>
      </c>
      <c r="G7228" t="s">
        <v>1600</v>
      </c>
    </row>
    <row r="7229" spans="1:7" hidden="1" x14ac:dyDescent="0.25">
      <c r="A7229" s="9" t="s">
        <v>4</v>
      </c>
      <c r="B7229" s="9" t="s">
        <v>11073</v>
      </c>
      <c r="F7229" s="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s="9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s="9" t="s">
        <v>23789</v>
      </c>
      <c r="G7231" t="s">
        <v>10022</v>
      </c>
    </row>
    <row r="7232" spans="1:7" hidden="1" x14ac:dyDescent="0.25">
      <c r="A7232" t="s">
        <v>10020</v>
      </c>
      <c r="F7232" s="9" t="s">
        <v>23792</v>
      </c>
      <c r="G7232" t="s">
        <v>10022</v>
      </c>
    </row>
    <row r="7233" spans="1:7" hidden="1" x14ac:dyDescent="0.25">
      <c r="A7233" t="s">
        <v>10020</v>
      </c>
      <c r="F7233" s="9" t="s">
        <v>23795</v>
      </c>
      <c r="G7233" t="s">
        <v>10022</v>
      </c>
    </row>
    <row r="7234" spans="1:7" hidden="1" x14ac:dyDescent="0.25">
      <c r="A7234" t="s">
        <v>10020</v>
      </c>
      <c r="F7234" s="9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s="9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s="9" t="s">
        <v>23804</v>
      </c>
      <c r="G7236" t="s">
        <v>10022</v>
      </c>
    </row>
    <row r="7237" spans="1:7" hidden="1" x14ac:dyDescent="0.25">
      <c r="A7237" t="s">
        <v>10020</v>
      </c>
      <c r="F7237" s="9" t="s">
        <v>23807</v>
      </c>
      <c r="G7237" t="s">
        <v>10022</v>
      </c>
    </row>
    <row r="7238" spans="1:7" hidden="1" x14ac:dyDescent="0.25">
      <c r="A7238" t="s">
        <v>10020</v>
      </c>
      <c r="F7238" s="9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s="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s="9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s="9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s="9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s="9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s="9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s="9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s="9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s="9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s="9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s="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s="9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s="9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s="9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s="9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s="9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s="9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s="9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s="9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s="9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s="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s="9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s="9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s="9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s="9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s="9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s="9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s="9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s="9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s="9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s="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s="9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s="9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s="9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s="9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s="9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s="9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s="9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s="9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s="9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s="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s="9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s="9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s="9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s="9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s="9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s="9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s="9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s="9" t="s">
        <v>23960</v>
      </c>
      <c r="G7287" t="s">
        <v>11082</v>
      </c>
    </row>
    <row r="7288" spans="1:7" x14ac:dyDescent="0.25">
      <c r="A7288" t="s">
        <v>1539</v>
      </c>
      <c r="F7288" s="9" t="s">
        <v>23963</v>
      </c>
      <c r="G7288" t="s">
        <v>11082</v>
      </c>
    </row>
    <row r="7289" spans="1:7" x14ac:dyDescent="0.25">
      <c r="A7289" t="s">
        <v>1539</v>
      </c>
      <c r="F7289" s="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s="9" t="s">
        <v>23969</v>
      </c>
      <c r="G7290" t="s">
        <v>11082</v>
      </c>
    </row>
    <row r="7291" spans="1:7" x14ac:dyDescent="0.25">
      <c r="A7291" s="9" t="s">
        <v>4</v>
      </c>
      <c r="B7291" s="9" t="s">
        <v>11073</v>
      </c>
      <c r="F7291" s="9" t="s">
        <v>23972</v>
      </c>
      <c r="G7291" t="s">
        <v>11082</v>
      </c>
    </row>
  </sheetData>
  <phoneticPr fontId="2" type="noConversion"/>
  <conditionalFormatting sqref="C2:C11 C14 C16:C18 C23:C24">
    <cfRule type="notContainsText" dxfId="709" priority="647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08" priority="646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07" priority="645" operator="notContains" text="порожний">
      <formula>ISERROR(SEARCH("порожний",C12))</formula>
    </cfRule>
  </conditionalFormatting>
  <conditionalFormatting sqref="B12:B14">
    <cfRule type="containsText" dxfId="706" priority="644" operator="containsText" text="Выезд с территории">
      <formula>NOT(ISERROR(SEARCH("Выезд с территории",B12)))</formula>
    </cfRule>
  </conditionalFormatting>
  <conditionalFormatting sqref="C15">
    <cfRule type="notContainsText" dxfId="705" priority="643" operator="notContains" text="порожний">
      <formula>ISERROR(SEARCH("порожний",C15))</formula>
    </cfRule>
  </conditionalFormatting>
  <conditionalFormatting sqref="C19:C22">
    <cfRule type="notContainsText" dxfId="704" priority="642" operator="notContains" text="порожний">
      <formula>ISERROR(SEARCH("порожний",C19))</formula>
    </cfRule>
  </conditionalFormatting>
  <conditionalFormatting sqref="C25">
    <cfRule type="notContainsText" dxfId="703" priority="641" operator="notContains" text="порожний">
      <formula>ISERROR(SEARCH("порожний",C25))</formula>
    </cfRule>
  </conditionalFormatting>
  <conditionalFormatting sqref="C26:C27">
    <cfRule type="notContainsText" dxfId="702" priority="640" operator="notContains" text="порожний">
      <formula>ISERROR(SEARCH("порожний",C26))</formula>
    </cfRule>
  </conditionalFormatting>
  <conditionalFormatting sqref="C29">
    <cfRule type="notContainsText" dxfId="701" priority="639" operator="notContains" text="порожний">
      <formula>ISERROR(SEARCH("порожний",C29))</formula>
    </cfRule>
  </conditionalFormatting>
  <conditionalFormatting sqref="C39">
    <cfRule type="notContainsText" dxfId="700" priority="634" operator="notContains" text="порожний">
      <formula>ISERROR(SEARCH("порожний",C39))</formula>
    </cfRule>
  </conditionalFormatting>
  <conditionalFormatting sqref="C32">
    <cfRule type="notContainsText" dxfId="699" priority="638" operator="notContains" text="порожний">
      <formula>ISERROR(SEARCH("порожний",C32))</formula>
    </cfRule>
  </conditionalFormatting>
  <conditionalFormatting sqref="C34">
    <cfRule type="notContainsText" dxfId="698" priority="637" operator="notContains" text="порожний">
      <formula>ISERROR(SEARCH("порожний",C34))</formula>
    </cfRule>
  </conditionalFormatting>
  <conditionalFormatting sqref="C36">
    <cfRule type="notContainsText" dxfId="697" priority="636" operator="notContains" text="порожний">
      <formula>ISERROR(SEARCH("порожний",C36))</formula>
    </cfRule>
  </conditionalFormatting>
  <conditionalFormatting sqref="C38">
    <cfRule type="notContainsText" dxfId="696" priority="635" operator="notContains" text="порожний">
      <formula>ISERROR(SEARCH("порожний",C38))</formula>
    </cfRule>
  </conditionalFormatting>
  <conditionalFormatting sqref="E147">
    <cfRule type="containsText" dxfId="695" priority="633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94" priority="632" operator="notContains" text="порожний">
      <formula>ISERROR(SEARCH("порожний",C581))</formula>
    </cfRule>
  </conditionalFormatting>
  <conditionalFormatting sqref="C586">
    <cfRule type="notContainsText" dxfId="693" priority="631" operator="notContains" text="порожний">
      <formula>ISERROR(SEARCH("порожний",C586))</formula>
    </cfRule>
  </conditionalFormatting>
  <conditionalFormatting sqref="B609">
    <cfRule type="containsText" dxfId="692" priority="630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91" priority="628" operator="containsText" text="Газель базы">
      <formula>NOT(ISERROR(SEARCH("Газель базы",B609)))</formula>
    </cfRule>
    <cfRule type="containsText" dxfId="690" priority="629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89" priority="627" operator="containsText" text="Трактор базы">
      <formula>NOT(ISERROR(SEARCH("Трактор базы",B609)))</formula>
    </cfRule>
  </conditionalFormatting>
  <conditionalFormatting sqref="B614">
    <cfRule type="containsText" dxfId="688" priority="623" operator="containsText" text="Трактор базы">
      <formula>NOT(ISERROR(SEARCH("Трактор базы",B614)))</formula>
    </cfRule>
  </conditionalFormatting>
  <conditionalFormatting sqref="B614">
    <cfRule type="containsText" dxfId="687" priority="626" operator="containsText" text="Выезд с территории">
      <formula>NOT(ISERROR(SEARCH("Выезд с территории",B614)))</formula>
    </cfRule>
  </conditionalFormatting>
  <conditionalFormatting sqref="B614">
    <cfRule type="containsText" dxfId="686" priority="624" operator="containsText" text="Газель базы">
      <formula>NOT(ISERROR(SEARCH("Газель базы",B614)))</formula>
    </cfRule>
    <cfRule type="containsText" dxfId="685" priority="625" operator="containsText" text="Погрузчик базы">
      <formula>NOT(ISERROR(SEARCH("Погрузчик базы",B614)))</formula>
    </cfRule>
  </conditionalFormatting>
  <conditionalFormatting sqref="C649">
    <cfRule type="notContainsText" dxfId="684" priority="622" operator="notContains" text="порожний">
      <formula>ISERROR(SEARCH("порожний",C649))</formula>
    </cfRule>
  </conditionalFormatting>
  <conditionalFormatting sqref="C655">
    <cfRule type="notContainsText" dxfId="683" priority="619" operator="notContains" text="порожний">
      <formula>ISERROR(SEARCH("порожний",C655))</formula>
    </cfRule>
  </conditionalFormatting>
  <conditionalFormatting sqref="C650">
    <cfRule type="notContainsText" dxfId="682" priority="621" operator="notContains" text="порожний">
      <formula>ISERROR(SEARCH("порожний",C650))</formula>
    </cfRule>
  </conditionalFormatting>
  <conditionalFormatting sqref="C654">
    <cfRule type="notContainsText" dxfId="681" priority="620" operator="notContains" text="порожний">
      <formula>ISERROR(SEARCH("порожний",C654))</formula>
    </cfRule>
  </conditionalFormatting>
  <conditionalFormatting sqref="A663:A666 A668:A670 A695 A697:A701 A825 A3437">
    <cfRule type="containsText" dxfId="680" priority="616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79" priority="618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78" priority="617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77" priority="613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76" priority="615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75" priority="614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74" priority="603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73" priority="612" operator="containsText" text="Выезд с территории">
      <formula>NOT(ISERROR(SEARCH("Выезд с территории",A681)))</formula>
    </cfRule>
  </conditionalFormatting>
  <conditionalFormatting sqref="A681">
    <cfRule type="containsText" dxfId="672" priority="611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71" priority="610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70" priority="606" operator="containsText" text="Трактор базы">
      <formula>NOT(ISERROR(SEARCH("Трактор базы",B682)))</formula>
    </cfRule>
  </conditionalFormatting>
  <conditionalFormatting sqref="B682">
    <cfRule type="containsText" dxfId="669" priority="609" operator="containsText" text="Выезд с территории">
      <formula>NOT(ISERROR(SEARCH("Выезд с территории",B682)))</formula>
    </cfRule>
  </conditionalFormatting>
  <conditionalFormatting sqref="B682">
    <cfRule type="containsText" dxfId="668" priority="607" operator="containsText" text="Газель базы">
      <formula>NOT(ISERROR(SEARCH("Газель базы",B682)))</formula>
    </cfRule>
    <cfRule type="containsText" dxfId="667" priority="608" operator="containsText" text="Погрузчик базы">
      <formula>NOT(ISERROR(SEARCH("Погрузчик базы",B682)))</formula>
    </cfRule>
  </conditionalFormatting>
  <conditionalFormatting sqref="A684:A687">
    <cfRule type="containsText" dxfId="666" priority="605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65" priority="604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64" priority="594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63" priority="596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62" priority="595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61" priority="591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60" priority="593" operator="containsText" text="Выезд с территории">
      <formula>NOT(ISERROR(SEARCH("Выезд с территории",A824)))</formula>
    </cfRule>
  </conditionalFormatting>
  <conditionalFormatting sqref="A824">
    <cfRule type="containsText" dxfId="659" priority="592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58" priority="587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57" priority="585" operator="containsText" text="Газель базы">
      <formula>NOT(ISERROR(SEARCH("Газель базы",B846)))</formula>
    </cfRule>
    <cfRule type="containsText" dxfId="656" priority="586" operator="containsText" text="Погрузчик базы">
      <formula>NOT(ISERROR(SEARCH("Погрузчик базы",B846)))</formula>
    </cfRule>
  </conditionalFormatting>
  <conditionalFormatting sqref="B846:B850">
    <cfRule type="containsText" dxfId="655" priority="584" operator="containsText" text="Трактор базы">
      <formula>NOT(ISERROR(SEARCH("Трактор базы",B846)))</formula>
    </cfRule>
  </conditionalFormatting>
  <conditionalFormatting sqref="A916:A917">
    <cfRule type="containsText" dxfId="654" priority="578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53" priority="583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52" priority="581" operator="containsText" text="Газель базы">
      <formula>NOT(ISERROR(SEARCH("Газель базы",B916)))</formula>
    </cfRule>
    <cfRule type="containsText" dxfId="651" priority="582" operator="containsText" text="Погрузчик базы">
      <formula>NOT(ISERROR(SEARCH("Погрузчик базы",B916)))</formula>
    </cfRule>
  </conditionalFormatting>
  <conditionalFormatting sqref="B916:B917">
    <cfRule type="containsText" dxfId="650" priority="580" operator="containsText" text="Трактор базы">
      <formula>NOT(ISERROR(SEARCH("Трактор базы",B916)))</formula>
    </cfRule>
  </conditionalFormatting>
  <conditionalFormatting sqref="A916:A917">
    <cfRule type="containsText" dxfId="649" priority="579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48" priority="577" operator="containsText" text="Выезд с территории">
      <formula>NOT(ISERROR(SEARCH("Выезд с территории",E916)))</formula>
    </cfRule>
  </conditionalFormatting>
  <conditionalFormatting sqref="A932">
    <cfRule type="containsText" dxfId="647" priority="554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46" priority="576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45" priority="574" operator="containsText" text="Газель базы">
      <formula>NOT(ISERROR(SEARCH("Газель базы",B918)))</formula>
    </cfRule>
    <cfRule type="containsText" dxfId="644" priority="575" operator="containsText" text="Погрузчик базы">
      <formula>NOT(ISERROR(SEARCH("Погрузчик базы",B918)))</formula>
    </cfRule>
  </conditionalFormatting>
  <conditionalFormatting sqref="B918:B924">
    <cfRule type="containsText" dxfId="643" priority="573" operator="containsText" text="Трактор базы">
      <formula>NOT(ISERROR(SEARCH("Трактор базы",B918)))</formula>
    </cfRule>
  </conditionalFormatting>
  <conditionalFormatting sqref="A918">
    <cfRule type="containsText" dxfId="642" priority="572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41" priority="571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40" priority="565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39" priority="570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38" priority="568" operator="containsText" text="Газель базы">
      <formula>NOT(ISERROR(SEARCH("Газель базы",B926)))</formula>
    </cfRule>
    <cfRule type="containsText" dxfId="637" priority="569" operator="containsText" text="Погрузчик базы">
      <formula>NOT(ISERROR(SEARCH("Погрузчик базы",B926)))</formula>
    </cfRule>
  </conditionalFormatting>
  <conditionalFormatting sqref="B926:B928">
    <cfRule type="containsText" dxfId="636" priority="567" operator="containsText" text="Трактор базы">
      <formula>NOT(ISERROR(SEARCH("Трактор базы",B926)))</formula>
    </cfRule>
  </conditionalFormatting>
  <conditionalFormatting sqref="A926:A928">
    <cfRule type="containsText" dxfId="635" priority="566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34" priority="564" operator="containsText" text="Выезд с территории">
      <formula>NOT(ISERROR(SEARCH("Выезд с территории",E926)))</formula>
    </cfRule>
  </conditionalFormatting>
  <conditionalFormatting sqref="A930">
    <cfRule type="containsText" dxfId="633" priority="558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32" priority="563" operator="containsText" text="Выезд с территории">
      <formula>NOT(ISERROR(SEARCH("Выезд с территории",A930)))</formula>
    </cfRule>
  </conditionalFormatting>
  <conditionalFormatting sqref="B930">
    <cfRule type="containsText" dxfId="631" priority="561" operator="containsText" text="Газель базы">
      <formula>NOT(ISERROR(SEARCH("Газель базы",B930)))</formula>
    </cfRule>
    <cfRule type="containsText" dxfId="630" priority="562" operator="containsText" text="Погрузчик базы">
      <formula>NOT(ISERROR(SEARCH("Погрузчик базы",B930)))</formula>
    </cfRule>
  </conditionalFormatting>
  <conditionalFormatting sqref="B930">
    <cfRule type="containsText" dxfId="629" priority="560" operator="containsText" text="Трактор базы">
      <formula>NOT(ISERROR(SEARCH("Трактор базы",B930)))</formula>
    </cfRule>
  </conditionalFormatting>
  <conditionalFormatting sqref="A930">
    <cfRule type="containsText" dxfId="628" priority="559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27" priority="557" operator="containsText" text="Выезд с территории">
      <formula>NOT(ISERROR(SEARCH("Выезд с территории",E930)))</formula>
    </cfRule>
  </conditionalFormatting>
  <conditionalFormatting sqref="A932">
    <cfRule type="containsText" dxfId="626" priority="556" operator="containsText" text="Выезд с территории">
      <formula>NOT(ISERROR(SEARCH("Выезд с территории",A932)))</formula>
    </cfRule>
  </conditionalFormatting>
  <conditionalFormatting sqref="A932">
    <cfRule type="containsText" dxfId="625" priority="555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24" priority="551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23" priority="553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22" priority="552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21" priority="550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20" priority="549" operator="notContains" text="порожний">
      <formula>ISERROR(SEARCH("порожний",C954))</formula>
    </cfRule>
  </conditionalFormatting>
  <conditionalFormatting sqref="B954:B956">
    <cfRule type="containsText" dxfId="619" priority="547" operator="containsText" text="Газель базы">
      <formula>NOT(ISERROR(SEARCH("Газель базы",B954)))</formula>
    </cfRule>
    <cfRule type="containsText" dxfId="618" priority="548" operator="containsText" text="Погрузчик базы">
      <formula>NOT(ISERROR(SEARCH("Погрузчик базы",B954)))</formula>
    </cfRule>
  </conditionalFormatting>
  <conditionalFormatting sqref="B954:B956">
    <cfRule type="containsText" dxfId="617" priority="546" operator="containsText" text="Трактор базы">
      <formula>NOT(ISERROR(SEARCH("Трактор базы",B954)))</formula>
    </cfRule>
  </conditionalFormatting>
  <conditionalFormatting sqref="A954:A956">
    <cfRule type="containsText" dxfId="616" priority="545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15" priority="544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14" priority="542" operator="notContains" text="порожний">
      <formula>ISERROR(SEARCH("порожний",C995))</formula>
    </cfRule>
  </conditionalFormatting>
  <conditionalFormatting sqref="C987">
    <cfRule type="notContainsText" dxfId="613" priority="543" operator="notContains" text="порожний">
      <formula>ISERROR(SEARCH("порожний",C987))</formula>
    </cfRule>
  </conditionalFormatting>
  <conditionalFormatting sqref="B999">
    <cfRule type="containsText" dxfId="612" priority="541" operator="containsText" text="Выезд с территории">
      <formula>NOT(ISERROR(SEARCH("Выезд с территории",B999)))</formula>
    </cfRule>
  </conditionalFormatting>
  <conditionalFormatting sqref="B999">
    <cfRule type="containsText" dxfId="611" priority="539" operator="containsText" text="Газель базы">
      <formula>NOT(ISERROR(SEARCH("Газель базы",B999)))</formula>
    </cfRule>
    <cfRule type="containsText" dxfId="610" priority="540" operator="containsText" text="Погрузчик базы">
      <formula>NOT(ISERROR(SEARCH("Погрузчик базы",B999)))</formula>
    </cfRule>
  </conditionalFormatting>
  <conditionalFormatting sqref="B999">
    <cfRule type="containsText" dxfId="609" priority="538" operator="containsText" text="Трактор базы">
      <formula>NOT(ISERROR(SEARCH("Трактор базы",B999)))</formula>
    </cfRule>
  </conditionalFormatting>
  <conditionalFormatting sqref="B1019:B1022">
    <cfRule type="containsText" dxfId="608" priority="534" operator="containsText" text="Трактор базы">
      <formula>NOT(ISERROR(SEARCH("Трактор базы",B1019)))</formula>
    </cfRule>
  </conditionalFormatting>
  <conditionalFormatting sqref="B1019:B1022">
    <cfRule type="containsText" dxfId="607" priority="537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06" priority="535" operator="containsText" text="Газель базы">
      <formula>NOT(ISERROR(SEARCH("Газель базы",B1019)))</formula>
    </cfRule>
    <cfRule type="containsText" dxfId="605" priority="536" operator="containsText" text="Погрузчик базы">
      <formula>NOT(ISERROR(SEARCH("Погрузчик базы",B1019)))</formula>
    </cfRule>
  </conditionalFormatting>
  <conditionalFormatting sqref="C966">
    <cfRule type="notContainsText" dxfId="604" priority="533" operator="notContains" text="порожний">
      <formula>ISERROR(SEARCH("порожний",C966))</formula>
    </cfRule>
  </conditionalFormatting>
  <conditionalFormatting sqref="A1029">
    <cfRule type="containsText" dxfId="603" priority="530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02" priority="532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01" priority="531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00" priority="529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99" priority="527" operator="containsText" text="Газель базы">
      <formula>NOT(ISERROR(SEARCH("Газель базы",B1030)))</formula>
    </cfRule>
    <cfRule type="containsText" dxfId="598" priority="528" operator="containsText" text="Погрузчик базы">
      <formula>NOT(ISERROR(SEARCH("Погрузчик базы",B1030)))</formula>
    </cfRule>
  </conditionalFormatting>
  <conditionalFormatting sqref="B1030">
    <cfRule type="containsText" dxfId="597" priority="526" operator="containsText" text="Трактор базы">
      <formula>NOT(ISERROR(SEARCH("Трактор базы",B1030)))</formula>
    </cfRule>
  </conditionalFormatting>
  <conditionalFormatting sqref="A1035">
    <cfRule type="containsText" dxfId="596" priority="520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95" priority="523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94" priority="525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93" priority="524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92" priority="522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91" priority="521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90" priority="519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89" priority="517" operator="containsText" text="Газель базы">
      <formula>NOT(ISERROR(SEARCH("Газель базы",B1138)))</formula>
    </cfRule>
    <cfRule type="containsText" dxfId="588" priority="518" operator="containsText" text="Погрузчик базы">
      <formula>NOT(ISERROR(SEARCH("Погрузчик базы",B1138)))</formula>
    </cfRule>
  </conditionalFormatting>
  <conditionalFormatting sqref="B1138:B1161">
    <cfRule type="containsText" dxfId="587" priority="516" operator="containsText" text="Трактор базы">
      <formula>NOT(ISERROR(SEARCH("Трактор базы",B1138)))</formula>
    </cfRule>
  </conditionalFormatting>
  <conditionalFormatting sqref="B1258:B1262">
    <cfRule type="containsText" dxfId="586" priority="500" operator="containsText" text="Трактор базы">
      <formula>NOT(ISERROR(SEARCH("Трактор базы",B1258)))</formula>
    </cfRule>
  </conditionalFormatting>
  <conditionalFormatting sqref="B1244:B1252">
    <cfRule type="containsText" dxfId="585" priority="515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84" priority="513" operator="containsText" text="Газель базы">
      <formula>NOT(ISERROR(SEARCH("Газель базы",B1244)))</formula>
    </cfRule>
    <cfRule type="containsText" dxfId="583" priority="514" operator="containsText" text="Погрузчик базы">
      <formula>NOT(ISERROR(SEARCH("Погрузчик базы",B1244)))</formula>
    </cfRule>
  </conditionalFormatting>
  <conditionalFormatting sqref="B1244:B1252">
    <cfRule type="containsText" dxfId="582" priority="512" operator="containsText" text="Трактор базы">
      <formula>NOT(ISERROR(SEARCH("Трактор базы",B1244)))</formula>
    </cfRule>
  </conditionalFormatting>
  <conditionalFormatting sqref="B1253:B1256">
    <cfRule type="containsText" dxfId="581" priority="511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80" priority="509" operator="containsText" text="Газель базы">
      <formula>NOT(ISERROR(SEARCH("Газель базы",B1253)))</formula>
    </cfRule>
    <cfRule type="containsText" dxfId="579" priority="510" operator="containsText" text="Погрузчик базы">
      <formula>NOT(ISERROR(SEARCH("Погрузчик базы",B1253)))</formula>
    </cfRule>
  </conditionalFormatting>
  <conditionalFormatting sqref="B1253:B1256">
    <cfRule type="containsText" dxfId="578" priority="508" operator="containsText" text="Трактор базы">
      <formula>NOT(ISERROR(SEARCH("Трактор базы",B1253)))</formula>
    </cfRule>
  </conditionalFormatting>
  <conditionalFormatting sqref="B1257">
    <cfRule type="containsText" dxfId="577" priority="507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76" priority="505" operator="containsText" text="Газель базы">
      <formula>NOT(ISERROR(SEARCH("Газель базы",B1257)))</formula>
    </cfRule>
    <cfRule type="containsText" dxfId="575" priority="506" operator="containsText" text="Погрузчик базы">
      <formula>NOT(ISERROR(SEARCH("Погрузчик базы",B1257)))</formula>
    </cfRule>
  </conditionalFormatting>
  <conditionalFormatting sqref="B1257">
    <cfRule type="containsText" dxfId="574" priority="504" operator="containsText" text="Трактор базы">
      <formula>NOT(ISERROR(SEARCH("Трактор базы",B1257)))</formula>
    </cfRule>
  </conditionalFormatting>
  <conditionalFormatting sqref="B1258:B1262">
    <cfRule type="containsText" dxfId="573" priority="503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72" priority="501" operator="containsText" text="Газель базы">
      <formula>NOT(ISERROR(SEARCH("Газель базы",B1258)))</formula>
    </cfRule>
    <cfRule type="containsText" dxfId="571" priority="502" operator="containsText" text="Погрузчик базы">
      <formula>NOT(ISERROR(SEARCH("Погрузчик базы",B1258)))</formula>
    </cfRule>
  </conditionalFormatting>
  <conditionalFormatting sqref="B1281:B1287">
    <cfRule type="containsText" dxfId="570" priority="499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69" priority="497" operator="containsText" text="Газель базы">
      <formula>NOT(ISERROR(SEARCH("Газель базы",B1281)))</formula>
    </cfRule>
    <cfRule type="containsText" dxfId="568" priority="498" operator="containsText" text="Погрузчик базы">
      <formula>NOT(ISERROR(SEARCH("Погрузчик базы",B1281)))</formula>
    </cfRule>
  </conditionalFormatting>
  <conditionalFormatting sqref="B1281:B1287">
    <cfRule type="containsText" dxfId="567" priority="496" operator="containsText" text="Трактор базы">
      <formula>NOT(ISERROR(SEARCH("Трактор базы",B1281)))</formula>
    </cfRule>
  </conditionalFormatting>
  <conditionalFormatting sqref="B1296">
    <cfRule type="containsText" dxfId="566" priority="492" operator="containsText" text="Трактор базы">
      <formula>NOT(ISERROR(SEARCH("Трактор базы",B1296)))</formula>
    </cfRule>
  </conditionalFormatting>
  <conditionalFormatting sqref="B1296">
    <cfRule type="containsText" dxfId="565" priority="495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64" priority="493" operator="containsText" text="Газель базы">
      <formula>NOT(ISERROR(SEARCH("Газель базы",B1296)))</formula>
    </cfRule>
    <cfRule type="containsText" dxfId="563" priority="494" operator="containsText" text="Погрузчик базы">
      <formula>NOT(ISERROR(SEARCH("Погрузчик базы",B1296)))</formula>
    </cfRule>
  </conditionalFormatting>
  <conditionalFormatting sqref="C1320:C1321">
    <cfRule type="notContainsText" dxfId="562" priority="490" operator="notContains" text="порожний">
      <formula>ISERROR(SEARCH("порожний",C1320))</formula>
    </cfRule>
  </conditionalFormatting>
  <conditionalFormatting sqref="A1323">
    <cfRule type="containsText" dxfId="561" priority="484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60" priority="487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59" priority="489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58" priority="488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57" priority="486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56" priority="485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55" priority="483" operator="notContains" text="порожний">
      <formula>ISERROR(SEARCH("порожний",C1336))</formula>
    </cfRule>
  </conditionalFormatting>
  <conditionalFormatting sqref="C1346">
    <cfRule type="notContainsText" dxfId="554" priority="482" operator="notContains" text="порожний">
      <formula>ISERROR(SEARCH("порожний",C1346))</formula>
    </cfRule>
  </conditionalFormatting>
  <conditionalFormatting sqref="A1391">
    <cfRule type="containsText" dxfId="553" priority="476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52" priority="478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51" priority="477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50" priority="473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49" priority="475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48" priority="474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47" priority="472" operator="notContains" text="порожний">
      <formula>ISERROR(SEARCH("порожний",C1606))</formula>
    </cfRule>
  </conditionalFormatting>
  <conditionalFormatting sqref="B1633:B1636">
    <cfRule type="containsText" dxfId="546" priority="471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45" priority="469" operator="containsText" text="Газель базы">
      <formula>NOT(ISERROR(SEARCH("Газель базы",B1633)))</formula>
    </cfRule>
    <cfRule type="containsText" dxfId="544" priority="470" operator="containsText" text="Погрузчик базы">
      <formula>NOT(ISERROR(SEARCH("Погрузчик базы",B1633)))</formula>
    </cfRule>
  </conditionalFormatting>
  <conditionalFormatting sqref="B1633:B1636">
    <cfRule type="containsText" dxfId="543" priority="468" operator="containsText" text="Трактор базы">
      <formula>NOT(ISERROR(SEARCH("Трактор базы",B1633)))</formula>
    </cfRule>
  </conditionalFormatting>
  <conditionalFormatting sqref="B1637:B1642">
    <cfRule type="containsText" dxfId="542" priority="467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41" priority="465" operator="containsText" text="Газель базы">
      <formula>NOT(ISERROR(SEARCH("Газель базы",B1637)))</formula>
    </cfRule>
    <cfRule type="containsText" dxfId="540" priority="466" operator="containsText" text="Погрузчик базы">
      <formula>NOT(ISERROR(SEARCH("Погрузчик базы",B1637)))</formula>
    </cfRule>
  </conditionalFormatting>
  <conditionalFormatting sqref="B1637:B1642">
    <cfRule type="containsText" dxfId="539" priority="464" operator="containsText" text="Трактор базы">
      <formula>NOT(ISERROR(SEARCH("Трактор базы",B1637)))</formula>
    </cfRule>
  </conditionalFormatting>
  <conditionalFormatting sqref="B1671:B1672">
    <cfRule type="containsText" dxfId="538" priority="460" operator="containsText" text="Трактор базы">
      <formula>NOT(ISERROR(SEARCH("Трактор базы",B1671)))</formula>
    </cfRule>
  </conditionalFormatting>
  <conditionalFormatting sqref="B1671:B1672">
    <cfRule type="containsText" dxfId="537" priority="463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36" priority="461" operator="containsText" text="Газель базы">
      <formula>NOT(ISERROR(SEARCH("Газель базы",B1671)))</formula>
    </cfRule>
    <cfRule type="containsText" dxfId="535" priority="462" operator="containsText" text="Погрузчик базы">
      <formula>NOT(ISERROR(SEARCH("Погрузчик базы",B1671)))</formula>
    </cfRule>
  </conditionalFormatting>
  <conditionalFormatting sqref="B1675">
    <cfRule type="containsText" dxfId="534" priority="456" operator="containsText" text="Трактор базы">
      <formula>NOT(ISERROR(SEARCH("Трактор базы",B1675)))</formula>
    </cfRule>
  </conditionalFormatting>
  <conditionalFormatting sqref="B1675">
    <cfRule type="containsText" dxfId="533" priority="459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32" priority="457" operator="containsText" text="Газель базы">
      <formula>NOT(ISERROR(SEARCH("Газель базы",B1675)))</formula>
    </cfRule>
    <cfRule type="containsText" dxfId="531" priority="458" operator="containsText" text="Погрузчик базы">
      <formula>NOT(ISERROR(SEARCH("Погрузчик базы",B1675)))</formula>
    </cfRule>
  </conditionalFormatting>
  <conditionalFormatting sqref="A1678">
    <cfRule type="containsText" dxfId="530" priority="453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29" priority="455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28" priority="454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27" priority="452" operator="notContains" text="порожний">
      <formula>ISERROR(SEARCH("порожний",C1723))</formula>
    </cfRule>
  </conditionalFormatting>
  <conditionalFormatting sqref="C1725:C1726">
    <cfRule type="notContainsText" dxfId="526" priority="451" operator="notContains" text="порожний">
      <formula>ISERROR(SEARCH("порожний",C1725))</formula>
    </cfRule>
  </conditionalFormatting>
  <conditionalFormatting sqref="C1727">
    <cfRule type="notContainsText" dxfId="525" priority="450" operator="notContains" text="порожний">
      <formula>ISERROR(SEARCH("порожний",C1727))</formula>
    </cfRule>
  </conditionalFormatting>
  <conditionalFormatting sqref="C1728">
    <cfRule type="notContainsText" dxfId="524" priority="449" operator="notContains" text="порожний">
      <formula>ISERROR(SEARCH("порожний",C1728))</formula>
    </cfRule>
  </conditionalFormatting>
  <conditionalFormatting sqref="B1732:B1733">
    <cfRule type="containsText" dxfId="523" priority="448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22" priority="446" operator="containsText" text="Газель базы">
      <formula>NOT(ISERROR(SEARCH("Газель базы",B1732)))</formula>
    </cfRule>
    <cfRule type="containsText" dxfId="521" priority="447" operator="containsText" text="Погрузчик базы">
      <formula>NOT(ISERROR(SEARCH("Погрузчик базы",B1732)))</formula>
    </cfRule>
  </conditionalFormatting>
  <conditionalFormatting sqref="B1732:B1733">
    <cfRule type="containsText" dxfId="520" priority="445" operator="containsText" text="Трактор базы">
      <formula>NOT(ISERROR(SEARCH("Трактор базы",B1732)))</formula>
    </cfRule>
  </conditionalFormatting>
  <conditionalFormatting sqref="B1734:B1735">
    <cfRule type="containsText" dxfId="519" priority="444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18" priority="442" operator="containsText" text="Газель базы">
      <formula>NOT(ISERROR(SEARCH("Газель базы",B1734)))</formula>
    </cfRule>
    <cfRule type="containsText" dxfId="517" priority="443" operator="containsText" text="Погрузчик базы">
      <formula>NOT(ISERROR(SEARCH("Погрузчик базы",B1734)))</formula>
    </cfRule>
  </conditionalFormatting>
  <conditionalFormatting sqref="B1734:B1735">
    <cfRule type="containsText" dxfId="516" priority="441" operator="containsText" text="Трактор базы">
      <formula>NOT(ISERROR(SEARCH("Трактор базы",B1734)))</formula>
    </cfRule>
  </conditionalFormatting>
  <conditionalFormatting sqref="B1762:B1764">
    <cfRule type="containsText" dxfId="515" priority="427" operator="containsText" text="Трактор базы">
      <formula>NOT(ISERROR(SEARCH("Трактор базы",B1762)))</formula>
    </cfRule>
  </conditionalFormatting>
  <conditionalFormatting sqref="B1740:B1741">
    <cfRule type="containsText" dxfId="514" priority="440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13" priority="438" operator="containsText" text="Газель базы">
      <formula>NOT(ISERROR(SEARCH("Газель базы",B1740)))</formula>
    </cfRule>
    <cfRule type="containsText" dxfId="512" priority="439" operator="containsText" text="Погрузчик базы">
      <formula>NOT(ISERROR(SEARCH("Погрузчик базы",B1740)))</formula>
    </cfRule>
  </conditionalFormatting>
  <conditionalFormatting sqref="B1740:B1741">
    <cfRule type="containsText" dxfId="511" priority="437" operator="containsText" text="Трактор базы">
      <formula>NOT(ISERROR(SEARCH("Трактор базы",B1740)))</formula>
    </cfRule>
  </conditionalFormatting>
  <conditionalFormatting sqref="A1755">
    <cfRule type="containsText" dxfId="510" priority="434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09" priority="436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08" priority="435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07" priority="431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06" priority="433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05" priority="432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04" priority="418" operator="containsText" text="Трактор базы">
      <formula>NOT(ISERROR(SEARCH("Трактор базы",B1773)))</formula>
    </cfRule>
  </conditionalFormatting>
  <conditionalFormatting sqref="B1762:B1764">
    <cfRule type="containsText" dxfId="503" priority="430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02" priority="428" operator="containsText" text="Газель базы">
      <formula>NOT(ISERROR(SEARCH("Газель базы",B1762)))</formula>
    </cfRule>
    <cfRule type="containsText" dxfId="501" priority="429" operator="containsText" text="Погрузчик базы">
      <formula>NOT(ISERROR(SEARCH("Погрузчик базы",B1762)))</formula>
    </cfRule>
  </conditionalFormatting>
  <conditionalFormatting sqref="B1776:B1777">
    <cfRule type="containsText" dxfId="500" priority="409" operator="containsText" text="Трактор базы">
      <formula>NOT(ISERROR(SEARCH("Трактор базы",B1776)))</formula>
    </cfRule>
  </conditionalFormatting>
  <conditionalFormatting sqref="B1770:B1771">
    <cfRule type="containsText" dxfId="499" priority="426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98" priority="424" operator="containsText" text="Газель базы">
      <formula>NOT(ISERROR(SEARCH("Газель базы",B1770)))</formula>
    </cfRule>
    <cfRule type="containsText" dxfId="497" priority="425" operator="containsText" text="Погрузчик базы">
      <formula>NOT(ISERROR(SEARCH("Погрузчик базы",B1770)))</formula>
    </cfRule>
  </conditionalFormatting>
  <conditionalFormatting sqref="B1770:B1771">
    <cfRule type="containsText" dxfId="496" priority="423" operator="containsText" text="Трактор базы">
      <formula>NOT(ISERROR(SEARCH("Трактор базы",B1770)))</formula>
    </cfRule>
  </conditionalFormatting>
  <conditionalFormatting sqref="B1773">
    <cfRule type="containsText" dxfId="495" priority="422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94" priority="421" operator="notContains" text="порожний">
      <formula>ISERROR(SEARCH("порожний",C1773))</formula>
    </cfRule>
  </conditionalFormatting>
  <conditionalFormatting sqref="B1773">
    <cfRule type="containsText" dxfId="493" priority="419" operator="containsText" text="Газель базы">
      <formula>NOT(ISERROR(SEARCH("Газель базы",B1773)))</formula>
    </cfRule>
    <cfRule type="containsText" dxfId="492" priority="420" operator="containsText" text="Погрузчик базы">
      <formula>NOT(ISERROR(SEARCH("Погрузчик базы",B1773)))</formula>
    </cfRule>
  </conditionalFormatting>
  <conditionalFormatting sqref="B1775">
    <cfRule type="containsText" dxfId="491" priority="413" operator="containsText" text="Трактор базы">
      <formula>NOT(ISERROR(SEARCH("Трактор базы",B1775)))</formula>
    </cfRule>
  </conditionalFormatting>
  <conditionalFormatting sqref="B1775">
    <cfRule type="containsText" dxfId="490" priority="417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89" priority="416" operator="notContains" text="порожний">
      <formula>ISERROR(SEARCH("порожний",C1775))</formula>
    </cfRule>
  </conditionalFormatting>
  <conditionalFormatting sqref="B1775">
    <cfRule type="containsText" dxfId="488" priority="414" operator="containsText" text="Газель базы">
      <formula>NOT(ISERROR(SEARCH("Газель базы",B1775)))</formula>
    </cfRule>
    <cfRule type="containsText" dxfId="487" priority="415" operator="containsText" text="Погрузчик базы">
      <formula>NOT(ISERROR(SEARCH("Погрузчик базы",B1775)))</formula>
    </cfRule>
  </conditionalFormatting>
  <conditionalFormatting sqref="B1776:B1777">
    <cfRule type="containsText" dxfId="486" priority="412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85" priority="410" operator="containsText" text="Газель базы">
      <formula>NOT(ISERROR(SEARCH("Газель базы",B1776)))</formula>
    </cfRule>
    <cfRule type="containsText" dxfId="484" priority="411" operator="containsText" text="Погрузчик базы">
      <formula>NOT(ISERROR(SEARCH("Погрузчик базы",B1776)))</formula>
    </cfRule>
  </conditionalFormatting>
  <conditionalFormatting sqref="B1891">
    <cfRule type="containsText" dxfId="483" priority="401" operator="containsText" text="Трактор базы">
      <formula>NOT(ISERROR(SEARCH("Трактор базы",B1891)))</formula>
    </cfRule>
  </conditionalFormatting>
  <conditionalFormatting sqref="B1889">
    <cfRule type="containsText" dxfId="482" priority="408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81" priority="406" operator="containsText" text="Газель базы">
      <formula>NOT(ISERROR(SEARCH("Газель базы",B1889)))</formula>
    </cfRule>
    <cfRule type="containsText" dxfId="480" priority="407" operator="containsText" text="Погрузчик базы">
      <formula>NOT(ISERROR(SEARCH("Погрузчик базы",B1889)))</formula>
    </cfRule>
  </conditionalFormatting>
  <conditionalFormatting sqref="B1889">
    <cfRule type="containsText" dxfId="479" priority="405" operator="containsText" text="Трактор базы">
      <formula>NOT(ISERROR(SEARCH("Трактор базы",B1889)))</formula>
    </cfRule>
  </conditionalFormatting>
  <conditionalFormatting sqref="B1891">
    <cfRule type="containsText" dxfId="478" priority="404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77" priority="402" operator="containsText" text="Газель базы">
      <formula>NOT(ISERROR(SEARCH("Газель базы",B1891)))</formula>
    </cfRule>
    <cfRule type="containsText" dxfId="476" priority="403" operator="containsText" text="Погрузчик базы">
      <formula>NOT(ISERROR(SEARCH("Погрузчик базы",B1891)))</formula>
    </cfRule>
  </conditionalFormatting>
  <conditionalFormatting sqref="B1920">
    <cfRule type="containsText" dxfId="475" priority="389" operator="containsText" text="Трактор базы">
      <formula>NOT(ISERROR(SEARCH("Трактор базы",B1920)))</formula>
    </cfRule>
  </conditionalFormatting>
  <conditionalFormatting sqref="B1904:B1914">
    <cfRule type="containsText" dxfId="474" priority="400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73" priority="398" operator="containsText" text="Газель базы">
      <formula>NOT(ISERROR(SEARCH("Газель базы",B1904)))</formula>
    </cfRule>
    <cfRule type="containsText" dxfId="472" priority="399" operator="containsText" text="Погрузчик базы">
      <formula>NOT(ISERROR(SEARCH("Погрузчик базы",B1904)))</formula>
    </cfRule>
  </conditionalFormatting>
  <conditionalFormatting sqref="B1904:B1914">
    <cfRule type="containsText" dxfId="471" priority="397" operator="containsText" text="Трактор базы">
      <formula>NOT(ISERROR(SEARCH("Трактор базы",B1904)))</formula>
    </cfRule>
  </conditionalFormatting>
  <conditionalFormatting sqref="B1915:B1919">
    <cfRule type="containsText" dxfId="470" priority="396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69" priority="394" operator="containsText" text="Газель базы">
      <formula>NOT(ISERROR(SEARCH("Газель базы",B1915)))</formula>
    </cfRule>
    <cfRule type="containsText" dxfId="468" priority="395" operator="containsText" text="Погрузчик базы">
      <formula>NOT(ISERROR(SEARCH("Погрузчик базы",B1915)))</formula>
    </cfRule>
  </conditionalFormatting>
  <conditionalFormatting sqref="B1915:B1919">
    <cfRule type="containsText" dxfId="467" priority="393" operator="containsText" text="Трактор базы">
      <formula>NOT(ISERROR(SEARCH("Трактор базы",B1915)))</formula>
    </cfRule>
  </conditionalFormatting>
  <conditionalFormatting sqref="B1920">
    <cfRule type="containsText" dxfId="466" priority="392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65" priority="390" operator="containsText" text="Газель базы">
      <formula>NOT(ISERROR(SEARCH("Газель базы",B1920)))</formula>
    </cfRule>
    <cfRule type="containsText" dxfId="464" priority="391" operator="containsText" text="Погрузчик базы">
      <formula>NOT(ISERROR(SEARCH("Погрузчик базы",B1920)))</formula>
    </cfRule>
  </conditionalFormatting>
  <conditionalFormatting sqref="B1939">
    <cfRule type="containsText" dxfId="463" priority="385" operator="containsText" text="Трактор базы">
      <formula>NOT(ISERROR(SEARCH("Трактор базы",B1939)))</formula>
    </cfRule>
  </conditionalFormatting>
  <conditionalFormatting sqref="B1939">
    <cfRule type="containsText" dxfId="462" priority="388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61" priority="386" operator="containsText" text="Газель базы">
      <formula>NOT(ISERROR(SEARCH("Газель базы",B1939)))</formula>
    </cfRule>
    <cfRule type="containsText" dxfId="460" priority="387" operator="containsText" text="Погрузчик базы">
      <formula>NOT(ISERROR(SEARCH("Погрузчик базы",B1939)))</formula>
    </cfRule>
  </conditionalFormatting>
  <conditionalFormatting sqref="A1943">
    <cfRule type="containsText" dxfId="459" priority="382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58" priority="384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57" priority="383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56" priority="366" operator="containsText" text="Трактор базы">
      <formula>NOT(ISERROR(SEARCH("Трактор базы",B1977)))</formula>
    </cfRule>
  </conditionalFormatting>
  <conditionalFormatting sqref="B1974">
    <cfRule type="containsText" dxfId="455" priority="381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54" priority="379" operator="containsText" text="Газель базы">
      <formula>NOT(ISERROR(SEARCH("Газель базы",B1974)))</formula>
    </cfRule>
    <cfRule type="containsText" dxfId="453" priority="380" operator="containsText" text="Погрузчик базы">
      <formula>NOT(ISERROR(SEARCH("Погрузчик базы",B1974)))</formula>
    </cfRule>
  </conditionalFormatting>
  <conditionalFormatting sqref="B1974">
    <cfRule type="containsText" dxfId="452" priority="378" operator="containsText" text="Трактор базы">
      <formula>NOT(ISERROR(SEARCH("Трактор базы",B1974)))</formula>
    </cfRule>
  </conditionalFormatting>
  <conditionalFormatting sqref="B1975">
    <cfRule type="containsText" dxfId="451" priority="377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50" priority="375" operator="containsText" text="Газель базы">
      <formula>NOT(ISERROR(SEARCH("Газель базы",B1975)))</formula>
    </cfRule>
    <cfRule type="containsText" dxfId="449" priority="376" operator="containsText" text="Погрузчик базы">
      <formula>NOT(ISERROR(SEARCH("Погрузчик базы",B1975)))</formula>
    </cfRule>
  </conditionalFormatting>
  <conditionalFormatting sqref="B1975">
    <cfRule type="containsText" dxfId="448" priority="374" operator="containsText" text="Трактор базы">
      <formula>NOT(ISERROR(SEARCH("Трактор базы",B1975)))</formula>
    </cfRule>
  </conditionalFormatting>
  <conditionalFormatting sqref="B1976">
    <cfRule type="containsText" dxfId="447" priority="373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46" priority="371" operator="containsText" text="Газель базы">
      <formula>NOT(ISERROR(SEARCH("Газель базы",B1976)))</formula>
    </cfRule>
    <cfRule type="containsText" dxfId="445" priority="372" operator="containsText" text="Погрузчик базы">
      <formula>NOT(ISERROR(SEARCH("Погрузчик базы",B1976)))</formula>
    </cfRule>
  </conditionalFormatting>
  <conditionalFormatting sqref="B1976">
    <cfRule type="containsText" dxfId="444" priority="370" operator="containsText" text="Трактор базы">
      <formula>NOT(ISERROR(SEARCH("Трактор базы",B1976)))</formula>
    </cfRule>
  </conditionalFormatting>
  <conditionalFormatting sqref="B1977">
    <cfRule type="containsText" dxfId="443" priority="369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42" priority="367" operator="containsText" text="Газель базы">
      <formula>NOT(ISERROR(SEARCH("Газель базы",B1977)))</formula>
    </cfRule>
    <cfRule type="containsText" dxfId="441" priority="368" operator="containsText" text="Погрузчик базы">
      <formula>NOT(ISERROR(SEARCH("Погрузчик базы",B1977)))</formula>
    </cfRule>
  </conditionalFormatting>
  <conditionalFormatting sqref="C1965">
    <cfRule type="notContainsText" dxfId="440" priority="365" operator="notContains" text="порожний">
      <formula>ISERROR(SEARCH("порожний",C1965))</formula>
    </cfRule>
  </conditionalFormatting>
  <conditionalFormatting sqref="B2042">
    <cfRule type="containsText" dxfId="439" priority="361" operator="containsText" text="Трактор базы">
      <formula>NOT(ISERROR(SEARCH("Трактор базы",B2042)))</formula>
    </cfRule>
  </conditionalFormatting>
  <conditionalFormatting sqref="B2042">
    <cfRule type="containsText" dxfId="438" priority="364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37" priority="362" operator="containsText" text="Газель базы">
      <formula>NOT(ISERROR(SEARCH("Газель базы",B2042)))</formula>
    </cfRule>
    <cfRule type="containsText" dxfId="436" priority="363" operator="containsText" text="Погрузчик базы">
      <formula>NOT(ISERROR(SEARCH("Погрузчик базы",B2042)))</formula>
    </cfRule>
  </conditionalFormatting>
  <conditionalFormatting sqref="C2050">
    <cfRule type="notContainsText" dxfId="435" priority="360" operator="notContains" text="порожний">
      <formula>ISERROR(SEARCH("порожний",C2050))</formula>
    </cfRule>
  </conditionalFormatting>
  <conditionalFormatting sqref="B2054">
    <cfRule type="containsText" dxfId="434" priority="359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33" priority="357" operator="containsText" text="Газель базы">
      <formula>NOT(ISERROR(SEARCH("Газель базы",B2054)))</formula>
    </cfRule>
    <cfRule type="containsText" dxfId="432" priority="358" operator="containsText" text="Погрузчик базы">
      <formula>NOT(ISERROR(SEARCH("Погрузчик базы",B2054)))</formula>
    </cfRule>
  </conditionalFormatting>
  <conditionalFormatting sqref="B2054">
    <cfRule type="containsText" dxfId="431" priority="356" operator="containsText" text="Трактор базы">
      <formula>NOT(ISERROR(SEARCH("Трактор базы",B2054)))</formula>
    </cfRule>
  </conditionalFormatting>
  <conditionalFormatting sqref="B2055">
    <cfRule type="containsText" dxfId="430" priority="352" operator="containsText" text="Трактор базы">
      <formula>NOT(ISERROR(SEARCH("Трактор базы",B2055)))</formula>
    </cfRule>
  </conditionalFormatting>
  <conditionalFormatting sqref="B2055">
    <cfRule type="containsText" dxfId="429" priority="355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28" priority="353" operator="containsText" text="Газель базы">
      <formula>NOT(ISERROR(SEARCH("Газель базы",B2055)))</formula>
    </cfRule>
    <cfRule type="containsText" dxfId="427" priority="354" operator="containsText" text="Погрузчик базы">
      <formula>NOT(ISERROR(SEARCH("Погрузчик базы",B2055)))</formula>
    </cfRule>
  </conditionalFormatting>
  <conditionalFormatting sqref="A2087:A2089">
    <cfRule type="containsText" dxfId="426" priority="345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25" priority="351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24" priority="350" operator="notContains" text="порожний">
      <formula>ISERROR(SEARCH("порожний",C2087))</formula>
    </cfRule>
  </conditionalFormatting>
  <conditionalFormatting sqref="B2087:B2089">
    <cfRule type="containsText" dxfId="423" priority="348" operator="containsText" text="Газель базы">
      <formula>NOT(ISERROR(SEARCH("Газель базы",B2087)))</formula>
    </cfRule>
    <cfRule type="containsText" dxfId="422" priority="349" operator="containsText" text="Погрузчик базы">
      <formula>NOT(ISERROR(SEARCH("Погрузчик базы",B2087)))</formula>
    </cfRule>
  </conditionalFormatting>
  <conditionalFormatting sqref="B2087:B2089">
    <cfRule type="containsText" dxfId="421" priority="347" operator="containsText" text="Трактор базы">
      <formula>NOT(ISERROR(SEARCH("Трактор базы",B2087)))</formula>
    </cfRule>
  </conditionalFormatting>
  <conditionalFormatting sqref="A2087:A2089">
    <cfRule type="containsText" dxfId="420" priority="346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19" priority="344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18" priority="342" operator="containsText" text="Газель базы">
      <formula>NOT(ISERROR(SEARCH("Газель базы",B2101)))</formula>
    </cfRule>
    <cfRule type="containsText" dxfId="417" priority="343" operator="containsText" text="Погрузчик базы">
      <formula>NOT(ISERROR(SEARCH("Погрузчик базы",B2101)))</formula>
    </cfRule>
  </conditionalFormatting>
  <conditionalFormatting sqref="B2101">
    <cfRule type="containsText" dxfId="416" priority="341" operator="containsText" text="Трактор базы">
      <formula>NOT(ISERROR(SEARCH("Трактор базы",B2101)))</formula>
    </cfRule>
  </conditionalFormatting>
  <conditionalFormatting sqref="B2102">
    <cfRule type="containsText" dxfId="415" priority="340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14" priority="338" operator="containsText" text="Газель базы">
      <formula>NOT(ISERROR(SEARCH("Газель базы",B2102)))</formula>
    </cfRule>
    <cfRule type="containsText" dxfId="413" priority="339" operator="containsText" text="Погрузчик базы">
      <formula>NOT(ISERROR(SEARCH("Погрузчик базы",B2102)))</formula>
    </cfRule>
  </conditionalFormatting>
  <conditionalFormatting sqref="B2102">
    <cfRule type="containsText" dxfId="412" priority="337" operator="containsText" text="Трактор базы">
      <formula>NOT(ISERROR(SEARCH("Трактор базы",B2102)))</formula>
    </cfRule>
  </conditionalFormatting>
  <conditionalFormatting sqref="B2103">
    <cfRule type="containsText" dxfId="411" priority="333" operator="containsText" text="Трактор базы">
      <formula>NOT(ISERROR(SEARCH("Трактор базы",B2103)))</formula>
    </cfRule>
  </conditionalFormatting>
  <conditionalFormatting sqref="B2103">
    <cfRule type="containsText" dxfId="410" priority="336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09" priority="334" operator="containsText" text="Газель базы">
      <formula>NOT(ISERROR(SEARCH("Газель базы",B2103)))</formula>
    </cfRule>
    <cfRule type="containsText" dxfId="408" priority="335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07" priority="330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06" priority="332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05" priority="331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04" priority="329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03" priority="327" operator="containsText" text="Газель базы">
      <formula>NOT(ISERROR(SEARCH("Газель базы",B2276)))</formula>
    </cfRule>
    <cfRule type="containsText" dxfId="402" priority="328" operator="containsText" text="Погрузчик базы">
      <formula>NOT(ISERROR(SEARCH("Погрузчик базы",B2276)))</formula>
    </cfRule>
  </conditionalFormatting>
  <conditionalFormatting sqref="B2276">
    <cfRule type="containsText" dxfId="401" priority="326" operator="containsText" text="Трактор базы">
      <formula>NOT(ISERROR(SEARCH("Трактор базы",B2276)))</formula>
    </cfRule>
  </conditionalFormatting>
  <conditionalFormatting sqref="B2277">
    <cfRule type="containsText" dxfId="400" priority="322" operator="containsText" text="Трактор базы">
      <formula>NOT(ISERROR(SEARCH("Трактор базы",B2277)))</formula>
    </cfRule>
  </conditionalFormatting>
  <conditionalFormatting sqref="B2277">
    <cfRule type="containsText" dxfId="399" priority="325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98" priority="323" operator="containsText" text="Газель базы">
      <formula>NOT(ISERROR(SEARCH("Газель базы",B2277)))</formula>
    </cfRule>
    <cfRule type="containsText" dxfId="397" priority="324" operator="containsText" text="Погрузчик базы">
      <formula>NOT(ISERROR(SEARCH("Погрузчик базы",B2277)))</formula>
    </cfRule>
  </conditionalFormatting>
  <conditionalFormatting sqref="A2279">
    <cfRule type="containsText" dxfId="396" priority="319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95" priority="321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94" priority="320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93" priority="316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92" priority="318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91" priority="317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90" priority="297" operator="containsText" text="Трактор базы">
      <formula>NOT(ISERROR(SEARCH("Трактор базы",B2382)))</formula>
    </cfRule>
  </conditionalFormatting>
  <conditionalFormatting sqref="B2348:B2349">
    <cfRule type="containsText" dxfId="389" priority="315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88" priority="313" operator="containsText" text="Газель базы">
      <formula>NOT(ISERROR(SEARCH("Газель базы",B2348)))</formula>
    </cfRule>
    <cfRule type="containsText" dxfId="387" priority="314" operator="containsText" text="Погрузчик базы">
      <formula>NOT(ISERROR(SEARCH("Погрузчик базы",B2348)))</formula>
    </cfRule>
  </conditionalFormatting>
  <conditionalFormatting sqref="B2348:B2349">
    <cfRule type="containsText" dxfId="386" priority="312" operator="containsText" text="Трактор базы">
      <formula>NOT(ISERROR(SEARCH("Трактор базы",B2348)))</formula>
    </cfRule>
  </conditionalFormatting>
  <conditionalFormatting sqref="A2350">
    <cfRule type="containsText" dxfId="385" priority="309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84" priority="311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83" priority="310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82" priority="308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81" priority="306" operator="containsText" text="Газель базы">
      <formula>NOT(ISERROR(SEARCH("Газель базы",B2352)))</formula>
    </cfRule>
    <cfRule type="containsText" dxfId="380" priority="307" operator="containsText" text="Погрузчик базы">
      <formula>NOT(ISERROR(SEARCH("Погрузчик базы",B2352)))</formula>
    </cfRule>
  </conditionalFormatting>
  <conditionalFormatting sqref="B2352:B2354">
    <cfRule type="containsText" dxfId="379" priority="305" operator="containsText" text="Трактор базы">
      <formula>NOT(ISERROR(SEARCH("Трактор базы",B2352)))</formula>
    </cfRule>
  </conditionalFormatting>
  <conditionalFormatting sqref="B2358">
    <cfRule type="containsText" dxfId="378" priority="304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77" priority="302" operator="containsText" text="Газель базы">
      <formula>NOT(ISERROR(SEARCH("Газель базы",B2358)))</formula>
    </cfRule>
    <cfRule type="containsText" dxfId="376" priority="303" operator="containsText" text="Погрузчик базы">
      <formula>NOT(ISERROR(SEARCH("Погрузчик базы",B2358)))</formula>
    </cfRule>
  </conditionalFormatting>
  <conditionalFormatting sqref="B2358">
    <cfRule type="containsText" dxfId="375" priority="301" operator="containsText" text="Трактор базы">
      <formula>NOT(ISERROR(SEARCH("Трактор базы",B2358)))</formula>
    </cfRule>
  </conditionalFormatting>
  <conditionalFormatting sqref="B2382">
    <cfRule type="containsText" dxfId="374" priority="300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73" priority="298" operator="containsText" text="Газель базы">
      <formula>NOT(ISERROR(SEARCH("Газель базы",B2382)))</formula>
    </cfRule>
    <cfRule type="containsText" dxfId="372" priority="299" operator="containsText" text="Погрузчик базы">
      <formula>NOT(ISERROR(SEARCH("Погрузчик базы",B2382)))</formula>
    </cfRule>
  </conditionalFormatting>
  <conditionalFormatting sqref="B2423:B2424">
    <cfRule type="containsText" dxfId="371" priority="296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70" priority="294" operator="containsText" text="Газель базы">
      <formula>NOT(ISERROR(SEARCH("Газель базы",B2423)))</formula>
    </cfRule>
    <cfRule type="containsText" dxfId="369" priority="295" operator="containsText" text="Погрузчик базы">
      <formula>NOT(ISERROR(SEARCH("Погрузчик базы",B2423)))</formula>
    </cfRule>
  </conditionalFormatting>
  <conditionalFormatting sqref="B2423:B2424">
    <cfRule type="containsText" dxfId="368" priority="293" operator="containsText" text="Трактор базы">
      <formula>NOT(ISERROR(SEARCH("Трактор базы",B2423)))</formula>
    </cfRule>
  </conditionalFormatting>
  <conditionalFormatting sqref="B2431">
    <cfRule type="containsText" dxfId="367" priority="292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66" priority="290" operator="containsText" text="Газель базы">
      <formula>NOT(ISERROR(SEARCH("Газель базы",B2431)))</formula>
    </cfRule>
    <cfRule type="containsText" dxfId="365" priority="291" operator="containsText" text="Погрузчик базы">
      <formula>NOT(ISERROR(SEARCH("Погрузчик базы",B2431)))</formula>
    </cfRule>
  </conditionalFormatting>
  <conditionalFormatting sqref="B2431">
    <cfRule type="containsText" dxfId="364" priority="289" operator="containsText" text="Трактор базы">
      <formula>NOT(ISERROR(SEARCH("Трактор базы",B2431)))</formula>
    </cfRule>
  </conditionalFormatting>
  <conditionalFormatting sqref="B2478">
    <cfRule type="containsText" dxfId="363" priority="277" operator="containsText" text="Трактор базы">
      <formula>NOT(ISERROR(SEARCH("Трактор базы",B2478)))</formula>
    </cfRule>
  </conditionalFormatting>
  <conditionalFormatting sqref="B2462:B2463">
    <cfRule type="containsText" dxfId="362" priority="288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61" priority="286" operator="containsText" text="Газель базы">
      <formula>NOT(ISERROR(SEARCH("Газель базы",B2462)))</formula>
    </cfRule>
    <cfRule type="containsText" dxfId="360" priority="287" operator="containsText" text="Погрузчик базы">
      <formula>NOT(ISERROR(SEARCH("Погрузчик базы",B2462)))</formula>
    </cfRule>
  </conditionalFormatting>
  <conditionalFormatting sqref="B2462:B2463">
    <cfRule type="containsText" dxfId="359" priority="285" operator="containsText" text="Трактор базы">
      <formula>NOT(ISERROR(SEARCH("Трактор базы",B2462)))</formula>
    </cfRule>
  </conditionalFormatting>
  <conditionalFormatting sqref="B2467">
    <cfRule type="containsText" dxfId="358" priority="284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57" priority="282" operator="containsText" text="Газель базы">
      <formula>NOT(ISERROR(SEARCH("Газель базы",B2467)))</formula>
    </cfRule>
    <cfRule type="containsText" dxfId="356" priority="283" operator="containsText" text="Погрузчик базы">
      <formula>NOT(ISERROR(SEARCH("Погрузчик базы",B2467)))</formula>
    </cfRule>
  </conditionalFormatting>
  <conditionalFormatting sqref="B2467">
    <cfRule type="containsText" dxfId="355" priority="281" operator="containsText" text="Трактор базы">
      <formula>NOT(ISERROR(SEARCH("Трактор базы",B2467)))</formula>
    </cfRule>
  </conditionalFormatting>
  <conditionalFormatting sqref="B2478">
    <cfRule type="containsText" dxfId="354" priority="280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53" priority="278" operator="containsText" text="Газель базы">
      <formula>NOT(ISERROR(SEARCH("Газель базы",B2478)))</formula>
    </cfRule>
    <cfRule type="containsText" dxfId="352" priority="279" operator="containsText" text="Погрузчик базы">
      <formula>NOT(ISERROR(SEARCH("Погрузчик базы",B2478)))</formula>
    </cfRule>
  </conditionalFormatting>
  <conditionalFormatting sqref="B2499">
    <cfRule type="containsText" dxfId="351" priority="265" operator="containsText" text="Трактор базы">
      <formula>NOT(ISERROR(SEARCH("Трактор базы",B2499)))</formula>
    </cfRule>
  </conditionalFormatting>
  <conditionalFormatting sqref="B2497">
    <cfRule type="containsText" dxfId="350" priority="276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49" priority="274" operator="containsText" text="Газель базы">
      <formula>NOT(ISERROR(SEARCH("Газель базы",B2497)))</formula>
    </cfRule>
    <cfRule type="containsText" dxfId="348" priority="275" operator="containsText" text="Погрузчик базы">
      <formula>NOT(ISERROR(SEARCH("Погрузчик базы",B2497)))</formula>
    </cfRule>
  </conditionalFormatting>
  <conditionalFormatting sqref="B2497">
    <cfRule type="containsText" dxfId="347" priority="273" operator="containsText" text="Трактор базы">
      <formula>NOT(ISERROR(SEARCH("Трактор базы",B2497)))</formula>
    </cfRule>
  </conditionalFormatting>
  <conditionalFormatting sqref="B2498">
    <cfRule type="containsText" dxfId="346" priority="272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45" priority="270" operator="containsText" text="Газель базы">
      <formula>NOT(ISERROR(SEARCH("Газель базы",B2498)))</formula>
    </cfRule>
    <cfRule type="containsText" dxfId="344" priority="271" operator="containsText" text="Погрузчик базы">
      <formula>NOT(ISERROR(SEARCH("Погрузчик базы",B2498)))</formula>
    </cfRule>
  </conditionalFormatting>
  <conditionalFormatting sqref="B2498">
    <cfRule type="containsText" dxfId="343" priority="269" operator="containsText" text="Трактор базы">
      <formula>NOT(ISERROR(SEARCH("Трактор базы",B2498)))</formula>
    </cfRule>
  </conditionalFormatting>
  <conditionalFormatting sqref="B2499">
    <cfRule type="containsText" dxfId="342" priority="268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41" priority="266" operator="containsText" text="Газель базы">
      <formula>NOT(ISERROR(SEARCH("Газель базы",B2499)))</formula>
    </cfRule>
    <cfRule type="containsText" dxfId="340" priority="267" operator="containsText" text="Погрузчик базы">
      <formula>NOT(ISERROR(SEARCH("Погрузчик базы",B2499)))</formula>
    </cfRule>
  </conditionalFormatting>
  <conditionalFormatting sqref="B2512:B2513">
    <cfRule type="containsText" dxfId="339" priority="239" operator="containsText" text="Трактор базы">
      <formula>NOT(ISERROR(SEARCH("Трактор базы",B2512)))</formula>
    </cfRule>
  </conditionalFormatting>
  <conditionalFormatting sqref="B2500">
    <cfRule type="containsText" dxfId="338" priority="264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37" priority="262" operator="containsText" text="Газель базы">
      <formula>NOT(ISERROR(SEARCH("Газель базы",B2500)))</formula>
    </cfRule>
    <cfRule type="containsText" dxfId="336" priority="263" operator="containsText" text="Погрузчик базы">
      <formula>NOT(ISERROR(SEARCH("Погрузчик базы",B2500)))</formula>
    </cfRule>
  </conditionalFormatting>
  <conditionalFormatting sqref="B2500">
    <cfRule type="containsText" dxfId="335" priority="261" operator="containsText" text="Трактор базы">
      <formula>NOT(ISERROR(SEARCH("Трактор базы",B2500)))</formula>
    </cfRule>
  </conditionalFormatting>
  <conditionalFormatting sqref="B2501">
    <cfRule type="containsText" dxfId="334" priority="260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33" priority="258" operator="containsText" text="Газель базы">
      <formula>NOT(ISERROR(SEARCH("Газель базы",B2501)))</formula>
    </cfRule>
    <cfRule type="containsText" dxfId="332" priority="259" operator="containsText" text="Погрузчик базы">
      <formula>NOT(ISERROR(SEARCH("Погрузчик базы",B2501)))</formula>
    </cfRule>
  </conditionalFormatting>
  <conditionalFormatting sqref="B2501">
    <cfRule type="containsText" dxfId="331" priority="257" operator="containsText" text="Трактор базы">
      <formula>NOT(ISERROR(SEARCH("Трактор базы",B2501)))</formula>
    </cfRule>
  </conditionalFormatting>
  <conditionalFormatting sqref="B2502">
    <cfRule type="containsText" dxfId="330" priority="253" operator="containsText" text="Трактор базы">
      <formula>NOT(ISERROR(SEARCH("Трактор базы",B2502)))</formula>
    </cfRule>
  </conditionalFormatting>
  <conditionalFormatting sqref="B2502">
    <cfRule type="containsText" dxfId="329" priority="256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28" priority="254" operator="containsText" text="Газель базы">
      <formula>NOT(ISERROR(SEARCH("Газель базы",B2502)))</formula>
    </cfRule>
    <cfRule type="containsText" dxfId="327" priority="255" operator="containsText" text="Погрузчик базы">
      <formula>NOT(ISERROR(SEARCH("Погрузчик базы",B2502)))</formula>
    </cfRule>
  </conditionalFormatting>
  <conditionalFormatting sqref="A2503:A2504">
    <cfRule type="containsText" dxfId="326" priority="250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25" priority="252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24" priority="251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23" priority="247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22" priority="249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21" priority="248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20" priority="246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19" priority="244" operator="containsText" text="Газель базы">
      <formula>NOT(ISERROR(SEARCH("Газель базы",B2509)))</formula>
    </cfRule>
    <cfRule type="containsText" dxfId="318" priority="245" operator="containsText" text="Погрузчик базы">
      <formula>NOT(ISERROR(SEARCH("Погрузчик базы",B2509)))</formula>
    </cfRule>
  </conditionalFormatting>
  <conditionalFormatting sqref="B2509">
    <cfRule type="containsText" dxfId="317" priority="243" operator="containsText" text="Трактор базы">
      <formula>NOT(ISERROR(SEARCH("Трактор базы",B2509)))</formula>
    </cfRule>
  </conditionalFormatting>
  <conditionalFormatting sqref="B2512:B2513">
    <cfRule type="containsText" dxfId="316" priority="242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15" priority="240" operator="containsText" text="Газель базы">
      <formula>NOT(ISERROR(SEARCH("Газель базы",B2512)))</formula>
    </cfRule>
    <cfRule type="containsText" dxfId="314" priority="241" operator="containsText" text="Погрузчик базы">
      <formula>NOT(ISERROR(SEARCH("Погрузчик базы",B2512)))</formula>
    </cfRule>
  </conditionalFormatting>
  <conditionalFormatting sqref="E2586">
    <cfRule type="containsText" dxfId="313" priority="238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12" priority="235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11" priority="237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10" priority="236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09" priority="234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08" priority="232" operator="containsText" text="Газель базы">
      <formula>NOT(ISERROR(SEARCH("Газель базы",B2810)))</formula>
    </cfRule>
    <cfRule type="containsText" dxfId="307" priority="233" operator="containsText" text="Погрузчик базы">
      <formula>NOT(ISERROR(SEARCH("Погрузчик базы",B2810)))</formula>
    </cfRule>
  </conditionalFormatting>
  <conditionalFormatting sqref="B2810:B2811">
    <cfRule type="containsText" dxfId="306" priority="231" operator="containsText" text="Трактор базы">
      <formula>NOT(ISERROR(SEARCH("Трактор базы",B2810)))</formula>
    </cfRule>
  </conditionalFormatting>
  <conditionalFormatting sqref="B2923:B2927">
    <cfRule type="containsText" dxfId="305" priority="227" operator="containsText" text="Трактор базы">
      <formula>NOT(ISERROR(SEARCH("Трактор базы",B2923)))</formula>
    </cfRule>
  </conditionalFormatting>
  <conditionalFormatting sqref="B2923:B2927">
    <cfRule type="containsText" dxfId="304" priority="230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03" priority="228" operator="containsText" text="Газель базы">
      <formula>NOT(ISERROR(SEARCH("Газель базы",B2923)))</formula>
    </cfRule>
    <cfRule type="containsText" dxfId="302" priority="229" operator="containsText" text="Погрузчик базы">
      <formula>NOT(ISERROR(SEARCH("Погрузчик базы",B2923)))</formula>
    </cfRule>
  </conditionalFormatting>
  <conditionalFormatting sqref="A2991">
    <cfRule type="containsText" dxfId="301" priority="226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00" priority="225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99" priority="224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98" priority="223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97" priority="221" operator="containsText" text="Газель базы">
      <formula>NOT(ISERROR(SEARCH("Газель базы",B2993)))</formula>
    </cfRule>
    <cfRule type="containsText" dxfId="296" priority="222" operator="containsText" text="Погрузчик базы">
      <formula>NOT(ISERROR(SEARCH("Погрузчик базы",B2993)))</formula>
    </cfRule>
  </conditionalFormatting>
  <conditionalFormatting sqref="B2993">
    <cfRule type="containsText" dxfId="295" priority="220" operator="containsText" text="Трактор базы">
      <formula>NOT(ISERROR(SEARCH("Трактор базы",B2993)))</formula>
    </cfRule>
  </conditionalFormatting>
  <conditionalFormatting sqref="B2995">
    <cfRule type="containsText" dxfId="294" priority="216" operator="containsText" text="Трактор базы">
      <formula>NOT(ISERROR(SEARCH("Трактор базы",B2995)))</formula>
    </cfRule>
  </conditionalFormatting>
  <conditionalFormatting sqref="B2995">
    <cfRule type="containsText" dxfId="293" priority="219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92" priority="217" operator="containsText" text="Газель базы">
      <formula>NOT(ISERROR(SEARCH("Газель базы",B2995)))</formula>
    </cfRule>
    <cfRule type="containsText" dxfId="291" priority="218" operator="containsText" text="Погрузчик базы">
      <formula>NOT(ISERROR(SEARCH("Погрузчик базы",B2995)))</formula>
    </cfRule>
  </conditionalFormatting>
  <conditionalFormatting sqref="A3008">
    <cfRule type="containsText" dxfId="290" priority="213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89" priority="215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88" priority="214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87" priority="210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86" priority="212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85" priority="211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84" priority="207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83" priority="209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82" priority="208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81" priority="203" operator="containsText" text="Трактор базы">
      <formula>NOT(ISERROR(SEARCH("Трактор базы",B3150)))</formula>
    </cfRule>
  </conditionalFormatting>
  <conditionalFormatting sqref="B3203">
    <cfRule type="containsText" dxfId="280" priority="195" operator="containsText" text="Трактор базы">
      <formula>NOT(ISERROR(SEARCH("Трактор базы",B3203)))</formula>
    </cfRule>
  </conditionalFormatting>
  <conditionalFormatting sqref="B3150:B3151">
    <cfRule type="containsText" dxfId="279" priority="206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78" priority="204" operator="containsText" text="Газель базы">
      <formula>NOT(ISERROR(SEARCH("Газель базы",B3150)))</formula>
    </cfRule>
    <cfRule type="containsText" dxfId="277" priority="205" operator="containsText" text="Погрузчик базы">
      <formula>NOT(ISERROR(SEARCH("Погрузчик базы",B3150)))</formula>
    </cfRule>
  </conditionalFormatting>
  <conditionalFormatting sqref="B3201">
    <cfRule type="containsText" dxfId="276" priority="199" operator="containsText" text="Трактор базы">
      <formula>NOT(ISERROR(SEARCH("Трактор базы",B3201)))</formula>
    </cfRule>
  </conditionalFormatting>
  <conditionalFormatting sqref="B3201">
    <cfRule type="containsText" dxfId="275" priority="202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74" priority="200" operator="containsText" text="Газель базы">
      <formula>NOT(ISERROR(SEARCH("Газель базы",B3201)))</formula>
    </cfRule>
    <cfRule type="containsText" dxfId="273" priority="201" operator="containsText" text="Погрузчик базы">
      <formula>NOT(ISERROR(SEARCH("Погрузчик базы",B3201)))</formula>
    </cfRule>
  </conditionalFormatting>
  <conditionalFormatting sqref="B3203">
    <cfRule type="containsText" dxfId="272" priority="198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71" priority="196" operator="containsText" text="Газель базы">
      <formula>NOT(ISERROR(SEARCH("Газель базы",B3203)))</formula>
    </cfRule>
    <cfRule type="containsText" dxfId="270" priority="197" operator="containsText" text="Погрузчик базы">
      <formula>NOT(ISERROR(SEARCH("Погрузчик базы",B3203)))</formula>
    </cfRule>
  </conditionalFormatting>
  <conditionalFormatting sqref="B3227:B3229">
    <cfRule type="containsText" dxfId="269" priority="194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68" priority="192" operator="containsText" text="Газель базы">
      <formula>NOT(ISERROR(SEARCH("Газель базы",B3227)))</formula>
    </cfRule>
    <cfRule type="containsText" dxfId="267" priority="193" operator="containsText" text="Погрузчик базы">
      <formula>NOT(ISERROR(SEARCH("Погрузчик базы",B3227)))</formula>
    </cfRule>
  </conditionalFormatting>
  <conditionalFormatting sqref="B3227:B3229">
    <cfRule type="containsText" dxfId="266" priority="191" operator="containsText" text="Трактор базы">
      <formula>NOT(ISERROR(SEARCH("Трактор базы",B3227)))</formula>
    </cfRule>
  </conditionalFormatting>
  <conditionalFormatting sqref="B3259:B3261">
    <cfRule type="containsText" dxfId="265" priority="190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64" priority="188" operator="containsText" text="Газель базы">
      <formula>NOT(ISERROR(SEARCH("Газель базы",B3259)))</formula>
    </cfRule>
    <cfRule type="containsText" dxfId="263" priority="189" operator="containsText" text="Погрузчик базы">
      <formula>NOT(ISERROR(SEARCH("Погрузчик базы",B3259)))</formula>
    </cfRule>
  </conditionalFormatting>
  <conditionalFormatting sqref="B3259:B3261">
    <cfRule type="containsText" dxfId="262" priority="187" operator="containsText" text="Трактор базы">
      <formula>NOT(ISERROR(SEARCH("Трактор базы",B3259)))</formula>
    </cfRule>
  </conditionalFormatting>
  <conditionalFormatting sqref="A3335:A3336 A3373:A3374">
    <cfRule type="containsText" dxfId="261" priority="181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60" priority="183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59" priority="182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58" priority="178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57" priority="180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56" priority="179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55" priority="177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54" priority="175" operator="containsText" text="Газель базы">
      <formula>NOT(ISERROR(SEARCH("Газель базы",B3364)))</formula>
    </cfRule>
    <cfRule type="containsText" dxfId="253" priority="176" operator="containsText" text="Погрузчик базы">
      <formula>NOT(ISERROR(SEARCH("Погрузчик базы",B3364)))</formula>
    </cfRule>
  </conditionalFormatting>
  <conditionalFormatting sqref="B3364:B3365">
    <cfRule type="containsText" dxfId="252" priority="174" operator="containsText" text="Трактор базы">
      <formula>NOT(ISERROR(SEARCH("Трактор базы",B3364)))</formula>
    </cfRule>
  </conditionalFormatting>
  <conditionalFormatting sqref="A3364">
    <cfRule type="containsText" dxfId="251" priority="173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50" priority="172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49" priority="171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48" priority="169" operator="containsText" text="Газель базы">
      <formula>NOT(ISERROR(SEARCH("Газель базы",B3366)))</formula>
    </cfRule>
    <cfRule type="containsText" dxfId="247" priority="170" operator="containsText" text="Погрузчик базы">
      <formula>NOT(ISERROR(SEARCH("Погрузчик базы",B3366)))</formula>
    </cfRule>
  </conditionalFormatting>
  <conditionalFormatting sqref="B3366">
    <cfRule type="containsText" dxfId="246" priority="168" operator="containsText" text="Трактор базы">
      <formula>NOT(ISERROR(SEARCH("Трактор базы",B3366)))</formula>
    </cfRule>
  </conditionalFormatting>
  <conditionalFormatting sqref="A3366">
    <cfRule type="containsText" dxfId="245" priority="167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44" priority="166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43" priority="165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42" priority="163" operator="containsText" text="Газель базы">
      <formula>NOT(ISERROR(SEARCH("Газель базы",B3367)))</formula>
    </cfRule>
    <cfRule type="containsText" dxfId="241" priority="164" operator="containsText" text="Погрузчик базы">
      <formula>NOT(ISERROR(SEARCH("Погрузчик базы",B3367)))</formula>
    </cfRule>
  </conditionalFormatting>
  <conditionalFormatting sqref="B3367">
    <cfRule type="containsText" dxfId="240" priority="162" operator="containsText" text="Трактор базы">
      <formula>NOT(ISERROR(SEARCH("Трактор базы",B3367)))</formula>
    </cfRule>
  </conditionalFormatting>
  <conditionalFormatting sqref="A3430:B3430">
    <cfRule type="containsText" dxfId="239" priority="161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38" priority="159" operator="containsText" text="Газель базы">
      <formula>NOT(ISERROR(SEARCH("Газель базы",B3430)))</formula>
    </cfRule>
    <cfRule type="containsText" dxfId="237" priority="160" operator="containsText" text="Погрузчик базы">
      <formula>NOT(ISERROR(SEARCH("Погрузчик базы",B3430)))</formula>
    </cfRule>
  </conditionalFormatting>
  <conditionalFormatting sqref="B3430">
    <cfRule type="containsText" dxfId="236" priority="158" operator="containsText" text="Трактор базы">
      <formula>NOT(ISERROR(SEARCH("Трактор базы",B3430)))</formula>
    </cfRule>
  </conditionalFormatting>
  <conditionalFormatting sqref="A3430">
    <cfRule type="containsText" dxfId="235" priority="157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34" priority="156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33" priority="147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32" priority="149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31" priority="148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30" priority="146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29" priority="144" operator="containsText" text="Газель базы">
      <formula>NOT(ISERROR(SEARCH("Газель базы",B3480)))</formula>
    </cfRule>
    <cfRule type="containsText" dxfId="228" priority="145" operator="containsText" text="Погрузчик базы">
      <formula>NOT(ISERROR(SEARCH("Погрузчик базы",B3480)))</formula>
    </cfRule>
  </conditionalFormatting>
  <conditionalFormatting sqref="B3480">
    <cfRule type="containsText" dxfId="227" priority="143" operator="containsText" text="Трактор базы">
      <formula>NOT(ISERROR(SEARCH("Трактор базы",B3480)))</formula>
    </cfRule>
  </conditionalFormatting>
  <conditionalFormatting sqref="A3480">
    <cfRule type="containsText" dxfId="226" priority="141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25" priority="142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24" priority="138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23" priority="140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22" priority="139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21" priority="135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20" priority="137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19" priority="136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18" priority="127" operator="containsText" text="Трактор базы">
      <formula>NOT(ISERROR(SEARCH("Трактор базы",B3601)))</formula>
    </cfRule>
  </conditionalFormatting>
  <conditionalFormatting sqref="B3601:B3612">
    <cfRule type="containsText" dxfId="217" priority="130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16" priority="128" operator="containsText" text="Газель базы">
      <formula>NOT(ISERROR(SEARCH("Газель базы",B3601)))</formula>
    </cfRule>
    <cfRule type="containsText" dxfId="215" priority="129" operator="containsText" text="Погрузчик базы">
      <formula>NOT(ISERROR(SEARCH("Погрузчик базы",B3601)))</formula>
    </cfRule>
  </conditionalFormatting>
  <conditionalFormatting sqref="A3696">
    <cfRule type="containsText" dxfId="214" priority="124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13" priority="126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12" priority="125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11" priority="121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10" priority="118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09" priority="123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08" priority="122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07" priority="120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06" priority="119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05" priority="117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04" priority="115" operator="containsText" text="Газель базы">
      <formula>NOT(ISERROR(SEARCH("Газель базы",B3750)))</formula>
    </cfRule>
    <cfRule type="containsText" dxfId="203" priority="116" operator="containsText" text="Погрузчик базы">
      <formula>NOT(ISERROR(SEARCH("Погрузчик базы",B3750)))</formula>
    </cfRule>
  </conditionalFormatting>
  <conditionalFormatting sqref="B3750:B3751">
    <cfRule type="containsText" dxfId="202" priority="114" operator="containsText" text="Трактор базы">
      <formula>NOT(ISERROR(SEARCH("Трактор базы",B3750)))</formula>
    </cfRule>
  </conditionalFormatting>
  <conditionalFormatting sqref="B3761:B3762">
    <cfRule type="containsText" dxfId="201" priority="113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00" priority="111" operator="containsText" text="Газель базы">
      <formula>NOT(ISERROR(SEARCH("Газель базы",B3761)))</formula>
    </cfRule>
    <cfRule type="containsText" dxfId="199" priority="112" operator="containsText" text="Погрузчик базы">
      <formula>NOT(ISERROR(SEARCH("Погрузчик базы",B3761)))</formula>
    </cfRule>
  </conditionalFormatting>
  <conditionalFormatting sqref="B3761:B3762">
    <cfRule type="containsText" dxfId="198" priority="110" operator="containsText" text="Трактор базы">
      <formula>NOT(ISERROR(SEARCH("Трактор базы",B3761)))</formula>
    </cfRule>
  </conditionalFormatting>
  <conditionalFormatting sqref="A3778">
    <cfRule type="containsText" dxfId="197" priority="109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96" priority="108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95" priority="107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94" priority="103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93" priority="106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92" priority="105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91" priority="104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90" priority="102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89" priority="100" operator="containsText" text="Газель базы">
      <formula>NOT(ISERROR(SEARCH("Газель базы",B3797)))</formula>
    </cfRule>
    <cfRule type="containsText" dxfId="188" priority="101" operator="containsText" text="Погрузчик базы">
      <formula>NOT(ISERROR(SEARCH("Погрузчик базы",B3797)))</formula>
    </cfRule>
  </conditionalFormatting>
  <conditionalFormatting sqref="B3797">
    <cfRule type="containsText" dxfId="187" priority="99" operator="containsText" text="Трактор базы">
      <formula>NOT(ISERROR(SEARCH("Трактор базы",B3797)))</formula>
    </cfRule>
  </conditionalFormatting>
  <conditionalFormatting sqref="B3799:B3800">
    <cfRule type="containsText" dxfId="186" priority="98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85" priority="96" operator="containsText" text="Газель базы">
      <formula>NOT(ISERROR(SEARCH("Газель базы",B3799)))</formula>
    </cfRule>
    <cfRule type="containsText" dxfId="184" priority="97" operator="containsText" text="Погрузчик базы">
      <formula>NOT(ISERROR(SEARCH("Погрузчик базы",B3799)))</formula>
    </cfRule>
  </conditionalFormatting>
  <conditionalFormatting sqref="B3799:B3800">
    <cfRule type="containsText" dxfId="183" priority="95" operator="containsText" text="Трактор базы">
      <formula>NOT(ISERROR(SEARCH("Трактор базы",B3799)))</formula>
    </cfRule>
  </conditionalFormatting>
  <conditionalFormatting sqref="B3881">
    <cfRule type="containsText" dxfId="182" priority="94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81" priority="92" operator="containsText" text="Газель базы">
      <formula>NOT(ISERROR(SEARCH("Газель базы",B3881)))</formula>
    </cfRule>
    <cfRule type="containsText" dxfId="180" priority="93" operator="containsText" text="Погрузчик базы">
      <formula>NOT(ISERROR(SEARCH("Погрузчик базы",B3881)))</formula>
    </cfRule>
  </conditionalFormatting>
  <conditionalFormatting sqref="B3881">
    <cfRule type="containsText" dxfId="179" priority="91" operator="containsText" text="Трактор базы">
      <formula>NOT(ISERROR(SEARCH("Трактор базы",B3881)))</formula>
    </cfRule>
  </conditionalFormatting>
  <conditionalFormatting sqref="B3884">
    <cfRule type="containsText" dxfId="178" priority="87" operator="containsText" text="Трактор базы">
      <formula>NOT(ISERROR(SEARCH("Трактор базы",B3884)))</formula>
    </cfRule>
  </conditionalFormatting>
  <conditionalFormatting sqref="B3884">
    <cfRule type="containsText" dxfId="177" priority="90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76" priority="88" operator="containsText" text="Газель базы">
      <formula>NOT(ISERROR(SEARCH("Газель базы",B3884)))</formula>
    </cfRule>
    <cfRule type="containsText" dxfId="175" priority="89" operator="containsText" text="Погрузчик базы">
      <formula>NOT(ISERROR(SEARCH("Погрузчик базы",B3884)))</formula>
    </cfRule>
  </conditionalFormatting>
  <conditionalFormatting sqref="B3913">
    <cfRule type="containsText" dxfId="174" priority="83" operator="containsText" text="Трактор базы">
      <formula>NOT(ISERROR(SEARCH("Трактор базы",B3913)))</formula>
    </cfRule>
  </conditionalFormatting>
  <conditionalFormatting sqref="B3913">
    <cfRule type="containsText" dxfId="173" priority="86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72" priority="84" operator="containsText" text="Газель базы">
      <formula>NOT(ISERROR(SEARCH("Газель базы",B3913)))</formula>
    </cfRule>
    <cfRule type="containsText" dxfId="171" priority="85" operator="containsText" text="Погрузчик базы">
      <formula>NOT(ISERROR(SEARCH("Погрузчик базы",B3913)))</formula>
    </cfRule>
  </conditionalFormatting>
  <conditionalFormatting sqref="A3935">
    <cfRule type="containsText" dxfId="170" priority="77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69" priority="82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68" priority="80" operator="containsText" text="Газель базы">
      <formula>NOT(ISERROR(SEARCH("Газель базы",B3935)))</formula>
    </cfRule>
    <cfRule type="containsText" dxfId="167" priority="81" operator="containsText" text="Погрузчик базы">
      <formula>NOT(ISERROR(SEARCH("Погрузчик базы",B3935)))</formula>
    </cfRule>
  </conditionalFormatting>
  <conditionalFormatting sqref="B3935">
    <cfRule type="containsText" dxfId="166" priority="79" operator="containsText" text="Трактор базы">
      <formula>NOT(ISERROR(SEARCH("Трактор базы",B3935)))</formula>
    </cfRule>
  </conditionalFormatting>
  <conditionalFormatting sqref="A3935">
    <cfRule type="containsText" dxfId="165" priority="78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64" priority="73" operator="containsText" text="Трактор базы">
      <formula>NOT(ISERROR(SEARCH("Трактор базы",B3937)))</formula>
    </cfRule>
  </conditionalFormatting>
  <conditionalFormatting sqref="B3937">
    <cfRule type="containsText" dxfId="163" priority="76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62" priority="74" operator="containsText" text="Газель базы">
      <formula>NOT(ISERROR(SEARCH("Газель базы",B3937)))</formula>
    </cfRule>
    <cfRule type="containsText" dxfId="161" priority="75" operator="containsText" text="Погрузчик базы">
      <formula>NOT(ISERROR(SEARCH("Погрузчик базы",B3937)))</formula>
    </cfRule>
  </conditionalFormatting>
  <conditionalFormatting sqref="B3946">
    <cfRule type="containsText" dxfId="160" priority="64" operator="containsText" text="Трактор базы">
      <formula>NOT(ISERROR(SEARCH("Трактор базы",B3946)))</formula>
    </cfRule>
  </conditionalFormatting>
  <conditionalFormatting sqref="B3945">
    <cfRule type="containsText" dxfId="159" priority="72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58" priority="70" operator="containsText" text="Газель базы">
      <formula>NOT(ISERROR(SEARCH("Газель базы",B3945)))</formula>
    </cfRule>
    <cfRule type="containsText" dxfId="157" priority="71" operator="containsText" text="Погрузчик базы">
      <formula>NOT(ISERROR(SEARCH("Погрузчик базы",B3945)))</formula>
    </cfRule>
  </conditionalFormatting>
  <conditionalFormatting sqref="B3945">
    <cfRule type="containsText" dxfId="156" priority="69" operator="containsText" text="Трактор базы">
      <formula>NOT(ISERROR(SEARCH("Трактор базы",B3945)))</formula>
    </cfRule>
  </conditionalFormatting>
  <conditionalFormatting sqref="D3946:E3946 B3946">
    <cfRule type="containsText" dxfId="155" priority="68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54" priority="67" operator="notContains" text="порожний">
      <formula>ISERROR(SEARCH("порожний",C3946))</formula>
    </cfRule>
  </conditionalFormatting>
  <conditionalFormatting sqref="B3946">
    <cfRule type="containsText" dxfId="153" priority="65" operator="containsText" text="Газель базы">
      <formula>NOT(ISERROR(SEARCH("Газель базы",B3946)))</formula>
    </cfRule>
    <cfRule type="containsText" dxfId="152" priority="66" operator="containsText" text="Погрузчик базы">
      <formula>NOT(ISERROR(SEARCH("Погрузчик базы",B3946)))</formula>
    </cfRule>
  </conditionalFormatting>
  <conditionalFormatting sqref="B3966:B3967">
    <cfRule type="containsText" dxfId="151" priority="60" operator="containsText" text="Трактор базы">
      <formula>NOT(ISERROR(SEARCH("Трактор базы",B3966)))</formula>
    </cfRule>
  </conditionalFormatting>
  <conditionalFormatting sqref="B3966:B3967">
    <cfRule type="containsText" dxfId="150" priority="63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49" priority="61" operator="containsText" text="Газель базы">
      <formula>NOT(ISERROR(SEARCH("Газель базы",B3966)))</formula>
    </cfRule>
    <cfRule type="containsText" dxfId="148" priority="62" operator="containsText" text="Погрузчик базы">
      <formula>NOT(ISERROR(SEARCH("Погрузчик базы",B3966)))</formula>
    </cfRule>
  </conditionalFormatting>
  <conditionalFormatting sqref="B3976">
    <cfRule type="containsText" dxfId="147" priority="59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46" priority="57" operator="containsText" text="Газель базы">
      <formula>NOT(ISERROR(SEARCH("Газель базы",B3976)))</formula>
    </cfRule>
    <cfRule type="containsText" dxfId="145" priority="58" operator="containsText" text="Погрузчик базы">
      <formula>NOT(ISERROR(SEARCH("Погрузчик базы",B3976)))</formula>
    </cfRule>
  </conditionalFormatting>
  <conditionalFormatting sqref="B3976">
    <cfRule type="containsText" dxfId="144" priority="56" operator="containsText" text="Трактор базы">
      <formula>NOT(ISERROR(SEARCH("Трактор базы",B3976)))</formula>
    </cfRule>
  </conditionalFormatting>
  <conditionalFormatting sqref="B3984">
    <cfRule type="containsText" dxfId="143" priority="55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42" priority="53" operator="containsText" text="Газель базы">
      <formula>NOT(ISERROR(SEARCH("Газель базы",B3984)))</formula>
    </cfRule>
    <cfRule type="containsText" dxfId="141" priority="54" operator="containsText" text="Погрузчик базы">
      <formula>NOT(ISERROR(SEARCH("Погрузчик базы",B3984)))</formula>
    </cfRule>
  </conditionalFormatting>
  <conditionalFormatting sqref="B3984">
    <cfRule type="containsText" dxfId="140" priority="52" operator="containsText" text="Трактор базы">
      <formula>NOT(ISERROR(SEARCH("Трактор базы",B3984)))</formula>
    </cfRule>
  </conditionalFormatting>
  <conditionalFormatting sqref="B4007:B4008">
    <cfRule type="containsText" dxfId="139" priority="48" operator="containsText" text="Трактор базы">
      <formula>NOT(ISERROR(SEARCH("Трактор базы",B4007)))</formula>
    </cfRule>
  </conditionalFormatting>
  <conditionalFormatting sqref="B4007:B4008">
    <cfRule type="containsText" dxfId="138" priority="51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37" priority="49" operator="containsText" text="Газель базы">
      <formula>NOT(ISERROR(SEARCH("Газель базы",B4007)))</formula>
    </cfRule>
    <cfRule type="containsText" dxfId="136" priority="50" operator="containsText" text="Погрузчик базы">
      <formula>NOT(ISERROR(SEARCH("Погрузчик базы",B4007)))</formula>
    </cfRule>
  </conditionalFormatting>
  <conditionalFormatting sqref="B4096">
    <cfRule type="containsText" dxfId="135" priority="36" operator="containsText" text="Трактор базы">
      <formula>NOT(ISERROR(SEARCH("Трактор базы",B4096)))</formula>
    </cfRule>
  </conditionalFormatting>
  <conditionalFormatting sqref="B4080:B4082">
    <cfRule type="containsText" dxfId="134" priority="47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33" priority="45" operator="containsText" text="Газель базы">
      <formula>NOT(ISERROR(SEARCH("Газель базы",B4080)))</formula>
    </cfRule>
    <cfRule type="containsText" dxfId="132" priority="46" operator="containsText" text="Погрузчик базы">
      <formula>NOT(ISERROR(SEARCH("Погрузчик базы",B4080)))</formula>
    </cfRule>
  </conditionalFormatting>
  <conditionalFormatting sqref="B4080:B4082">
    <cfRule type="containsText" dxfId="131" priority="44" operator="containsText" text="Трактор базы">
      <formula>NOT(ISERROR(SEARCH("Трактор базы",B4080)))</formula>
    </cfRule>
  </conditionalFormatting>
  <conditionalFormatting sqref="B4088:B4094">
    <cfRule type="containsText" dxfId="130" priority="43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29" priority="41" operator="containsText" text="Газель базы">
      <formula>NOT(ISERROR(SEARCH("Газель базы",B4088)))</formula>
    </cfRule>
    <cfRule type="containsText" dxfId="128" priority="42" operator="containsText" text="Погрузчик базы">
      <formula>NOT(ISERROR(SEARCH("Погрузчик базы",B4088)))</formula>
    </cfRule>
  </conditionalFormatting>
  <conditionalFormatting sqref="B4088:B4094">
    <cfRule type="containsText" dxfId="127" priority="40" operator="containsText" text="Трактор базы">
      <formula>NOT(ISERROR(SEARCH("Трактор базы",B4088)))</formula>
    </cfRule>
  </conditionalFormatting>
  <conditionalFormatting sqref="B4096">
    <cfRule type="containsText" dxfId="126" priority="39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25" priority="37" operator="containsText" text="Газель базы">
      <formula>NOT(ISERROR(SEARCH("Газель базы",B4096)))</formula>
    </cfRule>
    <cfRule type="containsText" dxfId="124" priority="38" operator="containsText" text="Погрузчик базы">
      <formula>NOT(ISERROR(SEARCH("Погрузчик базы",B4096)))</formula>
    </cfRule>
  </conditionalFormatting>
  <conditionalFormatting sqref="A4374:A4375">
    <cfRule type="containsText" dxfId="123" priority="29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22" priority="31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21" priority="30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20" priority="28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19" priority="26" operator="containsText" text="Газель базы">
      <formula>NOT(ISERROR(SEARCH("Газель базы",B4453)))</formula>
    </cfRule>
    <cfRule type="containsText" dxfId="118" priority="27" operator="containsText" text="Погрузчик базы">
      <formula>NOT(ISERROR(SEARCH("Погрузчик базы",B4453)))</formula>
    </cfRule>
  </conditionalFormatting>
  <conditionalFormatting sqref="B4453:B4456">
    <cfRule type="containsText" dxfId="117" priority="25" operator="containsText" text="Трактор базы">
      <formula>NOT(ISERROR(SEARCH("Трактор базы",B4453)))</formula>
    </cfRule>
  </conditionalFormatting>
  <conditionalFormatting sqref="B4465:B4467">
    <cfRule type="containsText" dxfId="116" priority="21" operator="containsText" text="Трактор базы">
      <formula>NOT(ISERROR(SEARCH("Трактор базы",B4465)))</formula>
    </cfRule>
  </conditionalFormatting>
  <conditionalFormatting sqref="B4465:B4467">
    <cfRule type="containsText" dxfId="115" priority="24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14" priority="22" operator="containsText" text="Газель базы">
      <formula>NOT(ISERROR(SEARCH("Газель базы",B4465)))</formula>
    </cfRule>
    <cfRule type="containsText" dxfId="113" priority="23" operator="containsText" text="Погрузчик базы">
      <formula>NOT(ISERROR(SEARCH("Погрузчик базы",B4465)))</formula>
    </cfRule>
  </conditionalFormatting>
  <conditionalFormatting sqref="B4488">
    <cfRule type="containsText" dxfId="112" priority="17" operator="containsText" text="Трактор базы">
      <formula>NOT(ISERROR(SEARCH("Трактор базы",B4488)))</formula>
    </cfRule>
  </conditionalFormatting>
  <conditionalFormatting sqref="B4488">
    <cfRule type="containsText" dxfId="111" priority="20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10" priority="18" operator="containsText" text="Газель базы">
      <formula>NOT(ISERROR(SEARCH("Газель базы",B4488)))</formula>
    </cfRule>
    <cfRule type="containsText" dxfId="109" priority="19" operator="containsText" text="Погрузчик базы">
      <formula>NOT(ISERROR(SEARCH("Погрузчик базы",B4488)))</formula>
    </cfRule>
  </conditionalFormatting>
  <conditionalFormatting sqref="B5190">
    <cfRule type="containsText" dxfId="108" priority="16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07" priority="14" operator="containsText" text="Газель базы">
      <formula>NOT(ISERROR(SEARCH("Газель базы",B5190)))</formula>
    </cfRule>
    <cfRule type="containsText" dxfId="106" priority="15" operator="containsText" text="Погрузчик базы">
      <formula>NOT(ISERROR(SEARCH("Погрузчик базы",B5190)))</formula>
    </cfRule>
  </conditionalFormatting>
  <conditionalFormatting sqref="B5190">
    <cfRule type="containsText" dxfId="105" priority="13" operator="containsText" text="Трактор базы">
      <formula>NOT(ISERROR(SEARCH("Трактор базы",B5190)))</formula>
    </cfRule>
  </conditionalFormatting>
  <conditionalFormatting sqref="A7229">
    <cfRule type="containsText" dxfId="104" priority="7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103" priority="12" operator="containsText" text="Выезд с территории">
      <formula>NOT(ISERROR(SEARCH("Выезд с территории",A7229)))</formula>
    </cfRule>
  </conditionalFormatting>
  <conditionalFormatting sqref="B7229">
    <cfRule type="containsText" dxfId="102" priority="10" operator="containsText" text="Газель базы">
      <formula>NOT(ISERROR(SEARCH("Газель базы",B7229)))</formula>
    </cfRule>
    <cfRule type="containsText" dxfId="101" priority="11" operator="containsText" text="Погрузчик базы">
      <formula>NOT(ISERROR(SEARCH("Погрузчик базы",B7229)))</formula>
    </cfRule>
  </conditionalFormatting>
  <conditionalFormatting sqref="B7229">
    <cfRule type="containsText" dxfId="100" priority="9" operator="containsText" text="Трактор базы">
      <formula>NOT(ISERROR(SEARCH("Трактор базы",B7229)))</formula>
    </cfRule>
  </conditionalFormatting>
  <conditionalFormatting sqref="A7229">
    <cfRule type="containsText" dxfId="99" priority="8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">
    <cfRule type="containsText" dxfId="98" priority="1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">
    <cfRule type="containsText" dxfId="97" priority="6" operator="containsText" text="Выезд с территории">
      <formula>NOT(ISERROR(SEARCH("Выезд с территории",A7291)))</formula>
    </cfRule>
  </conditionalFormatting>
  <conditionalFormatting sqref="B7291">
    <cfRule type="containsText" dxfId="96" priority="4" operator="containsText" text="Газель базы">
      <formula>NOT(ISERROR(SEARCH("Газель базы",B7291)))</formula>
    </cfRule>
    <cfRule type="containsText" dxfId="95" priority="5" operator="containsText" text="Погрузчик базы">
      <formula>NOT(ISERROR(SEARCH("Погрузчик базы",B7291)))</formula>
    </cfRule>
  </conditionalFormatting>
  <conditionalFormatting sqref="B7291">
    <cfRule type="containsText" dxfId="94" priority="3" operator="containsText" text="Трактор базы">
      <formula>NOT(ISERROR(SEARCH("Трактор базы",B7291)))</formula>
    </cfRule>
  </conditionalFormatting>
  <conditionalFormatting sqref="A7291">
    <cfRule type="containsText" dxfId="93" priority="2" operator="containsText" text="Въезд на второстепенную дорогу">
      <formula>NOT(ISERROR(SEARCH("Въезд на второстепенную дорогу",A7291)))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92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91" priority="13" operator="notContains" text="порожний">
      <formula>ISERROR(SEARCH("порожний",F2))</formula>
    </cfRule>
  </conditionalFormatting>
  <conditionalFormatting sqref="E2:E418">
    <cfRule type="containsText" dxfId="90" priority="11" operator="containsText" text="Газель базы">
      <formula>NOT(ISERROR(SEARCH("Газель базы",E2)))</formula>
    </cfRule>
    <cfRule type="containsText" dxfId="89" priority="12" operator="containsText" text="Погрузчик базы">
      <formula>NOT(ISERROR(SEARCH("Погрузчик базы",E2)))</formula>
    </cfRule>
  </conditionalFormatting>
  <conditionalFormatting sqref="E2:E418">
    <cfRule type="containsText" dxfId="88" priority="10" operator="containsText" text="Трактор базы">
      <formula>NOT(ISERROR(SEARCH("Трактор базы",E2)))</formula>
    </cfRule>
  </conditionalFormatting>
  <conditionalFormatting sqref="A2:C404">
    <cfRule type="expression" dxfId="87" priority="9">
      <formula>$A2="пн"</formula>
    </cfRule>
  </conditionalFormatting>
  <conditionalFormatting sqref="A2:C406">
    <cfRule type="expression" dxfId="86" priority="3">
      <formula>$A2="вс"</formula>
    </cfRule>
    <cfRule type="expression" dxfId="85" priority="4">
      <formula>$A2="сб"</formula>
    </cfRule>
    <cfRule type="expression" dxfId="84" priority="5">
      <formula>$A2="пт"</formula>
    </cfRule>
    <cfRule type="expression" dxfId="83" priority="6">
      <formula>$A2="чт"</formula>
    </cfRule>
    <cfRule type="expression" dxfId="82" priority="7">
      <formula>$A2="ср"</formula>
    </cfRule>
    <cfRule type="expression" dxfId="81" priority="8">
      <formula>$A2="вт"</formula>
    </cfRule>
  </conditionalFormatting>
  <conditionalFormatting sqref="D2:D415">
    <cfRule type="containsText" dxfId="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92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t="s">
        <v>319</v>
      </c>
      <c r="J3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t="s">
        <v>304</v>
      </c>
      <c r="J4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t="s">
        <v>307</v>
      </c>
      <c r="J5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t="s">
        <v>1181</v>
      </c>
      <c r="J6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t="s">
        <v>313</v>
      </c>
      <c r="J7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t="s">
        <v>316</v>
      </c>
      <c r="J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t="s">
        <v>334</v>
      </c>
      <c r="J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t="s">
        <v>322</v>
      </c>
      <c r="J10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t="s">
        <v>325</v>
      </c>
      <c r="J11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t="s">
        <v>310</v>
      </c>
      <c r="J12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t="s">
        <v>328</v>
      </c>
      <c r="J13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t="s">
        <v>331</v>
      </c>
      <c r="J14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t="s">
        <v>337</v>
      </c>
      <c r="J15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t="s">
        <v>340</v>
      </c>
      <c r="J16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t="s">
        <v>343</v>
      </c>
      <c r="J17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t="s">
        <v>346</v>
      </c>
      <c r="J1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t="s">
        <v>1162</v>
      </c>
      <c r="J1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t="s">
        <v>1165</v>
      </c>
      <c r="J20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t="s">
        <v>1190</v>
      </c>
      <c r="J21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t="s">
        <v>1175</v>
      </c>
      <c r="J22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t="s">
        <v>1178</v>
      </c>
      <c r="J23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t="s">
        <v>1168</v>
      </c>
      <c r="J24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t="s">
        <v>1184</v>
      </c>
      <c r="J25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t="s">
        <v>1187</v>
      </c>
      <c r="J26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t="s">
        <v>1218</v>
      </c>
      <c r="J27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t="s">
        <v>1215</v>
      </c>
      <c r="J2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t="s">
        <v>2122</v>
      </c>
      <c r="J30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t="s">
        <v>2125</v>
      </c>
      <c r="J31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t="s">
        <v>2128</v>
      </c>
      <c r="J32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t="s">
        <v>1663</v>
      </c>
      <c r="J33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t="s">
        <v>2134</v>
      </c>
      <c r="J34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t="s">
        <v>2140</v>
      </c>
      <c r="J35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t="s">
        <v>2137</v>
      </c>
      <c r="J36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t="s">
        <v>2131</v>
      </c>
      <c r="J37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t="s">
        <v>2156</v>
      </c>
      <c r="J3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t="s">
        <v>2143</v>
      </c>
      <c r="J40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t="s">
        <v>2158</v>
      </c>
      <c r="J41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t="s">
        <v>2160</v>
      </c>
      <c r="J42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t="s">
        <v>2032</v>
      </c>
      <c r="J43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t="s">
        <v>2024</v>
      </c>
      <c r="J44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t="s">
        <v>2021</v>
      </c>
      <c r="J45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t="s">
        <v>2035</v>
      </c>
      <c r="J46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t="s">
        <v>2187</v>
      </c>
      <c r="J47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t="s">
        <v>2208</v>
      </c>
      <c r="J4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t="s">
        <v>2184</v>
      </c>
      <c r="J4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t="s">
        <v>2196</v>
      </c>
      <c r="J50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t="s">
        <v>2181</v>
      </c>
      <c r="J51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t="s">
        <v>2202</v>
      </c>
      <c r="J52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t="s">
        <v>2205</v>
      </c>
      <c r="J53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t="s">
        <v>2199</v>
      </c>
      <c r="J54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t="s">
        <v>2214</v>
      </c>
      <c r="J55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t="s">
        <v>2217</v>
      </c>
      <c r="J56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t="s">
        <v>2223</v>
      </c>
      <c r="J5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t="s">
        <v>2241</v>
      </c>
      <c r="J5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t="s">
        <v>2220</v>
      </c>
      <c r="J60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t="s">
        <v>2229</v>
      </c>
      <c r="J61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t="s">
        <v>2226</v>
      </c>
      <c r="J62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t="s">
        <v>2235</v>
      </c>
      <c r="J63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t="s">
        <v>2190</v>
      </c>
      <c r="J64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t="s">
        <v>2232</v>
      </c>
      <c r="J65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t="s">
        <v>2211</v>
      </c>
      <c r="J66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t="s">
        <v>2238</v>
      </c>
      <c r="J67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t="s">
        <v>3150</v>
      </c>
      <c r="J6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t="s">
        <v>3147</v>
      </c>
      <c r="J70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t="s">
        <v>3158</v>
      </c>
      <c r="J71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t="s">
        <v>3153</v>
      </c>
      <c r="J72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t="s">
        <v>3135</v>
      </c>
      <c r="J74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t="s">
        <v>3144</v>
      </c>
      <c r="J75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t="s">
        <v>3141</v>
      </c>
      <c r="J76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t="s">
        <v>3132</v>
      </c>
      <c r="J77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t="s">
        <v>3208</v>
      </c>
      <c r="J7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t="s">
        <v>3189</v>
      </c>
      <c r="J7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t="s">
        <v>3192</v>
      </c>
      <c r="J80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t="s">
        <v>3195</v>
      </c>
      <c r="J81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t="s">
        <v>3205</v>
      </c>
      <c r="J82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t="s">
        <v>3172</v>
      </c>
      <c r="J83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t="s">
        <v>3202</v>
      </c>
      <c r="J84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t="s">
        <v>3178</v>
      </c>
      <c r="J85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t="s">
        <v>3175</v>
      </c>
      <c r="J86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t="s">
        <v>3169</v>
      </c>
      <c r="J87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t="s">
        <v>3184</v>
      </c>
      <c r="J8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t="s">
        <v>3181</v>
      </c>
      <c r="J8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t="s">
        <v>3166</v>
      </c>
      <c r="J90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t="s">
        <v>3211</v>
      </c>
      <c r="J91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t="s">
        <v>3275</v>
      </c>
      <c r="J92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t="s">
        <v>3266</v>
      </c>
      <c r="J93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t="s">
        <v>3269</v>
      </c>
      <c r="J94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t="s">
        <v>3272</v>
      </c>
      <c r="J95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t="s">
        <v>2877</v>
      </c>
      <c r="J96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t="s">
        <v>2859</v>
      </c>
      <c r="J97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t="s">
        <v>2871</v>
      </c>
      <c r="J9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t="s">
        <v>2844</v>
      </c>
      <c r="J9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t="s">
        <v>2862</v>
      </c>
      <c r="J100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t="s">
        <v>2865</v>
      </c>
      <c r="J101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t="s">
        <v>2874</v>
      </c>
      <c r="J102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t="s">
        <v>2724</v>
      </c>
      <c r="J103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t="s">
        <v>2880</v>
      </c>
      <c r="J104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t="s">
        <v>2981</v>
      </c>
      <c r="J105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t="s">
        <v>2868</v>
      </c>
      <c r="J106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t="s">
        <v>2886</v>
      </c>
      <c r="J107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2984</v>
      </c>
      <c r="J10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t="s">
        <v>2650</v>
      </c>
      <c r="J10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t="s">
        <v>2727</v>
      </c>
      <c r="J110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t="s">
        <v>2733</v>
      </c>
      <c r="J111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t="s">
        <v>2721</v>
      </c>
      <c r="J112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t="s">
        <v>2850</v>
      </c>
      <c r="J113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t="s">
        <v>2853</v>
      </c>
      <c r="J114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t="s">
        <v>2730</v>
      </c>
      <c r="J115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t="s">
        <v>2847</v>
      </c>
      <c r="J116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t="s">
        <v>2856</v>
      </c>
      <c r="J117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t="s">
        <v>2841</v>
      </c>
      <c r="J11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t="s">
        <v>2916</v>
      </c>
      <c r="J11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t="s">
        <v>2913</v>
      </c>
      <c r="J120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t="s">
        <v>2910</v>
      </c>
      <c r="J121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t="s">
        <v>2892</v>
      </c>
      <c r="J123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t="s">
        <v>2930</v>
      </c>
      <c r="J124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t="s">
        <v>2927</v>
      </c>
      <c r="J125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2951</v>
      </c>
      <c r="J126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t="s">
        <v>2895</v>
      </c>
      <c r="J12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t="s">
        <v>2919</v>
      </c>
      <c r="J12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t="s">
        <v>2963</v>
      </c>
      <c r="J130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t="s">
        <v>2901</v>
      </c>
      <c r="J131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t="s">
        <v>2904</v>
      </c>
      <c r="J132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t="s">
        <v>2889</v>
      </c>
      <c r="J133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t="s">
        <v>2898</v>
      </c>
      <c r="J134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t="s">
        <v>2933</v>
      </c>
      <c r="J135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t="s">
        <v>2954</v>
      </c>
      <c r="J136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t="s">
        <v>2960</v>
      </c>
      <c r="J137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t="s">
        <v>2957</v>
      </c>
      <c r="J13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t="s">
        <v>2975</v>
      </c>
      <c r="J13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t="s">
        <v>2969</v>
      </c>
      <c r="J140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t="s">
        <v>2966</v>
      </c>
      <c r="J141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t="s">
        <v>2972</v>
      </c>
      <c r="J142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t="s">
        <v>2736</v>
      </c>
      <c r="J143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t="s">
        <v>2939</v>
      </c>
      <c r="J144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t="s">
        <v>2936</v>
      </c>
      <c r="J145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t="s">
        <v>2942</v>
      </c>
      <c r="J146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t="s">
        <v>2948</v>
      </c>
      <c r="J147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t="s">
        <v>2945</v>
      </c>
      <c r="J14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t="s">
        <v>3581</v>
      </c>
      <c r="J150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t="s">
        <v>3584</v>
      </c>
      <c r="J151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t="s">
        <v>4080</v>
      </c>
      <c r="J153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t="s">
        <v>3575</v>
      </c>
      <c r="J154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t="s">
        <v>4144</v>
      </c>
      <c r="J155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4147</v>
      </c>
      <c r="J156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t="s">
        <v>4150</v>
      </c>
      <c r="J157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t="s">
        <v>4153</v>
      </c>
      <c r="J15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4156</v>
      </c>
      <c r="J15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t="s">
        <v>4159</v>
      </c>
      <c r="J160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t="s">
        <v>4177</v>
      </c>
      <c r="J161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t="s">
        <v>4180</v>
      </c>
      <c r="J162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4886</v>
      </c>
      <c r="J163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4883</v>
      </c>
      <c r="J164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4892</v>
      </c>
      <c r="J165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4889</v>
      </c>
      <c r="J166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4874</v>
      </c>
      <c r="J167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4871</v>
      </c>
      <c r="J16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4880</v>
      </c>
      <c r="J16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4877</v>
      </c>
      <c r="J170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t="s">
        <v>5101</v>
      </c>
      <c r="J171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5104</v>
      </c>
      <c r="J172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t="s">
        <v>5116</v>
      </c>
      <c r="J173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5110</v>
      </c>
      <c r="J174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t="s">
        <v>5113</v>
      </c>
      <c r="J175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t="s">
        <v>5027</v>
      </c>
      <c r="J176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5119</v>
      </c>
      <c r="J177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5122</v>
      </c>
      <c r="J17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5125</v>
      </c>
      <c r="J17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t="s">
        <v>5128</v>
      </c>
      <c r="J180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5131</v>
      </c>
      <c r="J181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5134</v>
      </c>
      <c r="J182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5140</v>
      </c>
      <c r="J183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t="s">
        <v>5143</v>
      </c>
      <c r="J184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t="s">
        <v>5146</v>
      </c>
      <c r="J185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t="s">
        <v>5149</v>
      </c>
      <c r="J186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5152</v>
      </c>
      <c r="J187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t="s">
        <v>5155</v>
      </c>
      <c r="J18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t="s">
        <v>5173</v>
      </c>
      <c r="J18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5137</v>
      </c>
      <c r="J190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5107</v>
      </c>
      <c r="J191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5158</v>
      </c>
      <c r="J192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5161</v>
      </c>
      <c r="J193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5164</v>
      </c>
      <c r="J194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t="s">
        <v>5976</v>
      </c>
      <c r="J196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5979</v>
      </c>
      <c r="J197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t="s">
        <v>5967</v>
      </c>
      <c r="J19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5970</v>
      </c>
      <c r="J200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t="s">
        <v>6254</v>
      </c>
      <c r="J201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t="s">
        <v>6248</v>
      </c>
      <c r="J203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t="s">
        <v>7183</v>
      </c>
      <c r="J205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t="s">
        <v>7186</v>
      </c>
      <c r="J206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t="s">
        <v>8320</v>
      </c>
      <c r="J20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t="s">
        <v>8332</v>
      </c>
      <c r="J210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t="s">
        <v>8545</v>
      </c>
      <c r="J211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8548</v>
      </c>
      <c r="J212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t="s">
        <v>8539</v>
      </c>
      <c r="J213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8542</v>
      </c>
      <c r="J214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t="s">
        <v>8777</v>
      </c>
      <c r="J215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t="s">
        <v>8780</v>
      </c>
      <c r="J216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t="s">
        <v>8735</v>
      </c>
      <c r="J21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t="s">
        <v>8771</v>
      </c>
      <c r="J21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t="s">
        <v>8888</v>
      </c>
      <c r="J220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t="s">
        <v>8885</v>
      </c>
      <c r="J221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t="s">
        <v>8891</v>
      </c>
      <c r="J222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t="s">
        <v>8897</v>
      </c>
      <c r="J223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t="s">
        <v>8894</v>
      </c>
      <c r="J224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t="s">
        <v>8870</v>
      </c>
      <c r="J226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t="s">
        <v>8867</v>
      </c>
      <c r="J227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t="s">
        <v>8873</v>
      </c>
      <c r="J22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t="s">
        <v>8879</v>
      </c>
      <c r="J22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t="s">
        <v>8876</v>
      </c>
      <c r="J230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t="s">
        <v>8970</v>
      </c>
      <c r="J231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t="s">
        <v>8967</v>
      </c>
      <c r="J232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t="s">
        <v>10063</v>
      </c>
      <c r="J234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t="s">
        <v>10057</v>
      </c>
      <c r="J236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t="s">
        <v>10442</v>
      </c>
      <c r="J237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t="s">
        <v>10439</v>
      </c>
      <c r="J23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t="s">
        <v>10436</v>
      </c>
      <c r="J23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t="s">
        <v>10466</v>
      </c>
      <c r="J240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t="s">
        <v>10469</v>
      </c>
      <c r="J241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t="s">
        <v>10475</v>
      </c>
      <c r="J242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10478</v>
      </c>
      <c r="J243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t="s">
        <v>10484</v>
      </c>
      <c r="J244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t="s">
        <v>10487</v>
      </c>
      <c r="J245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t="s">
        <v>10493</v>
      </c>
      <c r="J247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t="s">
        <v>10496</v>
      </c>
      <c r="J24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t="s">
        <v>10499</v>
      </c>
      <c r="J24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t="s">
        <v>10502</v>
      </c>
      <c r="J250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t="s">
        <v>10505</v>
      </c>
      <c r="J251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t="s">
        <v>10508</v>
      </c>
      <c r="J252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t="s">
        <v>10511</v>
      </c>
      <c r="J253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t="s">
        <v>10514</v>
      </c>
      <c r="J254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10517</v>
      </c>
      <c r="J255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t="s">
        <v>10804</v>
      </c>
      <c r="J257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t="s">
        <v>10807</v>
      </c>
      <c r="J25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t="s">
        <v>16537</v>
      </c>
      <c r="J25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t="s">
        <v>16549</v>
      </c>
      <c r="J260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t="s">
        <v>16624</v>
      </c>
      <c r="J262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t="s">
        <v>16627</v>
      </c>
      <c r="J263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t="s">
        <v>17664</v>
      </c>
      <c r="J264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t="s">
        <v>17667</v>
      </c>
      <c r="J265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t="s">
        <v>17670</v>
      </c>
      <c r="J266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t="s">
        <v>17673</v>
      </c>
      <c r="J267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t="s">
        <v>17676</v>
      </c>
      <c r="J268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t="s">
        <v>17679</v>
      </c>
      <c r="J26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t="s">
        <v>17682</v>
      </c>
      <c r="J270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t="s">
        <v>17685</v>
      </c>
      <c r="J271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t="s">
        <v>17688</v>
      </c>
      <c r="J272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t="s">
        <v>17757</v>
      </c>
      <c r="J274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t="s">
        <v>17760</v>
      </c>
      <c r="J275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t="s">
        <v>17763</v>
      </c>
      <c r="J276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t="s">
        <v>17766</v>
      </c>
      <c r="J277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t="s">
        <v>17769</v>
      </c>
      <c r="J278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t="s">
        <v>17772</v>
      </c>
      <c r="J27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t="s">
        <v>17775</v>
      </c>
      <c r="J280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t="s">
        <v>17778</v>
      </c>
      <c r="J281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t="s">
        <v>17781</v>
      </c>
      <c r="J282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t="s">
        <v>17932</v>
      </c>
      <c r="J283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t="s">
        <v>17926</v>
      </c>
      <c r="J285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t="s">
        <v>18546</v>
      </c>
      <c r="J286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t="s">
        <v>18549</v>
      </c>
      <c r="J287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t="s">
        <v>18552</v>
      </c>
      <c r="J288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t="s">
        <v>18555</v>
      </c>
      <c r="J28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t="s">
        <v>18564</v>
      </c>
      <c r="J290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t="s">
        <v>18567</v>
      </c>
      <c r="J291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t="s">
        <v>18573</v>
      </c>
      <c r="J293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t="s">
        <v>18576</v>
      </c>
      <c r="J294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t="s">
        <v>18579</v>
      </c>
      <c r="J295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t="s">
        <v>18582</v>
      </c>
      <c r="J296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t="s">
        <v>18585</v>
      </c>
      <c r="J297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t="s">
        <v>18588</v>
      </c>
      <c r="J298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t="s">
        <v>19210</v>
      </c>
      <c r="J29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t="s">
        <v>19219</v>
      </c>
      <c r="J300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t="s">
        <v>19162</v>
      </c>
      <c r="J301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t="s">
        <v>19165</v>
      </c>
      <c r="J302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t="s">
        <v>19168</v>
      </c>
      <c r="J303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t="s">
        <v>19171</v>
      </c>
      <c r="J304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t="s">
        <v>19177</v>
      </c>
      <c r="J306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t="s">
        <v>19180</v>
      </c>
      <c r="J307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t="s">
        <v>19363</v>
      </c>
      <c r="J308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t="s">
        <v>19366</v>
      </c>
      <c r="J30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t="s">
        <v>19369</v>
      </c>
      <c r="J310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t="s">
        <v>19372</v>
      </c>
      <c r="J311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t="s">
        <v>19875</v>
      </c>
      <c r="J312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t="s">
        <v>19878</v>
      </c>
      <c r="J313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t="s">
        <v>19869</v>
      </c>
      <c r="J314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t="s">
        <v>19872</v>
      </c>
      <c r="J315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t="s">
        <v>20180</v>
      </c>
      <c r="J316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t="s">
        <v>20189</v>
      </c>
      <c r="J317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t="s">
        <v>20198</v>
      </c>
      <c r="J318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t="s">
        <v>20195</v>
      </c>
      <c r="J31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t="s">
        <v>20177</v>
      </c>
      <c r="J320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t="s">
        <v>20192</v>
      </c>
      <c r="J321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t="s">
        <v>20186</v>
      </c>
      <c r="J322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t="s">
        <v>20183</v>
      </c>
      <c r="J323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t="s">
        <v>20363</v>
      </c>
      <c r="J324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t="s">
        <v>20348</v>
      </c>
      <c r="J325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t="s">
        <v>20351</v>
      </c>
      <c r="J326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t="s">
        <v>20354</v>
      </c>
      <c r="J327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t="s">
        <v>20357</v>
      </c>
      <c r="J328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t="s">
        <v>20360</v>
      </c>
      <c r="J32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t="s">
        <v>20306</v>
      </c>
      <c r="J330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t="s">
        <v>20276</v>
      </c>
      <c r="J331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t="s">
        <v>20300</v>
      </c>
      <c r="J332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t="s">
        <v>20303</v>
      </c>
      <c r="J333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t="s">
        <v>20309</v>
      </c>
      <c r="J334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t="s">
        <v>20291</v>
      </c>
      <c r="J335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t="s">
        <v>20267</v>
      </c>
      <c r="J336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t="s">
        <v>20273</v>
      </c>
      <c r="J337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t="s">
        <v>20270</v>
      </c>
      <c r="J33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t="s">
        <v>20294</v>
      </c>
      <c r="J340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t="s">
        <v>20288</v>
      </c>
      <c r="J341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t="s">
        <v>20285</v>
      </c>
      <c r="J342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t="s">
        <v>20312</v>
      </c>
      <c r="J343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t="s">
        <v>20315</v>
      </c>
      <c r="J344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t="s">
        <v>20282</v>
      </c>
      <c r="J345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t="s">
        <v>20279</v>
      </c>
      <c r="J346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t="s">
        <v>20756</v>
      </c>
      <c r="J347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t="s">
        <v>20753</v>
      </c>
      <c r="J348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  <row r="349" spans="1:13" x14ac:dyDescent="0.25">
      <c r="A349" t="s">
        <v>14</v>
      </c>
      <c r="B349" s="3">
        <v>46105</v>
      </c>
      <c r="C349" s="5">
        <v>0.47196759259259258</v>
      </c>
      <c r="D349" s="1" t="s">
        <v>226</v>
      </c>
      <c r="E349" t="s">
        <v>4940</v>
      </c>
      <c r="F349" t="s">
        <v>3361</v>
      </c>
      <c r="I349" t="s">
        <v>21946</v>
      </c>
      <c r="J349" t="s">
        <v>2396</v>
      </c>
      <c r="K349" t="s">
        <v>21947</v>
      </c>
      <c r="L349" t="s">
        <v>21948</v>
      </c>
      <c r="M349" s="2" t="str">
        <f>HYPERLINK(Таблица3[[#This Row],[RelativePath]])</f>
        <v>7 Площадка 2 бетонщики\134160575_1_20260324T111938Z.jpg</v>
      </c>
    </row>
    <row r="350" spans="1:13" x14ac:dyDescent="0.25">
      <c r="A350" t="s">
        <v>14</v>
      </c>
      <c r="B350" s="3">
        <v>46105</v>
      </c>
      <c r="C350" s="5">
        <v>0.46976851851851853</v>
      </c>
      <c r="D350" s="1" t="s">
        <v>226</v>
      </c>
      <c r="E350" t="s">
        <v>4940</v>
      </c>
      <c r="F350" t="s">
        <v>3361</v>
      </c>
      <c r="I350" t="s">
        <v>21943</v>
      </c>
      <c r="J350" t="s">
        <v>2396</v>
      </c>
      <c r="K350" t="s">
        <v>21944</v>
      </c>
      <c r="L350" t="s">
        <v>21945</v>
      </c>
      <c r="M350" s="2" t="str">
        <f>HYPERLINK(Таблица3[[#This Row],[RelativePath]])</f>
        <v>7 Площадка 2 бетонщики\134160575_1_20260324T111628Z.jpg</v>
      </c>
    </row>
    <row r="351" spans="1:13" x14ac:dyDescent="0.25">
      <c r="A351" t="s">
        <v>14</v>
      </c>
      <c r="B351" s="3">
        <v>46105</v>
      </c>
      <c r="C351" s="5">
        <v>0.45481481481481484</v>
      </c>
      <c r="D351" s="1" t="s">
        <v>226</v>
      </c>
      <c r="E351" t="s">
        <v>22238</v>
      </c>
      <c r="F351" t="s">
        <v>58</v>
      </c>
      <c r="I351" t="s">
        <v>22072</v>
      </c>
      <c r="J351" t="s">
        <v>12007</v>
      </c>
      <c r="K351" t="s">
        <v>22073</v>
      </c>
      <c r="L351" t="s">
        <v>22074</v>
      </c>
      <c r="M351" s="2" t="str">
        <f>HYPERLINK(Таблица3[[#This Row],[RelativePath]])</f>
        <v>10 Въезд ангар\GA3948333_6_20260324T105456Z.jpg</v>
      </c>
    </row>
    <row r="352" spans="1:13" x14ac:dyDescent="0.25">
      <c r="A352" t="s">
        <v>14</v>
      </c>
      <c r="B352" s="3">
        <v>46105</v>
      </c>
      <c r="C352" s="5">
        <v>0.47450231481481481</v>
      </c>
      <c r="D352" s="1" t="s">
        <v>226</v>
      </c>
      <c r="E352" t="s">
        <v>4940</v>
      </c>
      <c r="F352" t="s">
        <v>3361</v>
      </c>
      <c r="I352" t="s">
        <v>21949</v>
      </c>
      <c r="J352" t="s">
        <v>2396</v>
      </c>
      <c r="K352" t="s">
        <v>21950</v>
      </c>
      <c r="L352" t="s">
        <v>21951</v>
      </c>
      <c r="M352" s="2" t="str">
        <f>HYPERLINK(Таблица3[[#This Row],[RelativePath]])</f>
        <v>7 Площадка 2 бетонщики\134160575_1_20260324T112317Z.jpg</v>
      </c>
    </row>
    <row r="353" spans="1:13" x14ac:dyDescent="0.25">
      <c r="A353" t="s">
        <v>14</v>
      </c>
      <c r="B353" s="3">
        <v>46105</v>
      </c>
      <c r="C353" s="5">
        <v>0.46478009259259262</v>
      </c>
      <c r="D353" s="1" t="s">
        <v>226</v>
      </c>
      <c r="E353" t="s">
        <v>4940</v>
      </c>
      <c r="F353" t="s">
        <v>3361</v>
      </c>
      <c r="I353" t="s">
        <v>21934</v>
      </c>
      <c r="J353" t="s">
        <v>2396</v>
      </c>
      <c r="K353" t="s">
        <v>21935</v>
      </c>
      <c r="L353" t="s">
        <v>21936</v>
      </c>
      <c r="M353" s="2" t="str">
        <f>HYPERLINK(Таблица3[[#This Row],[RelativePath]])</f>
        <v>7 Площадка 2 бетонщики\134160575_1_20260324T110917Z.jpg</v>
      </c>
    </row>
    <row r="354" spans="1:13" x14ac:dyDescent="0.25">
      <c r="A354" t="s">
        <v>14</v>
      </c>
      <c r="B354" s="3">
        <v>46105</v>
      </c>
      <c r="C354" s="5">
        <v>0.46163194444444444</v>
      </c>
      <c r="D354" s="1" t="s">
        <v>226</v>
      </c>
      <c r="E354" t="s">
        <v>22231</v>
      </c>
      <c r="F354" t="s">
        <v>3361</v>
      </c>
      <c r="I354" t="s">
        <v>21931</v>
      </c>
      <c r="J354" t="s">
        <v>2396</v>
      </c>
      <c r="K354" t="s">
        <v>21932</v>
      </c>
      <c r="L354" t="s">
        <v>21933</v>
      </c>
      <c r="M354" s="2" t="str">
        <f>HYPERLINK(Таблица3[[#This Row],[RelativePath]])</f>
        <v>7 Площадка 2 бетонщики\134160575_1_20260324T110445Z.jpg</v>
      </c>
    </row>
    <row r="355" spans="1:13" x14ac:dyDescent="0.25">
      <c r="A355" t="s">
        <v>14</v>
      </c>
      <c r="B355" s="3">
        <v>46105</v>
      </c>
      <c r="C355" s="5">
        <v>0.46939814814814818</v>
      </c>
      <c r="D355" s="1" t="s">
        <v>226</v>
      </c>
      <c r="E355" t="s">
        <v>4940</v>
      </c>
      <c r="F355" t="s">
        <v>3361</v>
      </c>
      <c r="I355" t="s">
        <v>21940</v>
      </c>
      <c r="J355" t="s">
        <v>2396</v>
      </c>
      <c r="K355" t="s">
        <v>21941</v>
      </c>
      <c r="L355" t="s">
        <v>21942</v>
      </c>
      <c r="M355" s="2" t="str">
        <f>HYPERLINK(Таблица3[[#This Row],[RelativePath]])</f>
        <v>7 Площадка 2 бетонщики\134160575_1_20260324T111556Z.jpg</v>
      </c>
    </row>
    <row r="356" spans="1:13" x14ac:dyDescent="0.25">
      <c r="A356" t="s">
        <v>14</v>
      </c>
      <c r="B356" s="3">
        <v>46105</v>
      </c>
      <c r="C356" s="5">
        <v>0.46629629629629632</v>
      </c>
      <c r="D356" s="1" t="s">
        <v>226</v>
      </c>
      <c r="E356" t="s">
        <v>4940</v>
      </c>
      <c r="F356" t="s">
        <v>3361</v>
      </c>
      <c r="I356" t="s">
        <v>21937</v>
      </c>
      <c r="J356" t="s">
        <v>2396</v>
      </c>
      <c r="K356" t="s">
        <v>21938</v>
      </c>
      <c r="L356" t="s">
        <v>21939</v>
      </c>
      <c r="M356" s="2" t="str">
        <f>HYPERLINK(Таблица3[[#This Row],[RelativePath]])</f>
        <v>7 Площадка 2 бетонщики\134160575_1_20260324T111128Z.jpg</v>
      </c>
    </row>
    <row r="357" spans="1:13" x14ac:dyDescent="0.25">
      <c r="A357" t="s">
        <v>14</v>
      </c>
      <c r="B357" s="3">
        <v>46105</v>
      </c>
      <c r="C357" s="5">
        <v>0.45503472222222224</v>
      </c>
      <c r="D357" s="1" t="s">
        <v>226</v>
      </c>
      <c r="E357" t="s">
        <v>22238</v>
      </c>
      <c r="F357" t="s">
        <v>58</v>
      </c>
      <c r="I357" t="s">
        <v>22123</v>
      </c>
      <c r="J357" t="s">
        <v>11697</v>
      </c>
      <c r="K357" t="s">
        <v>22124</v>
      </c>
      <c r="L357" t="s">
        <v>22125</v>
      </c>
      <c r="M357" s="2" t="str">
        <f>HYPERLINK(Таблица3[[#This Row],[RelativePath]])</f>
        <v>11 Навес пилмат\GA3948333_5_20260324T105515Z.jpg</v>
      </c>
    </row>
    <row r="358" spans="1:13" x14ac:dyDescent="0.25">
      <c r="A358" t="s">
        <v>14</v>
      </c>
      <c r="B358" s="3">
        <v>46105</v>
      </c>
      <c r="C358" s="5">
        <v>0.45483796296296297</v>
      </c>
      <c r="D358" s="1" t="s">
        <v>226</v>
      </c>
      <c r="E358" t="s">
        <v>22238</v>
      </c>
      <c r="F358" t="s">
        <v>58</v>
      </c>
      <c r="I358" t="s">
        <v>22120</v>
      </c>
      <c r="J358" t="s">
        <v>11697</v>
      </c>
      <c r="K358" t="s">
        <v>22121</v>
      </c>
      <c r="L358" t="s">
        <v>22122</v>
      </c>
      <c r="M358" s="2" t="str">
        <f>HYPERLINK(Таблица3[[#This Row],[RelativePath]])</f>
        <v>11 Навес пилмат\GA3948333_5_20260324T105458Z.jpg</v>
      </c>
    </row>
    <row r="359" spans="1:13" x14ac:dyDescent="0.25">
      <c r="A359" t="s">
        <v>14</v>
      </c>
      <c r="B359" s="3">
        <v>46105</v>
      </c>
      <c r="C359" s="5">
        <v>0.45839120370370373</v>
      </c>
      <c r="D359" s="1" t="s">
        <v>226</v>
      </c>
      <c r="E359" t="s">
        <v>22238</v>
      </c>
      <c r="F359" t="s">
        <v>58</v>
      </c>
      <c r="I359" t="s">
        <v>22129</v>
      </c>
      <c r="J359" t="s">
        <v>11697</v>
      </c>
      <c r="K359" t="s">
        <v>22130</v>
      </c>
      <c r="L359" t="s">
        <v>22131</v>
      </c>
      <c r="M359" s="2" t="str">
        <f>HYPERLINK(Таблица3[[#This Row],[RelativePath]])</f>
        <v>11 Навес пилмат\GA3948333_5_20260324T110005Z.jpg</v>
      </c>
    </row>
    <row r="360" spans="1:13" x14ac:dyDescent="0.25">
      <c r="A360" t="s">
        <v>14</v>
      </c>
      <c r="B360" s="3">
        <v>46105</v>
      </c>
      <c r="C360" s="5">
        <v>0.4566898148148148</v>
      </c>
      <c r="D360" s="1" t="s">
        <v>226</v>
      </c>
      <c r="E360" t="s">
        <v>22238</v>
      </c>
      <c r="F360" t="s">
        <v>58</v>
      </c>
      <c r="I360" t="s">
        <v>22126</v>
      </c>
      <c r="J360" t="s">
        <v>11697</v>
      </c>
      <c r="K360" t="s">
        <v>22127</v>
      </c>
      <c r="L360" t="s">
        <v>22128</v>
      </c>
      <c r="M360" s="2" t="str">
        <f>HYPERLINK(Таблица3[[#This Row],[RelativePath]])</f>
        <v>11 Навес пилмат\GA3948333_5_20260324T105738Z.jpg</v>
      </c>
    </row>
    <row r="361" spans="1:13" x14ac:dyDescent="0.25">
      <c r="A361" t="s">
        <v>14</v>
      </c>
      <c r="B361" s="3">
        <v>46105</v>
      </c>
      <c r="C361" s="5">
        <v>0.46862268518518518</v>
      </c>
      <c r="D361" s="1" t="s">
        <v>226</v>
      </c>
      <c r="E361" t="s">
        <v>21033</v>
      </c>
      <c r="F361" t="s">
        <v>87</v>
      </c>
      <c r="I361" t="s">
        <v>22078</v>
      </c>
      <c r="J361" t="s">
        <v>12007</v>
      </c>
      <c r="K361" t="s">
        <v>22079</v>
      </c>
      <c r="L361" t="s">
        <v>22080</v>
      </c>
      <c r="M361" s="2" t="str">
        <f>HYPERLINK(Таблица3[[#This Row],[RelativePath]])</f>
        <v>10 Въезд ангар\GA3948333_6_20260324T111449Z.jpg</v>
      </c>
    </row>
    <row r="362" spans="1:13" x14ac:dyDescent="0.25">
      <c r="A362" t="s">
        <v>14</v>
      </c>
      <c r="B362" s="3">
        <v>46105</v>
      </c>
      <c r="C362" s="5">
        <v>0.45651620370370372</v>
      </c>
      <c r="D362" s="1" t="s">
        <v>226</v>
      </c>
      <c r="E362" t="s">
        <v>22238</v>
      </c>
      <c r="F362" t="s">
        <v>58</v>
      </c>
      <c r="I362" t="s">
        <v>22075</v>
      </c>
      <c r="J362" t="s">
        <v>12007</v>
      </c>
      <c r="K362" t="s">
        <v>22076</v>
      </c>
      <c r="L362" t="s">
        <v>22077</v>
      </c>
      <c r="M362" s="2" t="str">
        <f>HYPERLINK(Таблица3[[#This Row],[RelativePath]])</f>
        <v>10 Въезд ангар\GA3948333_6_20260324T105723Z.jpg</v>
      </c>
    </row>
    <row r="363" spans="1:13" x14ac:dyDescent="0.25">
      <c r="A363" t="s">
        <v>14</v>
      </c>
      <c r="B363" s="3">
        <v>46105</v>
      </c>
      <c r="C363" s="5">
        <v>0.47270833333333334</v>
      </c>
      <c r="D363" s="1" t="s">
        <v>226</v>
      </c>
      <c r="E363" t="s">
        <v>21033</v>
      </c>
      <c r="F363" t="s">
        <v>22234</v>
      </c>
      <c r="I363" t="s">
        <v>22084</v>
      </c>
      <c r="J363" t="s">
        <v>12007</v>
      </c>
      <c r="K363" t="s">
        <v>22085</v>
      </c>
      <c r="L363" t="s">
        <v>22086</v>
      </c>
      <c r="M363" s="2" t="str">
        <f>HYPERLINK(Таблица3[[#This Row],[RelativePath]])</f>
        <v>10 Въезд ангар\GA3948333_6_20260324T112042Z.jpg</v>
      </c>
    </row>
    <row r="364" spans="1:13" x14ac:dyDescent="0.25">
      <c r="A364" t="s">
        <v>14</v>
      </c>
      <c r="B364" s="3">
        <v>46105</v>
      </c>
      <c r="C364" s="5">
        <v>0.4689699074074074</v>
      </c>
      <c r="D364" s="1" t="s">
        <v>226</v>
      </c>
      <c r="E364" t="s">
        <v>21033</v>
      </c>
      <c r="F364" t="s">
        <v>22234</v>
      </c>
      <c r="I364" t="s">
        <v>22081</v>
      </c>
      <c r="J364" t="s">
        <v>12007</v>
      </c>
      <c r="K364" t="s">
        <v>22082</v>
      </c>
      <c r="L364" t="s">
        <v>22083</v>
      </c>
      <c r="M364" s="2" t="str">
        <f>HYPERLINK(Таблица3[[#This Row],[RelativePath]])</f>
        <v>10 Въезд ангар\GA3948333_6_20260324T111519Z.jpg</v>
      </c>
    </row>
    <row r="365" spans="1:13" x14ac:dyDescent="0.25">
      <c r="A365" t="s">
        <v>14</v>
      </c>
      <c r="B365" s="3">
        <v>46105</v>
      </c>
      <c r="C365" s="5">
        <v>0.46005787037037038</v>
      </c>
      <c r="D365" s="1" t="s">
        <v>226</v>
      </c>
      <c r="E365" t="s">
        <v>22231</v>
      </c>
      <c r="F365" t="s">
        <v>3361</v>
      </c>
      <c r="I365" t="s">
        <v>21928</v>
      </c>
      <c r="J365" t="s">
        <v>2396</v>
      </c>
      <c r="K365" t="s">
        <v>21929</v>
      </c>
      <c r="L365" t="s">
        <v>21930</v>
      </c>
      <c r="M365" s="2" t="str">
        <f>HYPERLINK(Таблица3[[#This Row],[RelativePath]])</f>
        <v>7 Площадка 2 бетонщики\134160575_1_20260324T110229Z.jpg</v>
      </c>
    </row>
    <row r="366" spans="1:13" x14ac:dyDescent="0.25">
      <c r="A366" t="s">
        <v>14</v>
      </c>
      <c r="B366" s="3">
        <v>46105</v>
      </c>
      <c r="C366" s="5">
        <v>0.43390046296296297</v>
      </c>
      <c r="D366" s="1" t="s">
        <v>226</v>
      </c>
      <c r="E366" t="s">
        <v>22231</v>
      </c>
      <c r="F366" t="s">
        <v>3361</v>
      </c>
      <c r="I366" t="s">
        <v>21895</v>
      </c>
      <c r="J366" t="s">
        <v>2396</v>
      </c>
      <c r="K366" t="s">
        <v>21896</v>
      </c>
      <c r="L366" t="s">
        <v>21897</v>
      </c>
      <c r="M366" s="2" t="str">
        <f>HYPERLINK(Таблица3[[#This Row],[RelativePath]])</f>
        <v>7 Площадка 2 бетонщики\134160575_1_20260324T102449Z.jpg</v>
      </c>
    </row>
    <row r="367" spans="1:13" x14ac:dyDescent="0.25">
      <c r="A367" t="s">
        <v>14</v>
      </c>
      <c r="B367" s="3">
        <v>46105</v>
      </c>
      <c r="C367" s="5">
        <v>0.43267361111111113</v>
      </c>
      <c r="D367" s="1" t="s">
        <v>226</v>
      </c>
      <c r="E367" t="s">
        <v>22231</v>
      </c>
      <c r="F367" t="s">
        <v>3361</v>
      </c>
      <c r="I367" t="s">
        <v>21892</v>
      </c>
      <c r="J367" t="s">
        <v>2396</v>
      </c>
      <c r="K367" t="s">
        <v>21893</v>
      </c>
      <c r="L367" t="s">
        <v>21894</v>
      </c>
      <c r="M367" s="2" t="str">
        <f>HYPERLINK(Таблица3[[#This Row],[RelativePath]])</f>
        <v>7 Площадка 2 бетонщики\134160575_1_20260324T102303Z.jpg</v>
      </c>
    </row>
    <row r="368" spans="1:13" x14ac:dyDescent="0.25">
      <c r="A368" t="s">
        <v>14</v>
      </c>
      <c r="B368" s="3">
        <v>46105</v>
      </c>
      <c r="C368" s="5">
        <v>0.43744212962962964</v>
      </c>
      <c r="D368" s="1" t="s">
        <v>226</v>
      </c>
      <c r="E368" t="s">
        <v>22231</v>
      </c>
      <c r="F368" t="s">
        <v>3361</v>
      </c>
      <c r="I368" t="s">
        <v>21901</v>
      </c>
      <c r="J368" t="s">
        <v>2396</v>
      </c>
      <c r="K368" t="s">
        <v>21902</v>
      </c>
      <c r="L368" t="s">
        <v>21903</v>
      </c>
      <c r="M368" s="2" t="str">
        <f>HYPERLINK(Таблица3[[#This Row],[RelativePath]])</f>
        <v>7 Площадка 2 бетонщики\134160575_1_20260324T102955Z.jpg</v>
      </c>
    </row>
    <row r="369" spans="1:13" x14ac:dyDescent="0.25">
      <c r="A369" t="s">
        <v>14</v>
      </c>
      <c r="B369" s="3">
        <v>46105</v>
      </c>
      <c r="C369" s="5">
        <v>0.43526620370370372</v>
      </c>
      <c r="D369" s="1" t="s">
        <v>226</v>
      </c>
      <c r="E369" t="s">
        <v>22231</v>
      </c>
      <c r="F369" t="s">
        <v>3361</v>
      </c>
      <c r="I369" t="s">
        <v>21898</v>
      </c>
      <c r="J369" t="s">
        <v>2396</v>
      </c>
      <c r="K369" t="s">
        <v>21899</v>
      </c>
      <c r="L369" t="s">
        <v>21900</v>
      </c>
      <c r="M369" s="2" t="str">
        <f>HYPERLINK(Таблица3[[#This Row],[RelativePath]])</f>
        <v>7 Площадка 2 бетонщики\134160575_1_20260324T102647Z.jpg</v>
      </c>
    </row>
    <row r="370" spans="1:13" x14ac:dyDescent="0.25">
      <c r="A370" t="s">
        <v>14</v>
      </c>
      <c r="B370" s="3">
        <v>46105</v>
      </c>
      <c r="C370" s="5">
        <v>0.42635416666666665</v>
      </c>
      <c r="D370" s="1" t="s">
        <v>226</v>
      </c>
      <c r="E370" t="s">
        <v>22231</v>
      </c>
      <c r="F370" t="s">
        <v>3361</v>
      </c>
      <c r="I370" t="s">
        <v>21883</v>
      </c>
      <c r="J370" t="s">
        <v>2396</v>
      </c>
      <c r="K370" t="s">
        <v>21884</v>
      </c>
      <c r="L370" t="s">
        <v>21885</v>
      </c>
      <c r="M370" s="2" t="str">
        <f>HYPERLINK(Таблица3[[#This Row],[RelativePath]])</f>
        <v>7 Площадка 2 бетонщики\134160575_1_20260324T101357Z.jpg</v>
      </c>
    </row>
    <row r="371" spans="1:13" x14ac:dyDescent="0.25">
      <c r="A371" t="s">
        <v>14</v>
      </c>
      <c r="B371" s="3">
        <v>46105</v>
      </c>
      <c r="C371" s="5">
        <v>0.42469907407407409</v>
      </c>
      <c r="D371" s="1" t="s">
        <v>226</v>
      </c>
      <c r="E371" t="s">
        <v>22231</v>
      </c>
      <c r="F371" t="s">
        <v>3361</v>
      </c>
      <c r="I371" t="s">
        <v>21880</v>
      </c>
      <c r="J371" t="s">
        <v>2396</v>
      </c>
      <c r="K371" t="s">
        <v>21881</v>
      </c>
      <c r="L371" t="s">
        <v>21882</v>
      </c>
      <c r="M371" s="2" t="str">
        <f>HYPERLINK(Таблица3[[#This Row],[RelativePath]])</f>
        <v>7 Площадка 2 бетонщики\134160575_1_20260324T101134Z.jpg</v>
      </c>
    </row>
    <row r="372" spans="1:13" x14ac:dyDescent="0.25">
      <c r="A372" t="s">
        <v>14</v>
      </c>
      <c r="B372" s="3">
        <v>46105</v>
      </c>
      <c r="C372" s="5">
        <v>0.43114583333333334</v>
      </c>
      <c r="D372" s="1" t="s">
        <v>226</v>
      </c>
      <c r="E372" t="s">
        <v>22231</v>
      </c>
      <c r="F372" t="s">
        <v>3361</v>
      </c>
      <c r="I372" t="s">
        <v>21889</v>
      </c>
      <c r="J372" t="s">
        <v>2396</v>
      </c>
      <c r="K372" t="s">
        <v>21890</v>
      </c>
      <c r="L372" t="s">
        <v>21891</v>
      </c>
      <c r="M372" s="2" t="str">
        <f>HYPERLINK(Таблица3[[#This Row],[RelativePath]])</f>
        <v>7 Площадка 2 бетонщики\134160575_1_20260324T102051Z.jpg</v>
      </c>
    </row>
    <row r="373" spans="1:13" x14ac:dyDescent="0.25">
      <c r="A373" t="s">
        <v>14</v>
      </c>
      <c r="B373" s="3">
        <v>46105</v>
      </c>
      <c r="C373" s="5">
        <v>0.42859953703703701</v>
      </c>
      <c r="D373" s="1" t="s">
        <v>226</v>
      </c>
      <c r="E373" t="s">
        <v>22231</v>
      </c>
      <c r="F373" t="s">
        <v>3361</v>
      </c>
      <c r="I373" t="s">
        <v>21886</v>
      </c>
      <c r="J373" t="s">
        <v>2396</v>
      </c>
      <c r="K373" t="s">
        <v>21887</v>
      </c>
      <c r="L373" t="s">
        <v>21888</v>
      </c>
      <c r="M373" s="2" t="str">
        <f>HYPERLINK(Таблица3[[#This Row],[RelativePath]])</f>
        <v>7 Площадка 2 бетонщики\134160575_1_20260324T101711Z.jpg</v>
      </c>
    </row>
    <row r="374" spans="1:13" x14ac:dyDescent="0.25">
      <c r="A374" t="s">
        <v>14</v>
      </c>
      <c r="B374" s="3">
        <v>46105</v>
      </c>
      <c r="C374" s="5">
        <v>0.45210648148148147</v>
      </c>
      <c r="D374" s="1" t="s">
        <v>226</v>
      </c>
      <c r="E374" t="s">
        <v>22231</v>
      </c>
      <c r="F374" t="s">
        <v>3361</v>
      </c>
      <c r="I374" t="s">
        <v>21919</v>
      </c>
      <c r="J374" t="s">
        <v>2396</v>
      </c>
      <c r="K374" t="s">
        <v>21920</v>
      </c>
      <c r="L374" t="s">
        <v>21921</v>
      </c>
      <c r="M374" s="2" t="str">
        <f>HYPERLINK(Таблица3[[#This Row],[RelativePath]])</f>
        <v>7 Площадка 2 бетонщики\134160575_1_20260324T105102Z.jpg</v>
      </c>
    </row>
    <row r="375" spans="1:13" x14ac:dyDescent="0.25">
      <c r="A375" t="s">
        <v>14</v>
      </c>
      <c r="B375" s="3">
        <v>46105</v>
      </c>
      <c r="C375" s="5">
        <v>0.45050925925925928</v>
      </c>
      <c r="D375" s="1" t="s">
        <v>226</v>
      </c>
      <c r="E375" t="s">
        <v>22231</v>
      </c>
      <c r="F375" t="s">
        <v>3361</v>
      </c>
      <c r="I375" t="s">
        <v>21916</v>
      </c>
      <c r="J375" t="s">
        <v>2396</v>
      </c>
      <c r="K375" t="s">
        <v>21917</v>
      </c>
      <c r="L375" t="s">
        <v>21918</v>
      </c>
      <c r="M375" s="2" t="str">
        <f>HYPERLINK(Таблица3[[#This Row],[RelativePath]])</f>
        <v>7 Площадка 2 бетонщики\134160575_1_20260324T104844Z.jpg</v>
      </c>
    </row>
    <row r="376" spans="1:13" x14ac:dyDescent="0.25">
      <c r="A376" t="s">
        <v>14</v>
      </c>
      <c r="B376" s="3">
        <v>46105</v>
      </c>
      <c r="C376" s="5">
        <v>0.45806712962962964</v>
      </c>
      <c r="D376" s="1" t="s">
        <v>226</v>
      </c>
      <c r="E376" t="s">
        <v>22231</v>
      </c>
      <c r="F376" t="s">
        <v>3361</v>
      </c>
      <c r="I376" t="s">
        <v>21925</v>
      </c>
      <c r="J376" t="s">
        <v>2396</v>
      </c>
      <c r="K376" t="s">
        <v>21926</v>
      </c>
      <c r="L376" t="s">
        <v>21927</v>
      </c>
      <c r="M376" s="2" t="str">
        <f>HYPERLINK(Таблица3[[#This Row],[RelativePath]])</f>
        <v>7 Площадка 2 бетонщики\134160575_1_20260324T105937Z.jpg</v>
      </c>
    </row>
    <row r="377" spans="1:13" x14ac:dyDescent="0.25">
      <c r="A377" t="s">
        <v>14</v>
      </c>
      <c r="B377" s="3">
        <v>46105</v>
      </c>
      <c r="C377" s="5">
        <v>0.4535763888888889</v>
      </c>
      <c r="D377" s="1" t="s">
        <v>226</v>
      </c>
      <c r="E377" t="s">
        <v>22231</v>
      </c>
      <c r="F377" t="s">
        <v>3361</v>
      </c>
      <c r="I377" t="s">
        <v>21922</v>
      </c>
      <c r="J377" t="s">
        <v>2396</v>
      </c>
      <c r="K377" t="s">
        <v>21923</v>
      </c>
      <c r="L377" t="s">
        <v>21924</v>
      </c>
      <c r="M377" s="2" t="str">
        <f>HYPERLINK(Таблица3[[#This Row],[RelativePath]])</f>
        <v>7 Площадка 2 бетонщики\134160575_1_20260324T105309Z.jpg</v>
      </c>
    </row>
    <row r="378" spans="1:13" x14ac:dyDescent="0.25">
      <c r="A378" t="s">
        <v>14</v>
      </c>
      <c r="B378" s="3">
        <v>46105</v>
      </c>
      <c r="C378" s="5">
        <v>0.44462962962962965</v>
      </c>
      <c r="D378" s="1" t="s">
        <v>226</v>
      </c>
      <c r="E378" t="s">
        <v>22231</v>
      </c>
      <c r="F378" t="s">
        <v>3361</v>
      </c>
      <c r="I378" t="s">
        <v>21907</v>
      </c>
      <c r="J378" t="s">
        <v>2396</v>
      </c>
      <c r="K378" t="s">
        <v>21908</v>
      </c>
      <c r="L378" t="s">
        <v>21909</v>
      </c>
      <c r="M378" s="2" t="str">
        <f>HYPERLINK(Таблица3[[#This Row],[RelativePath]])</f>
        <v>7 Площадка 2 бетонщики\134160575_1_20260324T104016Z.jpg</v>
      </c>
    </row>
    <row r="379" spans="1:13" x14ac:dyDescent="0.25">
      <c r="A379" t="s">
        <v>14</v>
      </c>
      <c r="B379" s="3">
        <v>46105</v>
      </c>
      <c r="C379" s="5">
        <v>0.44028935185185186</v>
      </c>
      <c r="D379" s="1" t="s">
        <v>226</v>
      </c>
      <c r="E379" t="s">
        <v>22231</v>
      </c>
      <c r="F379" t="s">
        <v>3361</v>
      </c>
      <c r="I379" t="s">
        <v>21904</v>
      </c>
      <c r="J379" t="s">
        <v>2396</v>
      </c>
      <c r="K379" t="s">
        <v>21905</v>
      </c>
      <c r="L379" t="s">
        <v>21906</v>
      </c>
      <c r="M379" s="2" t="str">
        <f>HYPERLINK(Таблица3[[#This Row],[RelativePath]])</f>
        <v>7 Площадка 2 бетонщики\134160575_1_20260324T103401Z.jpg</v>
      </c>
    </row>
    <row r="380" spans="1:13" x14ac:dyDescent="0.25">
      <c r="A380" t="s">
        <v>14</v>
      </c>
      <c r="B380" s="3">
        <v>46105</v>
      </c>
      <c r="C380" s="5">
        <v>0.44891203703703703</v>
      </c>
      <c r="D380" s="1" t="s">
        <v>226</v>
      </c>
      <c r="E380" t="s">
        <v>22231</v>
      </c>
      <c r="F380" t="s">
        <v>3361</v>
      </c>
      <c r="I380" t="s">
        <v>21913</v>
      </c>
      <c r="J380" t="s">
        <v>2396</v>
      </c>
      <c r="K380" t="s">
        <v>21914</v>
      </c>
      <c r="L380" t="s">
        <v>21915</v>
      </c>
      <c r="M380" s="2" t="str">
        <f>HYPERLINK(Таблица3[[#This Row],[RelativePath]])</f>
        <v>7 Площадка 2 бетонщики\134160575_1_20260324T104626Z.jpg</v>
      </c>
    </row>
    <row r="381" spans="1:13" x14ac:dyDescent="0.25">
      <c r="A381" t="s">
        <v>14</v>
      </c>
      <c r="B381" s="3">
        <v>46105</v>
      </c>
      <c r="C381" s="5">
        <v>0.44655092592592593</v>
      </c>
      <c r="D381" s="1" t="s">
        <v>226</v>
      </c>
      <c r="E381" t="s">
        <v>22231</v>
      </c>
      <c r="F381" t="s">
        <v>3361</v>
      </c>
      <c r="I381" t="s">
        <v>21910</v>
      </c>
      <c r="J381" t="s">
        <v>2396</v>
      </c>
      <c r="K381" t="s">
        <v>21911</v>
      </c>
      <c r="L381" t="s">
        <v>21912</v>
      </c>
      <c r="M381" s="2" t="str">
        <f>HYPERLINK(Таблица3[[#This Row],[RelativePath]])</f>
        <v>7 Площадка 2 бетонщики\134160575_1_20260324T104302Z.jpg</v>
      </c>
    </row>
    <row r="382" spans="1:13" x14ac:dyDescent="0.25">
      <c r="A382" t="s">
        <v>14</v>
      </c>
      <c r="B382" s="3">
        <v>46105</v>
      </c>
      <c r="C382" s="5">
        <v>0.37574074074074076</v>
      </c>
      <c r="D382" s="1" t="s">
        <v>226</v>
      </c>
      <c r="E382" t="s">
        <v>11070</v>
      </c>
      <c r="F382" t="s">
        <v>2345</v>
      </c>
      <c r="H382" t="s">
        <v>7461</v>
      </c>
      <c r="I382" t="s">
        <v>22253</v>
      </c>
      <c r="J382" t="s">
        <v>22199</v>
      </c>
      <c r="K382" t="s">
        <v>22254</v>
      </c>
      <c r="L382" t="s">
        <v>22255</v>
      </c>
      <c r="M382" s="2" t="str">
        <f>HYPERLINK(Таблица3[[#This Row],[RelativePath]])</f>
        <v>17 Площадка с навесом\GA3948333_10_20260324T090104Z.jpg</v>
      </c>
    </row>
    <row r="383" spans="1:13" x14ac:dyDescent="0.25">
      <c r="A383" t="s">
        <v>14</v>
      </c>
      <c r="B383" s="3">
        <v>46105</v>
      </c>
      <c r="C383" s="5">
        <v>0.3762847222222222</v>
      </c>
      <c r="D383" s="1" t="s">
        <v>226</v>
      </c>
      <c r="E383" t="s">
        <v>11070</v>
      </c>
      <c r="F383" t="s">
        <v>2345</v>
      </c>
      <c r="H383" t="s">
        <v>7461</v>
      </c>
      <c r="I383" t="s">
        <v>22256</v>
      </c>
      <c r="J383" t="s">
        <v>22199</v>
      </c>
      <c r="K383" t="s">
        <v>22257</v>
      </c>
      <c r="L383" t="s">
        <v>22258</v>
      </c>
      <c r="M383" s="2" t="str">
        <f>HYPERLINK(Таблица3[[#This Row],[RelativePath]])</f>
        <v>17 Площадка с навесом\GA3948333_10_20260324T090151Z.jpg</v>
      </c>
    </row>
    <row r="384" spans="1:13" x14ac:dyDescent="0.25">
      <c r="A384" t="s">
        <v>14</v>
      </c>
      <c r="B384" s="3">
        <v>46105</v>
      </c>
      <c r="C384" s="5">
        <v>0.37675925925925924</v>
      </c>
      <c r="D384" s="1" t="s">
        <v>226</v>
      </c>
      <c r="E384" t="s">
        <v>11070</v>
      </c>
      <c r="F384" t="s">
        <v>2345</v>
      </c>
      <c r="H384" t="s">
        <v>7461</v>
      </c>
      <c r="I384" t="s">
        <v>22259</v>
      </c>
      <c r="J384" t="s">
        <v>22199</v>
      </c>
      <c r="K384" t="s">
        <v>22260</v>
      </c>
      <c r="L384" t="s">
        <v>22261</v>
      </c>
      <c r="M384" s="2" t="str">
        <f>HYPERLINK(Таблица3[[#This Row],[RelativePath]])</f>
        <v>17 Площадка с навесом\GA3948333_10_20260324T090232Z.jpg</v>
      </c>
    </row>
    <row r="385" spans="1:13" x14ac:dyDescent="0.25">
      <c r="A385" t="s">
        <v>14</v>
      </c>
      <c r="B385" s="3">
        <v>46105</v>
      </c>
      <c r="C385" s="5">
        <v>0.37706018518518519</v>
      </c>
      <c r="D385" s="1" t="s">
        <v>226</v>
      </c>
      <c r="E385" t="s">
        <v>11070</v>
      </c>
      <c r="F385" t="s">
        <v>2345</v>
      </c>
      <c r="H385" t="s">
        <v>7461</v>
      </c>
      <c r="I385" t="s">
        <v>22262</v>
      </c>
      <c r="J385" t="s">
        <v>22199</v>
      </c>
      <c r="K385" t="s">
        <v>22263</v>
      </c>
      <c r="L385" t="s">
        <v>22264</v>
      </c>
      <c r="M385" s="2" t="str">
        <f>HYPERLINK(Таблица3[[#This Row],[RelativePath]])</f>
        <v>17 Площадка с навесом\GA3948333_10_20260324T090258Z.jpg</v>
      </c>
    </row>
    <row r="386" spans="1:13" x14ac:dyDescent="0.25">
      <c r="A386" t="s">
        <v>14</v>
      </c>
      <c r="B386" s="3">
        <v>46105</v>
      </c>
      <c r="C386" s="5">
        <v>0.45358796296296294</v>
      </c>
      <c r="D386" s="1" t="s">
        <v>226</v>
      </c>
      <c r="E386" t="s">
        <v>22238</v>
      </c>
      <c r="F386" t="s">
        <v>58</v>
      </c>
      <c r="I386" t="s">
        <v>22207</v>
      </c>
      <c r="J386" t="s">
        <v>22199</v>
      </c>
      <c r="K386" t="s">
        <v>22208</v>
      </c>
      <c r="L386" t="s">
        <v>22209</v>
      </c>
      <c r="M386" s="2" t="str">
        <f>HYPERLINK(Таблица3[[#This Row],[RelativePath]])</f>
        <v>17 Площадка с навесом\GA3948333_10_20260324T105310Z.jpg</v>
      </c>
    </row>
    <row r="387" spans="1:13" x14ac:dyDescent="0.25">
      <c r="A387" t="s">
        <v>14</v>
      </c>
      <c r="B387" s="3">
        <v>46105</v>
      </c>
      <c r="C387" s="5">
        <v>0.45511574074074074</v>
      </c>
      <c r="D387" s="1" t="s">
        <v>226</v>
      </c>
      <c r="E387" t="s">
        <v>22238</v>
      </c>
      <c r="F387" t="s">
        <v>58</v>
      </c>
      <c r="I387" t="s">
        <v>22210</v>
      </c>
      <c r="J387" t="s">
        <v>22199</v>
      </c>
      <c r="K387" t="s">
        <v>22211</v>
      </c>
      <c r="L387" t="s">
        <v>22212</v>
      </c>
      <c r="M387" s="2" t="str">
        <f>HYPERLINK(Таблица3[[#This Row],[RelativePath]])</f>
        <v>17 Площадка с навесом\GA3948333_10_20260324T105522Z.jpg</v>
      </c>
    </row>
    <row r="388" spans="1:13" x14ac:dyDescent="0.25">
      <c r="A388" t="s">
        <v>14</v>
      </c>
      <c r="B388" s="3">
        <v>46105</v>
      </c>
      <c r="C388" s="5">
        <v>0.4573726851851852</v>
      </c>
      <c r="D388" s="1" t="s">
        <v>226</v>
      </c>
      <c r="E388" t="s">
        <v>22238</v>
      </c>
      <c r="F388" t="s">
        <v>58</v>
      </c>
      <c r="I388" t="s">
        <v>22213</v>
      </c>
      <c r="J388" t="s">
        <v>22199</v>
      </c>
      <c r="K388" t="s">
        <v>22214</v>
      </c>
      <c r="L388" t="s">
        <v>22215</v>
      </c>
      <c r="M388" s="2" t="str">
        <f>HYPERLINK(Таблица3[[#This Row],[RelativePath]])</f>
        <v>17 Площадка с навесом\GA3948333_10_20260324T105837Z.jpg</v>
      </c>
    </row>
    <row r="389" spans="1:13" x14ac:dyDescent="0.25">
      <c r="A389" t="s">
        <v>14</v>
      </c>
      <c r="B389" s="3">
        <v>46105</v>
      </c>
      <c r="C389" s="5">
        <v>0.45872685185185186</v>
      </c>
      <c r="D389" s="1" t="s">
        <v>226</v>
      </c>
      <c r="E389" t="s">
        <v>22238</v>
      </c>
      <c r="F389" t="s">
        <v>58</v>
      </c>
      <c r="I389" t="s">
        <v>22216</v>
      </c>
      <c r="J389" t="s">
        <v>22199</v>
      </c>
      <c r="K389" t="s">
        <v>22217</v>
      </c>
      <c r="L389" t="s">
        <v>22218</v>
      </c>
      <c r="M389" s="2" t="str">
        <f>HYPERLINK(Таблица3[[#This Row],[RelativePath]])</f>
        <v>17 Площадка с навесом\GA3948333_10_20260324T110034Z.jpg</v>
      </c>
    </row>
    <row r="390" spans="1:13" x14ac:dyDescent="0.25">
      <c r="A390" t="s">
        <v>14</v>
      </c>
      <c r="B390" s="3">
        <v>46105</v>
      </c>
      <c r="C390" s="5">
        <v>0.45876157407407409</v>
      </c>
      <c r="D390" s="1" t="s">
        <v>226</v>
      </c>
      <c r="E390" t="s">
        <v>22238</v>
      </c>
      <c r="F390" t="s">
        <v>58</v>
      </c>
      <c r="I390" t="s">
        <v>22219</v>
      </c>
      <c r="J390" t="s">
        <v>22199</v>
      </c>
      <c r="K390" t="s">
        <v>22220</v>
      </c>
      <c r="L390" t="s">
        <v>22221</v>
      </c>
      <c r="M390" s="2" t="str">
        <f>HYPERLINK(Таблица3[[#This Row],[RelativePath]])</f>
        <v>17 Площадка с навесом\GA3948333_10_20260324T110037Z.jpg</v>
      </c>
    </row>
    <row r="391" spans="1:13" x14ac:dyDescent="0.25">
      <c r="A391" t="s">
        <v>17</v>
      </c>
      <c r="B391" s="3">
        <v>46108</v>
      </c>
      <c r="C391" s="5">
        <v>0.51648148148148143</v>
      </c>
      <c r="D391" s="1" t="s">
        <v>226</v>
      </c>
      <c r="E391" t="s">
        <v>22949</v>
      </c>
      <c r="F391" t="s">
        <v>5697</v>
      </c>
      <c r="H391" t="s">
        <v>22950</v>
      </c>
      <c r="I391" t="s">
        <v>22837</v>
      </c>
      <c r="J391" t="s">
        <v>12007</v>
      </c>
      <c r="K391" t="s">
        <v>22838</v>
      </c>
      <c r="L391" t="s">
        <v>22839</v>
      </c>
      <c r="M391" s="2" t="str">
        <f>HYPERLINK(Таблица3[[#This Row],[RelativePath]])</f>
        <v>10 Въезд ангар\GA3948333_6_20260327T122344Z.jpg</v>
      </c>
    </row>
    <row r="392" spans="1:13" x14ac:dyDescent="0.25">
      <c r="A392" t="s">
        <v>17</v>
      </c>
      <c r="B392" s="3">
        <v>46108</v>
      </c>
      <c r="C392" s="5">
        <v>0.52469907407407412</v>
      </c>
      <c r="D392" s="1" t="s">
        <v>226</v>
      </c>
      <c r="E392" t="s">
        <v>22949</v>
      </c>
      <c r="F392" t="s">
        <v>5697</v>
      </c>
      <c r="H392" t="s">
        <v>22951</v>
      </c>
      <c r="I392" t="s">
        <v>22840</v>
      </c>
      <c r="J392" t="s">
        <v>12007</v>
      </c>
      <c r="K392" t="s">
        <v>22841</v>
      </c>
      <c r="L392" t="s">
        <v>22842</v>
      </c>
      <c r="M392" s="2" t="str">
        <f>HYPERLINK(Таблица3[[#This Row],[RelativePath]])</f>
        <v>10 Въезд ангар\GA3948333_6_20260327T123534Z.jpg</v>
      </c>
    </row>
  </sheetData>
  <phoneticPr fontId="2" type="noConversion"/>
  <conditionalFormatting sqref="E393:E414 D2:E392">
    <cfRule type="containsText" dxfId="78" priority="7" operator="containsText" text="Выезд с территории">
      <formula>NOT(ISERROR(SEARCH("Выезд с территории",D2)))</formula>
    </cfRule>
  </conditionalFormatting>
  <conditionalFormatting sqref="D2:D392">
    <cfRule type="containsText" dxfId="77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2">
    <cfRule type="containsText" dxfId="76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14">
    <cfRule type="containsText" dxfId="75" priority="2" operator="containsText" text="Газель базы">
      <formula>NOT(ISERROR(SEARCH("Газель базы",E2)))</formula>
    </cfRule>
    <cfRule type="containsText" dxfId="74" priority="3" operator="containsText" text="Погрузчик базы">
      <formula>NOT(ISERROR(SEARCH("Погрузчик базы",E2)))</formula>
    </cfRule>
  </conditionalFormatting>
  <conditionalFormatting sqref="E2:E414">
    <cfRule type="containsText" dxfId="7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13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s="9" t="s">
        <v>22962</v>
      </c>
      <c r="J208" s="9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s="9" t="s">
        <v>22959</v>
      </c>
      <c r="J209" s="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s="9" t="s">
        <v>23375</v>
      </c>
      <c r="J210" s="9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s="9" t="s">
        <v>23372</v>
      </c>
      <c r="J211" s="9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0.89473379629629635</v>
      </c>
      <c r="D212" s="6" t="s">
        <v>62</v>
      </c>
      <c r="E212" t="s">
        <v>23975</v>
      </c>
      <c r="F212" t="s">
        <v>51</v>
      </c>
      <c r="I212" s="9" t="s">
        <v>23381</v>
      </c>
      <c r="J212" s="9" t="s">
        <v>12645</v>
      </c>
      <c r="K212" t="s">
        <v>23382</v>
      </c>
      <c r="L212" t="s">
        <v>23383</v>
      </c>
      <c r="M212" s="2" t="str">
        <f>HYPERLINK(СторонТрансп[[#This Row],[RelativePath]])</f>
        <v>1 Въезд на базу\GA3948333_4_20260331T212825Z.jpg</v>
      </c>
    </row>
    <row r="213" spans="1:13" x14ac:dyDescent="0.25">
      <c r="A213" t="s">
        <v>14</v>
      </c>
      <c r="B213" s="3">
        <v>46112</v>
      </c>
      <c r="C213" s="5">
        <v>0.81518518518518523</v>
      </c>
      <c r="D213" s="6" t="s">
        <v>91</v>
      </c>
      <c r="E213" t="s">
        <v>23975</v>
      </c>
      <c r="F213" t="s">
        <v>60</v>
      </c>
      <c r="I213" s="9" t="s">
        <v>23378</v>
      </c>
      <c r="J213" s="9" t="s">
        <v>12645</v>
      </c>
      <c r="K213" t="s">
        <v>23379</v>
      </c>
      <c r="L213" t="s">
        <v>23380</v>
      </c>
      <c r="M213" s="2" t="str">
        <f>HYPERLINK(СторонТрансп[[#This Row],[RelativePath]])</f>
        <v>1 Въезд на базу\GA3948333_4_20260331T193352Z.jpg</v>
      </c>
    </row>
  </sheetData>
  <conditionalFormatting sqref="E214:E235 D2:E213">
    <cfRule type="containsText" dxfId="72" priority="6" operator="containsText" text="Выезд с территории">
      <formula>NOT(ISERROR(SEARCH("Выезд с территории",D2)))</formula>
    </cfRule>
  </conditionalFormatting>
  <conditionalFormatting sqref="D2:D213">
    <cfRule type="containsText" dxfId="7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3">
    <cfRule type="containsText" dxfId="7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5">
    <cfRule type="containsText" dxfId="69" priority="2" operator="containsText" text="Газель базы">
      <formula>NOT(ISERROR(SEARCH("Газель базы",E2)))</formula>
    </cfRule>
    <cfRule type="containsText" dxfId="68" priority="3" operator="containsText" text="Погрузчик базы">
      <formula>NOT(ISERROR(SEARCH("Погрузчик базы",E2)))</formula>
    </cfRule>
  </conditionalFormatting>
  <conditionalFormatting sqref="E2:E235">
    <cfRule type="containsText" dxfId="6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2026-04-02T07:21:47Z</dcterms:modified>
</cp:coreProperties>
</file>